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eball\FINANCES\ATENEA_ECOFIN\procediments\documents_xls\"/>
    </mc:Choice>
  </mc:AlternateContent>
  <bookViews>
    <workbookView xWindow="0" yWindow="0" windowWidth="23040" windowHeight="9195"/>
  </bookViews>
  <sheets>
    <sheet name="JUNY 2020" sheetId="7" r:id="rId1"/>
    <sheet name="NOMS CEGES" sheetId="8" state="hidden" r:id="rId2"/>
  </sheets>
  <calcPr calcId="162913"/>
</workbook>
</file>

<file path=xl/calcChain.xml><?xml version="1.0" encoding="utf-8"?>
<calcChain xmlns="http://schemas.openxmlformats.org/spreadsheetml/2006/main">
  <c r="J407" i="7" l="1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G781" i="7"/>
  <c r="J325" i="7"/>
  <c r="J255" i="7"/>
  <c r="J579" i="7"/>
  <c r="J578" i="7"/>
  <c r="J228" i="7"/>
  <c r="J233" i="7"/>
  <c r="J765" i="7"/>
  <c r="J418" i="7"/>
  <c r="J553" i="7"/>
  <c r="J734" i="7"/>
  <c r="J682" i="7"/>
  <c r="J328" i="7"/>
  <c r="J299" i="7"/>
  <c r="J298" i="7"/>
  <c r="J720" i="7"/>
  <c r="J759" i="7"/>
  <c r="J453" i="7"/>
  <c r="J750" i="7"/>
  <c r="J749" i="7"/>
  <c r="J243" i="7"/>
  <c r="J679" i="7"/>
  <c r="J678" i="7"/>
  <c r="J543" i="7"/>
  <c r="J542" i="7"/>
  <c r="J342" i="7"/>
  <c r="J208" i="7"/>
  <c r="J746" i="7"/>
  <c r="J297" i="7"/>
  <c r="J730" i="7"/>
  <c r="J437" i="7"/>
  <c r="J681" i="7"/>
  <c r="J322" i="7"/>
  <c r="J455" i="7"/>
  <c r="J454" i="7"/>
  <c r="J625" i="7"/>
  <c r="J284" i="7"/>
  <c r="J320" i="7"/>
  <c r="J634" i="7"/>
  <c r="J417" i="7"/>
  <c r="J326" i="7"/>
  <c r="J319" i="7"/>
  <c r="J318" i="7"/>
  <c r="J683" i="7"/>
  <c r="J244" i="7"/>
  <c r="J212" i="7"/>
  <c r="J677" i="7"/>
  <c r="J477" i="7"/>
  <c r="J589" i="7"/>
  <c r="J541" i="7"/>
  <c r="J476" i="7"/>
  <c r="J211" i="7"/>
  <c r="J676" i="7"/>
  <c r="J675" i="7"/>
  <c r="J674" i="7"/>
  <c r="J673" i="7"/>
  <c r="J672" i="7"/>
  <c r="J671" i="7"/>
  <c r="J748" i="7"/>
  <c r="J581" i="7"/>
  <c r="J643" i="7"/>
  <c r="J327" i="7"/>
  <c r="J618" i="7"/>
  <c r="J617" i="7"/>
  <c r="J540" i="7"/>
  <c r="J766" i="7"/>
  <c r="J539" i="7"/>
  <c r="J538" i="7"/>
  <c r="J537" i="7"/>
  <c r="J268" i="7"/>
  <c r="J195" i="7"/>
  <c r="J536" i="7"/>
  <c r="J317" i="7"/>
  <c r="J535" i="7"/>
  <c r="J548" i="7"/>
  <c r="J416" i="7"/>
  <c r="J210" i="7"/>
  <c r="J456" i="7"/>
  <c r="J534" i="7"/>
  <c r="J584" i="7"/>
  <c r="J193" i="7"/>
  <c r="J222" i="7"/>
  <c r="J701" i="7"/>
  <c r="J533" i="7"/>
  <c r="J532" i="7"/>
  <c r="J688" i="7"/>
  <c r="J232" i="7"/>
  <c r="J577" i="7"/>
  <c r="J479" i="7"/>
  <c r="J234" i="7"/>
  <c r="J758" i="7"/>
  <c r="J289" i="7"/>
  <c r="J754" i="7"/>
  <c r="J684" i="7"/>
  <c r="J344" i="7"/>
  <c r="J648" i="7"/>
  <c r="J447" i="7"/>
  <c r="J446" i="7"/>
  <c r="J445" i="7"/>
  <c r="J526" i="7"/>
  <c r="J461" i="7"/>
  <c r="J531" i="7"/>
  <c r="J466" i="7"/>
  <c r="J588" i="7"/>
  <c r="J238" i="7"/>
  <c r="J704" i="7"/>
  <c r="J420" i="7"/>
  <c r="J286" i="7"/>
  <c r="J700" i="7"/>
  <c r="J699" i="7"/>
  <c r="J582" i="7"/>
  <c r="J335" i="7"/>
  <c r="J732" i="7"/>
  <c r="J642" i="7"/>
  <c r="J475" i="7"/>
  <c r="J316" i="7"/>
  <c r="J246" i="7"/>
  <c r="J547" i="7"/>
  <c r="J549" i="7"/>
  <c r="J698" i="7"/>
  <c r="J670" i="7"/>
  <c r="J669" i="7"/>
  <c r="J777" i="7"/>
  <c r="J530" i="7"/>
  <c r="J436" i="7"/>
  <c r="J566" i="7"/>
  <c r="J624" i="7"/>
  <c r="J645" i="7"/>
  <c r="J218" i="7"/>
  <c r="J209" i="7"/>
  <c r="J415" i="7"/>
  <c r="J333" i="7"/>
  <c r="J474" i="7"/>
  <c r="J346" i="7"/>
  <c r="J525" i="7"/>
  <c r="J644" i="7"/>
  <c r="J745" i="7"/>
  <c r="J462" i="7"/>
  <c r="J301" i="7"/>
  <c r="J288" i="7"/>
  <c r="J529" i="7"/>
  <c r="J528" i="7"/>
  <c r="J527" i="7"/>
  <c r="J619" i="7"/>
  <c r="J524" i="7"/>
  <c r="J523" i="7"/>
  <c r="J522" i="7"/>
  <c r="J469" i="7"/>
  <c r="J468" i="7"/>
  <c r="J633" i="7"/>
  <c r="J616" i="7"/>
  <c r="J632" i="7"/>
  <c r="J321" i="7"/>
  <c r="J460" i="7"/>
  <c r="J198" i="7"/>
  <c r="J197" i="7"/>
  <c r="J196" i="7"/>
  <c r="J615" i="7"/>
  <c r="J631" i="7"/>
  <c r="J630" i="7"/>
  <c r="J733" i="7"/>
  <c r="J668" i="7"/>
  <c r="J471" i="7"/>
  <c r="J259" i="7"/>
  <c r="J576" i="7"/>
  <c r="J575" i="7"/>
  <c r="J667" i="7"/>
  <c r="J666" i="7"/>
  <c r="J665" i="7"/>
  <c r="J664" i="7"/>
  <c r="J663" i="7"/>
  <c r="J662" i="7"/>
  <c r="J661" i="7"/>
  <c r="J660" i="7"/>
  <c r="J473" i="7"/>
  <c r="J680" i="7"/>
  <c r="J334" i="7"/>
  <c r="J438" i="7"/>
  <c r="J315" i="7"/>
  <c r="J314" i="7"/>
  <c r="J313" i="7"/>
  <c r="J312" i="7"/>
  <c r="J731" i="7"/>
  <c r="J687" i="7"/>
  <c r="J239" i="7"/>
  <c r="J719" i="7"/>
  <c r="J623" i="7"/>
  <c r="J744" i="7"/>
  <c r="J231" i="7"/>
  <c r="J614" i="7"/>
  <c r="J613" i="7"/>
  <c r="J612" i="7"/>
  <c r="J459" i="7"/>
  <c r="J560" i="7"/>
  <c r="J324" i="7"/>
  <c r="J323" i="7"/>
  <c r="J343" i="7"/>
  <c r="J199" i="7"/>
  <c r="J743" i="7"/>
  <c r="J742" i="7"/>
  <c r="J435" i="7"/>
  <c r="J457" i="7"/>
  <c r="J747" i="7"/>
  <c r="J587" i="7"/>
  <c r="J266" i="7"/>
  <c r="J659" i="7"/>
  <c r="J658" i="7"/>
  <c r="J657" i="7"/>
  <c r="J638" i="7"/>
  <c r="J637" i="7"/>
  <c r="J728" i="7"/>
  <c r="J586" i="7"/>
  <c r="J188" i="7"/>
  <c r="J521" i="7"/>
  <c r="J520" i="7"/>
  <c r="J519" i="7"/>
  <c r="J305" i="7"/>
  <c r="J718" i="7"/>
  <c r="J717" i="7"/>
  <c r="J697" i="7"/>
  <c r="J443" i="7"/>
  <c r="J442" i="7"/>
  <c r="J441" i="7"/>
  <c r="J565" i="7"/>
  <c r="J729" i="7"/>
  <c r="J558" i="7"/>
  <c r="J647" i="7"/>
  <c r="J629" i="7"/>
  <c r="J641" i="7"/>
  <c r="J640" i="7"/>
  <c r="J639" i="7"/>
  <c r="J245" i="7"/>
  <c r="J656" i="7"/>
  <c r="J655" i="7"/>
  <c r="J654" i="7"/>
  <c r="J653" i="7"/>
  <c r="J652" i="7"/>
  <c r="J651" i="7"/>
  <c r="J650" i="7"/>
  <c r="J649" i="7"/>
  <c r="J470" i="7"/>
  <c r="J444" i="7"/>
  <c r="J518" i="7"/>
  <c r="J517" i="7"/>
  <c r="J237" i="7"/>
  <c r="J516" i="7"/>
  <c r="J696" i="7"/>
  <c r="J515" i="7"/>
  <c r="J452" i="7"/>
  <c r="J240" i="7"/>
  <c r="J308" i="7"/>
  <c r="J311" i="7"/>
  <c r="J310" i="7"/>
  <c r="J309" i="7"/>
  <c r="J242" i="7"/>
  <c r="J574" i="7"/>
  <c r="J467" i="7"/>
  <c r="J514" i="7"/>
  <c r="J573" i="7"/>
  <c r="J572" i="7"/>
  <c r="J513" i="7"/>
  <c r="J482" i="7"/>
  <c r="J181" i="7"/>
  <c r="J426" i="7"/>
  <c r="J608" i="7"/>
  <c r="J597" i="7"/>
  <c r="J607" i="7"/>
  <c r="J606" i="7"/>
  <c r="J605" i="7"/>
  <c r="J604" i="7"/>
  <c r="J596" i="7"/>
  <c r="J603" i="7"/>
  <c r="J601" i="7"/>
  <c r="J600" i="7"/>
  <c r="J494" i="7"/>
  <c r="J458" i="7"/>
  <c r="J419" i="7"/>
  <c r="J425" i="7"/>
  <c r="J424" i="7"/>
  <c r="J423" i="7"/>
  <c r="J412" i="7"/>
  <c r="J422" i="7"/>
  <c r="J411" i="7"/>
  <c r="J421" i="7"/>
  <c r="J339" i="7"/>
  <c r="J727" i="7"/>
  <c r="J512" i="7"/>
  <c r="J287" i="7"/>
  <c r="J307" i="7"/>
  <c r="J508" i="7"/>
  <c r="J465" i="7"/>
  <c r="J569" i="7"/>
  <c r="J507" i="7"/>
  <c r="J506" i="7"/>
  <c r="J703" i="7"/>
  <c r="J511" i="7"/>
  <c r="J510" i="7"/>
  <c r="J509" i="7"/>
  <c r="J772" i="7"/>
  <c r="J187" i="7"/>
  <c r="J505" i="7"/>
  <c r="J726" i="7"/>
  <c r="J557" i="7"/>
  <c r="J571" i="7"/>
  <c r="J504" i="7"/>
  <c r="J503" i="7"/>
  <c r="J265" i="7"/>
  <c r="J251" i="7"/>
  <c r="J250" i="7"/>
  <c r="J495" i="7"/>
  <c r="J611" i="7"/>
  <c r="J610" i="7"/>
  <c r="J609" i="7"/>
  <c r="J725" i="7"/>
  <c r="J451" i="7"/>
  <c r="J502" i="7"/>
  <c r="J501" i="7"/>
  <c r="J500" i="7"/>
  <c r="J499" i="7"/>
  <c r="J498" i="7"/>
  <c r="J306" i="7"/>
  <c r="J204" i="7"/>
  <c r="J203" i="7"/>
  <c r="J202" i="7"/>
  <c r="J201" i="7"/>
  <c r="J497" i="7"/>
  <c r="J285" i="7"/>
  <c r="J274" i="7"/>
  <c r="J273" i="7"/>
  <c r="J272" i="7"/>
  <c r="J271" i="7"/>
  <c r="J270" i="7"/>
  <c r="J269" i="7"/>
  <c r="J496" i="7"/>
  <c r="J450" i="7"/>
  <c r="J276" i="7"/>
  <c r="J627" i="7"/>
  <c r="J283" i="7"/>
  <c r="J282" i="7"/>
  <c r="J281" i="7"/>
  <c r="J280" i="7"/>
  <c r="J278" i="7"/>
  <c r="J277" i="7"/>
  <c r="J275" i="7"/>
  <c r="J434" i="7"/>
  <c r="J433" i="7"/>
  <c r="J352" i="7"/>
  <c r="J485" i="7"/>
  <c r="J484" i="7"/>
  <c r="J170" i="7"/>
  <c r="J180" i="7"/>
  <c r="J432" i="7"/>
  <c r="J431" i="7"/>
  <c r="J628" i="7"/>
  <c r="J223" i="7"/>
  <c r="J220" i="7"/>
  <c r="J249" i="7"/>
  <c r="J248" i="7"/>
  <c r="J296" i="7"/>
  <c r="J295" i="7"/>
  <c r="J241" i="7"/>
  <c r="J636" i="7"/>
  <c r="J439" i="7"/>
  <c r="J559" i="7"/>
  <c r="J585" i="7"/>
  <c r="J472" i="7"/>
  <c r="J253" i="7"/>
  <c r="J178" i="7"/>
  <c r="J177" i="7"/>
  <c r="J236" i="7"/>
  <c r="J414" i="7"/>
  <c r="J300" i="7"/>
  <c r="J493" i="7"/>
  <c r="J546" i="7"/>
  <c r="J175" i="7"/>
  <c r="J179" i="7"/>
  <c r="J230" i="7"/>
  <c r="J169" i="7"/>
  <c r="J492" i="7"/>
  <c r="J491" i="7"/>
  <c r="J235" i="7"/>
  <c r="J217" i="7"/>
  <c r="J555" i="7"/>
  <c r="J430" i="7"/>
  <c r="J207" i="7"/>
  <c r="J206" i="7"/>
  <c r="J564" i="7"/>
  <c r="J186" i="7"/>
  <c r="J185" i="7"/>
  <c r="J490" i="7"/>
  <c r="J489" i="7"/>
  <c r="J488" i="7"/>
  <c r="J341" i="7"/>
  <c r="J205" i="7"/>
  <c r="J216" i="7"/>
  <c r="J192" i="7"/>
  <c r="J340" i="7"/>
  <c r="J221" i="7"/>
  <c r="J602" i="7"/>
  <c r="J486" i="7"/>
  <c r="J449" i="7"/>
  <c r="J487" i="7"/>
  <c r="J331" i="7"/>
  <c r="J622" i="7"/>
  <c r="J635" i="7"/>
  <c r="J448" i="7"/>
  <c r="J440" i="7"/>
  <c r="J184" i="7"/>
  <c r="J227" i="7"/>
  <c r="J429" i="7"/>
  <c r="J183" i="7"/>
  <c r="J413" i="7"/>
  <c r="J774" i="7"/>
  <c r="J190" i="7"/>
  <c r="J219" i="7"/>
  <c r="J182" i="7"/>
  <c r="J254" i="7"/>
  <c r="J621" i="7"/>
  <c r="J200" i="7"/>
  <c r="J478" i="7"/>
  <c r="J771" i="7"/>
  <c r="J194" i="7"/>
  <c r="J724" i="7"/>
  <c r="J723" i="7"/>
  <c r="J545" i="7"/>
  <c r="J347" i="7"/>
  <c r="J330" i="7"/>
  <c r="J483" i="7"/>
  <c r="J583" i="7"/>
  <c r="J428" i="7"/>
  <c r="J279" i="7"/>
  <c r="J329" i="7"/>
  <c r="J695" i="7"/>
  <c r="J646" i="7"/>
  <c r="J620" i="7"/>
  <c r="J260" i="7"/>
  <c r="J556" i="7"/>
  <c r="J580" i="7"/>
  <c r="J689" i="7"/>
  <c r="J544" i="7"/>
  <c r="J770" i="7"/>
  <c r="J174" i="7"/>
  <c r="J721" i="7"/>
  <c r="J332" i="7"/>
  <c r="J427" i="7"/>
  <c r="J686" i="7"/>
  <c r="J252" i="7"/>
  <c r="J261" i="7"/>
  <c r="J247" i="7"/>
  <c r="J345" i="7"/>
  <c r="J189" i="7"/>
  <c r="J191" i="7"/>
  <c r="J626" i="7"/>
  <c r="J769" i="7"/>
  <c r="J172" i="7"/>
  <c r="J768" i="7"/>
  <c r="J171" i="7"/>
  <c r="J173" i="7"/>
  <c r="J760" i="7"/>
  <c r="J593" i="7"/>
  <c r="J595" i="7"/>
  <c r="J598" i="7"/>
  <c r="J225" i="7"/>
  <c r="J594" i="7"/>
  <c r="J599" i="7"/>
  <c r="J764" i="7"/>
  <c r="J763" i="7"/>
  <c r="J722" i="7"/>
  <c r="J776" i="7"/>
  <c r="J694" i="7"/>
  <c r="J267" i="7"/>
  <c r="J224" i="7"/>
  <c r="J176" i="7"/>
  <c r="J775" i="7"/>
  <c r="J762" i="7"/>
  <c r="J767" i="7"/>
  <c r="J761" i="7"/>
  <c r="J773" i="7"/>
  <c r="J741" i="7"/>
  <c r="J464" i="7"/>
  <c r="J463" i="7"/>
  <c r="J716" i="7"/>
  <c r="J740" i="7"/>
  <c r="J739" i="7"/>
  <c r="J693" i="7"/>
  <c r="J293" i="7"/>
  <c r="J292" i="7"/>
  <c r="J229" i="7"/>
  <c r="J215" i="7"/>
  <c r="J214" i="7"/>
  <c r="J554" i="7"/>
  <c r="J481" i="7"/>
  <c r="J715" i="7"/>
  <c r="J714" i="7"/>
  <c r="J713" i="7"/>
  <c r="J712" i="7"/>
  <c r="J711" i="7"/>
  <c r="J710" i="7"/>
  <c r="J709" i="7"/>
  <c r="J708" i="7"/>
  <c r="J707" i="7"/>
  <c r="J706" i="7"/>
  <c r="J705" i="7"/>
  <c r="J226" i="7"/>
  <c r="J264" i="7"/>
  <c r="J263" i="7"/>
  <c r="J568" i="7"/>
  <c r="J685" i="7"/>
  <c r="J294" i="7"/>
  <c r="J213" i="7"/>
  <c r="J570" i="7"/>
  <c r="J262" i="7"/>
  <c r="J168" i="7"/>
  <c r="J738" i="7"/>
  <c r="J291" i="7"/>
  <c r="J290" i="7"/>
  <c r="J348" i="7"/>
  <c r="J702" i="7"/>
  <c r="J480" i="7"/>
  <c r="J567" i="7"/>
  <c r="H88" i="7" l="1"/>
  <c r="D88" i="7"/>
  <c r="L5" i="7"/>
  <c r="J5" i="7"/>
  <c r="H5" i="7"/>
  <c r="D5" i="7"/>
</calcChain>
</file>

<file path=xl/sharedStrings.xml><?xml version="1.0" encoding="utf-8"?>
<sst xmlns="http://schemas.openxmlformats.org/spreadsheetml/2006/main" count="7293" uniqueCount="3274">
  <si>
    <t>Exercici</t>
  </si>
  <si>
    <t>Creditor</t>
  </si>
  <si>
    <t>Import</t>
  </si>
  <si>
    <t>Document de compres</t>
  </si>
  <si>
    <t>Centre gestor</t>
  </si>
  <si>
    <t>102525</t>
  </si>
  <si>
    <t>SECURITAS SEGURIDAD ESPAÑA SA SECUR</t>
  </si>
  <si>
    <t>A79252219</t>
  </si>
  <si>
    <t>0</t>
  </si>
  <si>
    <t>F</t>
  </si>
  <si>
    <t>2605CS02081000</t>
  </si>
  <si>
    <t>504678</t>
  </si>
  <si>
    <t>TPM LOGISTIC SCP F. CONCEJO, SCP</t>
  </si>
  <si>
    <t>J60541919</t>
  </si>
  <si>
    <t>2016</t>
  </si>
  <si>
    <t>103206</t>
  </si>
  <si>
    <t>ELIS MANOMATIC SA</t>
  </si>
  <si>
    <t>A08205056</t>
  </si>
  <si>
    <t>69373</t>
  </si>
  <si>
    <t>A</t>
  </si>
  <si>
    <t>2018</t>
  </si>
  <si>
    <t>50001</t>
  </si>
  <si>
    <t>COL.LEGI RAIMON PENYAFORT COL. PENY</t>
  </si>
  <si>
    <t>Q0868077I</t>
  </si>
  <si>
    <t>58.201</t>
  </si>
  <si>
    <t>2536DR00131000</t>
  </si>
  <si>
    <t>109377</t>
  </si>
  <si>
    <t>OLISTIS SCCL</t>
  </si>
  <si>
    <t>F66668385</t>
  </si>
  <si>
    <t>18070089-B</t>
  </si>
  <si>
    <t>102350</t>
  </si>
  <si>
    <t>KONICA MINOLTA MINOLTA SPAIN S</t>
  </si>
  <si>
    <t>A81069197</t>
  </si>
  <si>
    <t>2500334106</t>
  </si>
  <si>
    <t>2515GH00086000</t>
  </si>
  <si>
    <t>505016</t>
  </si>
  <si>
    <t>DIAGONAL 652 SL TELIRIUM RESTAURANT</t>
  </si>
  <si>
    <t>B62639414</t>
  </si>
  <si>
    <t>258</t>
  </si>
  <si>
    <t>4200138671</t>
  </si>
  <si>
    <t>2594FA00244000</t>
  </si>
  <si>
    <t>102856</t>
  </si>
  <si>
    <t>COFELY ESPAÑA SA ENGIE</t>
  </si>
  <si>
    <t>A28368132</t>
  </si>
  <si>
    <t>80000013321</t>
  </si>
  <si>
    <t>4200175107</t>
  </si>
  <si>
    <t>103178</t>
  </si>
  <si>
    <t>SERVICIOS MICROINFORMATICA, SA SEMI</t>
  </si>
  <si>
    <t>A25027145</t>
  </si>
  <si>
    <t>028435</t>
  </si>
  <si>
    <t>2515GH01968002</t>
  </si>
  <si>
    <t>102025</t>
  </si>
  <si>
    <t>VWR INTERNATIONAL EUROLAB SL VWR IN</t>
  </si>
  <si>
    <t>B08362089</t>
  </si>
  <si>
    <t>7061609861</t>
  </si>
  <si>
    <t>4200196261</t>
  </si>
  <si>
    <t>2615CS00877000</t>
  </si>
  <si>
    <t>102698</t>
  </si>
  <si>
    <t>APARATOS NORMALIZADOS SA ANORSA</t>
  </si>
  <si>
    <t>A08407611</t>
  </si>
  <si>
    <t>1805701</t>
  </si>
  <si>
    <t>4200196691</t>
  </si>
  <si>
    <t>2500382350</t>
  </si>
  <si>
    <t>102712</t>
  </si>
  <si>
    <t>EDEN SPRINGS ESPAÑA SAU EDEN SPRING</t>
  </si>
  <si>
    <t>A62247879</t>
  </si>
  <si>
    <t>75/03780703</t>
  </si>
  <si>
    <t>104934</t>
  </si>
  <si>
    <t>RSANTONI S.L. (FABRICA MORITZ BARCE</t>
  </si>
  <si>
    <t>B62843487</t>
  </si>
  <si>
    <t>FS4064331</t>
  </si>
  <si>
    <t>102800</t>
  </si>
  <si>
    <t>SIGNE SA</t>
  </si>
  <si>
    <t>A11029279</t>
  </si>
  <si>
    <t>000310</t>
  </si>
  <si>
    <t>75/03731742</t>
  </si>
  <si>
    <t>75/03764883</t>
  </si>
  <si>
    <t>100910</t>
  </si>
  <si>
    <t>SUMINISTROS GENERALES LABORATORIOS</t>
  </si>
  <si>
    <t>B63479752</t>
  </si>
  <si>
    <t>2016-32.474</t>
  </si>
  <si>
    <t>2575QU00219000</t>
  </si>
  <si>
    <t>105560</t>
  </si>
  <si>
    <t>SERVICIOS SECURITAS S.A</t>
  </si>
  <si>
    <t>A28986800</t>
  </si>
  <si>
    <t>218100016-1</t>
  </si>
  <si>
    <t>105362</t>
  </si>
  <si>
    <t>ACCIONA FACILITY SERVICES S.A.</t>
  </si>
  <si>
    <t>A08175994</t>
  </si>
  <si>
    <t>3119307</t>
  </si>
  <si>
    <t>4200227508</t>
  </si>
  <si>
    <t>2024CS02093000</t>
  </si>
  <si>
    <t>102971</t>
  </si>
  <si>
    <t>ATELIER LIBROS SA ATELIER LIBROS</t>
  </si>
  <si>
    <t>A08902173</t>
  </si>
  <si>
    <t>1/5105</t>
  </si>
  <si>
    <t>2536DR00130000</t>
  </si>
  <si>
    <t>81118123168</t>
  </si>
  <si>
    <t>110183</t>
  </si>
  <si>
    <t>ABOLAFIO CONSTRUCCIONS SL</t>
  </si>
  <si>
    <t>B62752316</t>
  </si>
  <si>
    <t>2322</t>
  </si>
  <si>
    <t>2534DR00121000</t>
  </si>
  <si>
    <t>109650</t>
  </si>
  <si>
    <t>SRCL CONSENUR SL</t>
  </si>
  <si>
    <t>B86208824</t>
  </si>
  <si>
    <t>CTFA1802457</t>
  </si>
  <si>
    <t>CTFA1818715</t>
  </si>
  <si>
    <t>CTFA1811774</t>
  </si>
  <si>
    <t>CTFA1804724</t>
  </si>
  <si>
    <t>CTFA1811776</t>
  </si>
  <si>
    <t>CTFA1803874</t>
  </si>
  <si>
    <t>CTFA1805982</t>
  </si>
  <si>
    <t>2019</t>
  </si>
  <si>
    <t>105824</t>
  </si>
  <si>
    <t>ATRIAN TECHNICAL SERVICES S.A.</t>
  </si>
  <si>
    <t>A58567033</t>
  </si>
  <si>
    <t>A2019000012</t>
  </si>
  <si>
    <t>A2019000013</t>
  </si>
  <si>
    <t>A2019000014</t>
  </si>
  <si>
    <t>A2019000015</t>
  </si>
  <si>
    <t>A2019000016</t>
  </si>
  <si>
    <t>A2019000017</t>
  </si>
  <si>
    <t>A2019000018</t>
  </si>
  <si>
    <t>A2019000019</t>
  </si>
  <si>
    <t>A2019000020</t>
  </si>
  <si>
    <t>A2019000021</t>
  </si>
  <si>
    <t>A2019000022</t>
  </si>
  <si>
    <t>105954</t>
  </si>
  <si>
    <t>TEKNOKROMA ANALITICA, SA</t>
  </si>
  <si>
    <t>A08541468</t>
  </si>
  <si>
    <t>FV19-00670</t>
  </si>
  <si>
    <t>4100012363</t>
  </si>
  <si>
    <t>2575QU02072000</t>
  </si>
  <si>
    <t>100511</t>
  </si>
  <si>
    <t>RICOH ESPAÑA SLU RICOH ESPAÑA SL</t>
  </si>
  <si>
    <t>B82080177</t>
  </si>
  <si>
    <t>842423412</t>
  </si>
  <si>
    <t>103563</t>
  </si>
  <si>
    <t>BNP PARIBAS LEASE GROUP, S.A. BNP P</t>
  </si>
  <si>
    <t>W0013547E</t>
  </si>
  <si>
    <t>FLLA7C40458</t>
  </si>
  <si>
    <t>102843</t>
  </si>
  <si>
    <t>CANON ESPAÑA SA OCE ESPAÑA CANON ES</t>
  </si>
  <si>
    <t>A28122125</t>
  </si>
  <si>
    <t>841907056</t>
  </si>
  <si>
    <t>2634ED01900000</t>
  </si>
  <si>
    <t>841907057</t>
  </si>
  <si>
    <t>A2019000039</t>
  </si>
  <si>
    <t>109457</t>
  </si>
  <si>
    <t>EPIDOR TECHNICAL DISTRIBUTION antic</t>
  </si>
  <si>
    <t>A08189359</t>
  </si>
  <si>
    <t>581626</t>
  </si>
  <si>
    <t>2575QU00223000</t>
  </si>
  <si>
    <t>401431406</t>
  </si>
  <si>
    <t>842503708</t>
  </si>
  <si>
    <t>4200199361</t>
  </si>
  <si>
    <t>2655EC02012000</t>
  </si>
  <si>
    <t>005971</t>
  </si>
  <si>
    <t>2565BI01974000</t>
  </si>
  <si>
    <t>842505355</t>
  </si>
  <si>
    <t>2655EC02009000</t>
  </si>
  <si>
    <t>102146</t>
  </si>
  <si>
    <t>XEROX RENTING SAU XEROX RENTING S</t>
  </si>
  <si>
    <t>A81056269</t>
  </si>
  <si>
    <t>816361</t>
  </si>
  <si>
    <t>2655EC02011002</t>
  </si>
  <si>
    <t>842546330</t>
  </si>
  <si>
    <t>842548493</t>
  </si>
  <si>
    <t>50002</t>
  </si>
  <si>
    <t>FUNDACIO PARC CIENTIFIC BARCELONA P</t>
  </si>
  <si>
    <t>G61482832</t>
  </si>
  <si>
    <t>FV19_006676</t>
  </si>
  <si>
    <t>103743</t>
  </si>
  <si>
    <t>PMC 1985 SA</t>
  </si>
  <si>
    <t>A58093816</t>
  </si>
  <si>
    <t>51448</t>
  </si>
  <si>
    <t>FLLA7E44329</t>
  </si>
  <si>
    <t>842574872</t>
  </si>
  <si>
    <t>4200199364</t>
  </si>
  <si>
    <t>842593583</t>
  </si>
  <si>
    <t>842613034</t>
  </si>
  <si>
    <t>919786</t>
  </si>
  <si>
    <t>4200212880</t>
  </si>
  <si>
    <t>2604CS02094000</t>
  </si>
  <si>
    <t>919789</t>
  </si>
  <si>
    <t>56734</t>
  </si>
  <si>
    <t>919784</t>
  </si>
  <si>
    <t>919785</t>
  </si>
  <si>
    <t>C</t>
  </si>
  <si>
    <t>919559</t>
  </si>
  <si>
    <t>75/03919977</t>
  </si>
  <si>
    <t>2655EC00911000</t>
  </si>
  <si>
    <t>42559</t>
  </si>
  <si>
    <t>824188</t>
  </si>
  <si>
    <t>824198</t>
  </si>
  <si>
    <t>831981</t>
  </si>
  <si>
    <t>831987</t>
  </si>
  <si>
    <t>102015</t>
  </si>
  <si>
    <t>ALVIN NETWORKS SL ALVIN NETWORKS</t>
  </si>
  <si>
    <t>B60152105</t>
  </si>
  <si>
    <t>2339</t>
  </si>
  <si>
    <t>841900971-</t>
  </si>
  <si>
    <t>841911246</t>
  </si>
  <si>
    <t>2565BI00167000</t>
  </si>
  <si>
    <t>1/3286</t>
  </si>
  <si>
    <t>2535DR00127000</t>
  </si>
  <si>
    <t>505579</t>
  </si>
  <si>
    <t>WOLTERS KLUWER ESPAÑA SA</t>
  </si>
  <si>
    <t>A58417346</t>
  </si>
  <si>
    <t>19-15004792</t>
  </si>
  <si>
    <t>385B0001481000</t>
  </si>
  <si>
    <t>106044</t>
  </si>
  <si>
    <t>VIAJES EL CORTE INGLES SA OFICINA B</t>
  </si>
  <si>
    <t>A28229813</t>
  </si>
  <si>
    <t>9390476576C</t>
  </si>
  <si>
    <t>2515FO01930000</t>
  </si>
  <si>
    <t>110110</t>
  </si>
  <si>
    <t>GRENKE ALQUILER SL</t>
  </si>
  <si>
    <t>B62652805</t>
  </si>
  <si>
    <t>96307/2019</t>
  </si>
  <si>
    <t>385B0001765000</t>
  </si>
  <si>
    <t>101079</t>
  </si>
  <si>
    <t>UNIVERSAL LA POMA SLU</t>
  </si>
  <si>
    <t>B64698459</t>
  </si>
  <si>
    <t>230Z2</t>
  </si>
  <si>
    <t>101938</t>
  </si>
  <si>
    <t>GESTORA DE RESIDUS SANITARIS SL GES</t>
  </si>
  <si>
    <t>B60021383</t>
  </si>
  <si>
    <t>I19/210</t>
  </si>
  <si>
    <t>905315</t>
  </si>
  <si>
    <t>SUAREZ RODRIGUEZ ADOLFO LIBRERIA CA</t>
  </si>
  <si>
    <t>10028321E</t>
  </si>
  <si>
    <t>2323</t>
  </si>
  <si>
    <t>2525FL01946000</t>
  </si>
  <si>
    <t>304035</t>
  </si>
  <si>
    <t>ZOOM VIDEO COMMUNICATIONS INC</t>
  </si>
  <si>
    <t>$NV08689510</t>
  </si>
  <si>
    <t>2625PS02084002</t>
  </si>
  <si>
    <t>235288</t>
  </si>
  <si>
    <t>839845</t>
  </si>
  <si>
    <t>102188</t>
  </si>
  <si>
    <t>SERVIQUIMIA SL SERVIQUIMIA SL</t>
  </si>
  <si>
    <t>B43781525</t>
  </si>
  <si>
    <t>AB190579</t>
  </si>
  <si>
    <t>4200224292</t>
  </si>
  <si>
    <t>2575QU02072001</t>
  </si>
  <si>
    <t>110565</t>
  </si>
  <si>
    <t>FEDEX SPAIN SL</t>
  </si>
  <si>
    <t>B82214990</t>
  </si>
  <si>
    <t>NESP0067625</t>
  </si>
  <si>
    <t>2595FA00247000</t>
  </si>
  <si>
    <t>107158</t>
  </si>
  <si>
    <t>CENTRE DE MEDICINA REGENERATIVA CMR</t>
  </si>
  <si>
    <t>G63687222</t>
  </si>
  <si>
    <t>201900266</t>
  </si>
  <si>
    <t>4200204419</t>
  </si>
  <si>
    <t>2615CS00279000</t>
  </si>
  <si>
    <t>FLLA7G01921</t>
  </si>
  <si>
    <t>103219</t>
  </si>
  <si>
    <t>PONT REYES SA PONT REYES ELEC</t>
  </si>
  <si>
    <t>A08258527</t>
  </si>
  <si>
    <t>SA/058434</t>
  </si>
  <si>
    <t>4200222202</t>
  </si>
  <si>
    <t>2525FL01944000</t>
  </si>
  <si>
    <t>202808</t>
  </si>
  <si>
    <t>LUFTHANSA DEUTSCHE LUFTHANSA AG</t>
  </si>
  <si>
    <t>-8507870932</t>
  </si>
  <si>
    <t>2515GH01968000</t>
  </si>
  <si>
    <t>I19/242</t>
  </si>
  <si>
    <t>102708</t>
  </si>
  <si>
    <t>LIFE TECHNOLOGIES SA APPLIED/INVITR</t>
  </si>
  <si>
    <t>A28139434</t>
  </si>
  <si>
    <t>744232RIA</t>
  </si>
  <si>
    <t>2595FA02035000</t>
  </si>
  <si>
    <t>007668</t>
  </si>
  <si>
    <t>102502</t>
  </si>
  <si>
    <t>BIOMETA TECNOLOGIA Y SISTEMAS SAL B</t>
  </si>
  <si>
    <t>A33553645</t>
  </si>
  <si>
    <t>990886</t>
  </si>
  <si>
    <t>4200221374</t>
  </si>
  <si>
    <t>2566GE00197000</t>
  </si>
  <si>
    <t>847740</t>
  </si>
  <si>
    <t>103049</t>
  </si>
  <si>
    <t>CARBUROS METALICOS SA</t>
  </si>
  <si>
    <t>A08015646</t>
  </si>
  <si>
    <t>0465418951</t>
  </si>
  <si>
    <t>4200216571</t>
  </si>
  <si>
    <t>101979</t>
  </si>
  <si>
    <t>SG SERVICIOS HOSPITALARIOS SL SG SE</t>
  </si>
  <si>
    <t>B59076828</t>
  </si>
  <si>
    <t>4214</t>
  </si>
  <si>
    <t>4200224230</t>
  </si>
  <si>
    <t>2605CS02079000</t>
  </si>
  <si>
    <t>119492</t>
  </si>
  <si>
    <t>100881</t>
  </si>
  <si>
    <t>OFFICE DEPOT SL OFFICE DEPOT</t>
  </si>
  <si>
    <t>B80441306</t>
  </si>
  <si>
    <t>19074829</t>
  </si>
  <si>
    <t>4200226556</t>
  </si>
  <si>
    <t>100B0001870000</t>
  </si>
  <si>
    <t>200646</t>
  </si>
  <si>
    <t>GOOGLE IRELAND LTD</t>
  </si>
  <si>
    <t>3668993200</t>
  </si>
  <si>
    <t>505341</t>
  </si>
  <si>
    <t>DHL EXPRESS SPAIN SLU</t>
  </si>
  <si>
    <t>B20861282</t>
  </si>
  <si>
    <t>BCNI521622</t>
  </si>
  <si>
    <t>111685</t>
  </si>
  <si>
    <t>EMIRAL CONGRESS BUREAU SL</t>
  </si>
  <si>
    <t>B14908545</t>
  </si>
  <si>
    <t>E1901997</t>
  </si>
  <si>
    <t>011963</t>
  </si>
  <si>
    <t>19076326</t>
  </si>
  <si>
    <t>I19/263</t>
  </si>
  <si>
    <t>203646</t>
  </si>
  <si>
    <t>MELTWATER DEUTSCHLAND GMBH</t>
  </si>
  <si>
    <t>S109-423833</t>
  </si>
  <si>
    <t>501718</t>
  </si>
  <si>
    <t>SANCHEZ GARCIA MARIA CARMEN</t>
  </si>
  <si>
    <t>36970876D</t>
  </si>
  <si>
    <t>69/19</t>
  </si>
  <si>
    <t>50007</t>
  </si>
  <si>
    <t>FUNDACIO BOSCH I GIMPERA MODIF.NUM.</t>
  </si>
  <si>
    <t>G08906653</t>
  </si>
  <si>
    <t>201904905</t>
  </si>
  <si>
    <t>2574FI00205000</t>
  </si>
  <si>
    <t>201904906</t>
  </si>
  <si>
    <t>2574QU00206000</t>
  </si>
  <si>
    <t>294Z2</t>
  </si>
  <si>
    <t>2614CS02096000</t>
  </si>
  <si>
    <t>200677</t>
  </si>
  <si>
    <t>CHARLES RIVER LABORATORIES FRANCE</t>
  </si>
  <si>
    <t>53067223</t>
  </si>
  <si>
    <t>BL/259054</t>
  </si>
  <si>
    <t>4200227119</t>
  </si>
  <si>
    <t>2525FL01944003</t>
  </si>
  <si>
    <t>103217</t>
  </si>
  <si>
    <t>LINDE GAS ESPAÑA SA</t>
  </si>
  <si>
    <t>A08007262</t>
  </si>
  <si>
    <t>0005862428</t>
  </si>
  <si>
    <t>105866</t>
  </si>
  <si>
    <t>MERCK LIFE SCIENCE SLU totes comand</t>
  </si>
  <si>
    <t>B79184115</t>
  </si>
  <si>
    <t>8250013615</t>
  </si>
  <si>
    <t>4200222433</t>
  </si>
  <si>
    <t>931654</t>
  </si>
  <si>
    <t>4200223599</t>
  </si>
  <si>
    <t>103001</t>
  </si>
  <si>
    <t>GENERAL OPTICA SA GENERAL OPTICA</t>
  </si>
  <si>
    <t>A08119687</t>
  </si>
  <si>
    <t>9320068697</t>
  </si>
  <si>
    <t>108272</t>
  </si>
  <si>
    <t>FULLS DIGITALS SERVEIS REPROGRAFICS</t>
  </si>
  <si>
    <t>B65656076</t>
  </si>
  <si>
    <t>8822</t>
  </si>
  <si>
    <t>19079738</t>
  </si>
  <si>
    <t>4200228459</t>
  </si>
  <si>
    <t>19080077</t>
  </si>
  <si>
    <t>4200228922</t>
  </si>
  <si>
    <t>201905047</t>
  </si>
  <si>
    <t>8829</t>
  </si>
  <si>
    <t>000374</t>
  </si>
  <si>
    <t>000376</t>
  </si>
  <si>
    <t>000378</t>
  </si>
  <si>
    <t>106876</t>
  </si>
  <si>
    <t>FUNDACIO UNIVERSITAT DE GIRONA FUND</t>
  </si>
  <si>
    <t>G17318080</t>
  </si>
  <si>
    <t>19-K0341</t>
  </si>
  <si>
    <t>19-K0391</t>
  </si>
  <si>
    <t>111905</t>
  </si>
  <si>
    <t>FERROVIAL SERVICIOS SA</t>
  </si>
  <si>
    <t>A80241789</t>
  </si>
  <si>
    <t>5600216878</t>
  </si>
  <si>
    <t>4200223034</t>
  </si>
  <si>
    <t>2565BI01973000</t>
  </si>
  <si>
    <t>5600217191</t>
  </si>
  <si>
    <t>4200220250</t>
  </si>
  <si>
    <t>103004</t>
  </si>
  <si>
    <t>EL CORTE INGLES SA</t>
  </si>
  <si>
    <t>A28017895</t>
  </si>
  <si>
    <t>0095561882</t>
  </si>
  <si>
    <t>4200228137</t>
  </si>
  <si>
    <t>101202</t>
  </si>
  <si>
    <t>CONCESIONES DE RESTAURANTES Y BARES</t>
  </si>
  <si>
    <t>B60685666</t>
  </si>
  <si>
    <t>4006153</t>
  </si>
  <si>
    <t>000375</t>
  </si>
  <si>
    <t>000377</t>
  </si>
  <si>
    <t>102543</t>
  </si>
  <si>
    <t>LYRECO ESPAÑA SA</t>
  </si>
  <si>
    <t>A79206223</t>
  </si>
  <si>
    <t>7700094658</t>
  </si>
  <si>
    <t>4200227379</t>
  </si>
  <si>
    <t>7700094660</t>
  </si>
  <si>
    <t>4200229556</t>
  </si>
  <si>
    <t>100B0001481000</t>
  </si>
  <si>
    <t>013917</t>
  </si>
  <si>
    <t>013954</t>
  </si>
  <si>
    <t>013957</t>
  </si>
  <si>
    <t>014011</t>
  </si>
  <si>
    <t>2516GH00097000</t>
  </si>
  <si>
    <t>014019</t>
  </si>
  <si>
    <t>014342</t>
  </si>
  <si>
    <t>201905117</t>
  </si>
  <si>
    <t>201905118</t>
  </si>
  <si>
    <t>101845</t>
  </si>
  <si>
    <t>ASMEDIC SL</t>
  </si>
  <si>
    <t>B60521275</t>
  </si>
  <si>
    <t>R19-2-02952</t>
  </si>
  <si>
    <t>505552</t>
  </si>
  <si>
    <t>EMCADI SA EMCADI SA-DISBE</t>
  </si>
  <si>
    <t>A58349929</t>
  </si>
  <si>
    <t>1912A001354</t>
  </si>
  <si>
    <t>316Z2</t>
  </si>
  <si>
    <t>902367</t>
  </si>
  <si>
    <t>CONTI CALVERAS, JOSE</t>
  </si>
  <si>
    <t>46745383E</t>
  </si>
  <si>
    <t>FAC2019A199</t>
  </si>
  <si>
    <t>102619</t>
  </si>
  <si>
    <t>SEMAE ACQUAJET SL</t>
  </si>
  <si>
    <t>B06304984</t>
  </si>
  <si>
    <t>1064484</t>
  </si>
  <si>
    <t>1074276</t>
  </si>
  <si>
    <t>3681148001</t>
  </si>
  <si>
    <t>505156</t>
  </si>
  <si>
    <t>IBEREXPRESS LOGISTIC SL IBEREXPRESS</t>
  </si>
  <si>
    <t>B62299953</t>
  </si>
  <si>
    <t>60590</t>
  </si>
  <si>
    <t>60598</t>
  </si>
  <si>
    <t>2605ME01613002</t>
  </si>
  <si>
    <t>CTFA1926821</t>
  </si>
  <si>
    <t>CTFA1926822</t>
  </si>
  <si>
    <t>2020</t>
  </si>
  <si>
    <t>7000188647</t>
  </si>
  <si>
    <t>304372</t>
  </si>
  <si>
    <t>WIX COM LTD</t>
  </si>
  <si>
    <t>$#541715111</t>
  </si>
  <si>
    <t>$541714801</t>
  </si>
  <si>
    <t>19081158</t>
  </si>
  <si>
    <t>4200228947</t>
  </si>
  <si>
    <t>I19/284</t>
  </si>
  <si>
    <t>I19/286</t>
  </si>
  <si>
    <t>106212</t>
  </si>
  <si>
    <t>BONPREU</t>
  </si>
  <si>
    <t>A08665838</t>
  </si>
  <si>
    <t>VML-432191</t>
  </si>
  <si>
    <t>VML-441773</t>
  </si>
  <si>
    <t>VML-442597</t>
  </si>
  <si>
    <t>VML-447122</t>
  </si>
  <si>
    <t>VML-447124</t>
  </si>
  <si>
    <t>VML-456775</t>
  </si>
  <si>
    <t>VML-456776</t>
  </si>
  <si>
    <t>112116</t>
  </si>
  <si>
    <t>SKYNET WORLDWIDE SL</t>
  </si>
  <si>
    <t>B65312886</t>
  </si>
  <si>
    <t>FV20-115523</t>
  </si>
  <si>
    <t>111899</t>
  </si>
  <si>
    <t>ATLANTA AGENCIA DE VIAJES SA</t>
  </si>
  <si>
    <t>A08649477</t>
  </si>
  <si>
    <t>1093471</t>
  </si>
  <si>
    <t>102120</t>
  </si>
  <si>
    <t>PONT REYES INFORMATICA SL</t>
  </si>
  <si>
    <t>B59434035</t>
  </si>
  <si>
    <t>BL/259081</t>
  </si>
  <si>
    <t>4200228536</t>
  </si>
  <si>
    <t>1093693</t>
  </si>
  <si>
    <t>110255</t>
  </si>
  <si>
    <t>CET AUDITORES SL</t>
  </si>
  <si>
    <t>B83878884</t>
  </si>
  <si>
    <t>C/19/974</t>
  </si>
  <si>
    <t>C/19/975</t>
  </si>
  <si>
    <t>C/19/976</t>
  </si>
  <si>
    <t>C/19/977</t>
  </si>
  <si>
    <t>0101062579</t>
  </si>
  <si>
    <t>4200225778</t>
  </si>
  <si>
    <t>9300019313C</t>
  </si>
  <si>
    <t>4100013654</t>
  </si>
  <si>
    <t>9300019321C</t>
  </si>
  <si>
    <t>4100013671</t>
  </si>
  <si>
    <t>9300019322C</t>
  </si>
  <si>
    <t>4100013666</t>
  </si>
  <si>
    <t>1094359</t>
  </si>
  <si>
    <t>1094360</t>
  </si>
  <si>
    <t>100864</t>
  </si>
  <si>
    <t>SUMINISTROS GRALS OFICIN.REY CENTER</t>
  </si>
  <si>
    <t>B64498298</t>
  </si>
  <si>
    <t>7089</t>
  </si>
  <si>
    <t>936743</t>
  </si>
  <si>
    <t>4200218332</t>
  </si>
  <si>
    <t>936744</t>
  </si>
  <si>
    <t>936745</t>
  </si>
  <si>
    <t>10001324</t>
  </si>
  <si>
    <t>10001739</t>
  </si>
  <si>
    <t>101166</t>
  </si>
  <si>
    <t>NIEMON IMPRESSIONS SL</t>
  </si>
  <si>
    <t>B62870217</t>
  </si>
  <si>
    <t>5539</t>
  </si>
  <si>
    <t>4200229330</t>
  </si>
  <si>
    <t>9100008528C</t>
  </si>
  <si>
    <t>9300023289C</t>
  </si>
  <si>
    <t>800145</t>
  </si>
  <si>
    <t>UNIVERSIDAD REY JUAN CARLOS</t>
  </si>
  <si>
    <t>Q2803011B</t>
  </si>
  <si>
    <t>4</t>
  </si>
  <si>
    <t>100769</t>
  </si>
  <si>
    <t>FISHER SCIENTIFIC SL</t>
  </si>
  <si>
    <t>B84498955</t>
  </si>
  <si>
    <t>4090727005</t>
  </si>
  <si>
    <t>4200227824</t>
  </si>
  <si>
    <t>2565BI01976000</t>
  </si>
  <si>
    <t>504950</t>
  </si>
  <si>
    <t>UNIBAR COLECTIVIDADES 2005 SLU</t>
  </si>
  <si>
    <t>B63952295</t>
  </si>
  <si>
    <t>5F2</t>
  </si>
  <si>
    <t>9300031354C</t>
  </si>
  <si>
    <t>4100013902</t>
  </si>
  <si>
    <t>2625PS02085000</t>
  </si>
  <si>
    <t>1095579</t>
  </si>
  <si>
    <t>30336404</t>
  </si>
  <si>
    <t>713529</t>
  </si>
  <si>
    <t>101896</t>
  </si>
  <si>
    <t>PISTA CERO SL</t>
  </si>
  <si>
    <t>B58790122</t>
  </si>
  <si>
    <t>00440158808</t>
  </si>
  <si>
    <t>4200230343</t>
  </si>
  <si>
    <t>2565GE02064000</t>
  </si>
  <si>
    <t>1095856</t>
  </si>
  <si>
    <t>1095858</t>
  </si>
  <si>
    <t>1095859</t>
  </si>
  <si>
    <t>1095872</t>
  </si>
  <si>
    <t>4100014046</t>
  </si>
  <si>
    <t>9100014045C</t>
  </si>
  <si>
    <t>9300035148C</t>
  </si>
  <si>
    <t>904556</t>
  </si>
  <si>
    <t>MEDIÑA VEREDAS DAVID TOUS CONSTRUCC</t>
  </si>
  <si>
    <t>36572135L</t>
  </si>
  <si>
    <t>A F.020/005</t>
  </si>
  <si>
    <t>4200226692</t>
  </si>
  <si>
    <t>9100014932C</t>
  </si>
  <si>
    <t>4100014018</t>
  </si>
  <si>
    <t>1095580</t>
  </si>
  <si>
    <t>504993</t>
  </si>
  <si>
    <t>UNICANTINA 2006 SLU</t>
  </si>
  <si>
    <t>B64226822</t>
  </si>
  <si>
    <t>4G2</t>
  </si>
  <si>
    <t>9300039621C</t>
  </si>
  <si>
    <t>111857</t>
  </si>
  <si>
    <t>CYPSOL VACCUM SERVICE SL</t>
  </si>
  <si>
    <t>B66142688</t>
  </si>
  <si>
    <t>000728</t>
  </si>
  <si>
    <t>4200198192</t>
  </si>
  <si>
    <t>800104</t>
  </si>
  <si>
    <t>CONSEJO SUPERIOR INVESTIG CIENTIFIC</t>
  </si>
  <si>
    <t>Q2818002D</t>
  </si>
  <si>
    <t>01021900128</t>
  </si>
  <si>
    <t>4200210537</t>
  </si>
  <si>
    <t>2575FI02052000</t>
  </si>
  <si>
    <t>1179060</t>
  </si>
  <si>
    <t>2565BI00179000</t>
  </si>
  <si>
    <t>1190601</t>
  </si>
  <si>
    <t>107366</t>
  </si>
  <si>
    <t>LLAR DIGITAL</t>
  </si>
  <si>
    <t>B12662755</t>
  </si>
  <si>
    <t>1901621</t>
  </si>
  <si>
    <t>2565BI01974001</t>
  </si>
  <si>
    <t>103006</t>
  </si>
  <si>
    <t>AL AIR LIQUIDE ESPAÑA SA AL AIR LIQ</t>
  </si>
  <si>
    <t>A28016814</t>
  </si>
  <si>
    <t>5200944925</t>
  </si>
  <si>
    <t>4200200035</t>
  </si>
  <si>
    <t>9120925471</t>
  </si>
  <si>
    <t>4200215946</t>
  </si>
  <si>
    <t>9120930928</t>
  </si>
  <si>
    <t>4200222707</t>
  </si>
  <si>
    <t>9120931654</t>
  </si>
  <si>
    <t>9120931655</t>
  </si>
  <si>
    <t>9120931656</t>
  </si>
  <si>
    <t>4200223603</t>
  </si>
  <si>
    <t>9120931657</t>
  </si>
  <si>
    <t>4200223604</t>
  </si>
  <si>
    <t>9120931658</t>
  </si>
  <si>
    <t>4200223606</t>
  </si>
  <si>
    <t>9120934147</t>
  </si>
  <si>
    <t>4200223687</t>
  </si>
  <si>
    <t>9120934148</t>
  </si>
  <si>
    <t>9120934149</t>
  </si>
  <si>
    <t>4200224900</t>
  </si>
  <si>
    <t>CTFA1901482</t>
  </si>
  <si>
    <t>7700096019</t>
  </si>
  <si>
    <t>200313</t>
  </si>
  <si>
    <t>BIOMERS.NET BIOMERS.NET</t>
  </si>
  <si>
    <t>2020-101014</t>
  </si>
  <si>
    <t>202000312</t>
  </si>
  <si>
    <t>202000314</t>
  </si>
  <si>
    <t>5600221195</t>
  </si>
  <si>
    <t>4200222658</t>
  </si>
  <si>
    <t>2564BI00163000</t>
  </si>
  <si>
    <t>5600221202</t>
  </si>
  <si>
    <t>4200229105</t>
  </si>
  <si>
    <t>9300049221C</t>
  </si>
  <si>
    <t>2575QU02070000</t>
  </si>
  <si>
    <t>F256</t>
  </si>
  <si>
    <t>4200230716</t>
  </si>
  <si>
    <t>120053</t>
  </si>
  <si>
    <t>4200201082</t>
  </si>
  <si>
    <t>0003937535</t>
  </si>
  <si>
    <t>0003940095</t>
  </si>
  <si>
    <t>000937</t>
  </si>
  <si>
    <t>000990</t>
  </si>
  <si>
    <t>001300</t>
  </si>
  <si>
    <t>9300060309C</t>
  </si>
  <si>
    <t>9300060310C</t>
  </si>
  <si>
    <t>102395</t>
  </si>
  <si>
    <t>CULTEK SL CULTEK SL</t>
  </si>
  <si>
    <t>B28442135</t>
  </si>
  <si>
    <t>FV+391495</t>
  </si>
  <si>
    <t>4200231042</t>
  </si>
  <si>
    <t>0095567124</t>
  </si>
  <si>
    <t>4200228575</t>
  </si>
  <si>
    <t>9300062838C</t>
  </si>
  <si>
    <t>2575QU02070222</t>
  </si>
  <si>
    <t>906354</t>
  </si>
  <si>
    <t>FERNANDEZ LOPEZ ROBERTO</t>
  </si>
  <si>
    <t>52201973T</t>
  </si>
  <si>
    <t>109</t>
  </si>
  <si>
    <t>2615CS00280000</t>
  </si>
  <si>
    <t>110</t>
  </si>
  <si>
    <t>111</t>
  </si>
  <si>
    <t>120</t>
  </si>
  <si>
    <t>122</t>
  </si>
  <si>
    <t>133</t>
  </si>
  <si>
    <t>134</t>
  </si>
  <si>
    <t>139</t>
  </si>
  <si>
    <t>3</t>
  </si>
  <si>
    <t>786061 RI</t>
  </si>
  <si>
    <t>4200231806</t>
  </si>
  <si>
    <t>505373</t>
  </si>
  <si>
    <t>LAIETANA DE LLIBRETERIA SL LAIE</t>
  </si>
  <si>
    <t>B08549784</t>
  </si>
  <si>
    <t>901001907</t>
  </si>
  <si>
    <t>901001908</t>
  </si>
  <si>
    <t>901001909</t>
  </si>
  <si>
    <t>007242</t>
  </si>
  <si>
    <t>1098549</t>
  </si>
  <si>
    <t>4100014108</t>
  </si>
  <si>
    <t>2625PS02084000</t>
  </si>
  <si>
    <t>1098550</t>
  </si>
  <si>
    <t>20001770</t>
  </si>
  <si>
    <t>4200229743</t>
  </si>
  <si>
    <t>9100029459C</t>
  </si>
  <si>
    <t>9300067693C</t>
  </si>
  <si>
    <t>9300067694C</t>
  </si>
  <si>
    <t>30336854</t>
  </si>
  <si>
    <t>1203138</t>
  </si>
  <si>
    <t>2565BI01975000</t>
  </si>
  <si>
    <t>22F2</t>
  </si>
  <si>
    <t>2595FA02035002</t>
  </si>
  <si>
    <t>204054</t>
  </si>
  <si>
    <t>SARL SARL 2 H</t>
  </si>
  <si>
    <t>1618481653</t>
  </si>
  <si>
    <t>1618481656</t>
  </si>
  <si>
    <t>101506</t>
  </si>
  <si>
    <t>BASTOS MEDICAL SL MEDICAL EXPRESS</t>
  </si>
  <si>
    <t>B61566006</t>
  </si>
  <si>
    <t>20/106832</t>
  </si>
  <si>
    <t>4200229984</t>
  </si>
  <si>
    <t>112202</t>
  </si>
  <si>
    <t>GLOBALIA CORPORATE TRAVEL SLU</t>
  </si>
  <si>
    <t>B57986846</t>
  </si>
  <si>
    <t>20000010682</t>
  </si>
  <si>
    <t>2565BI01976002</t>
  </si>
  <si>
    <t>103158</t>
  </si>
  <si>
    <t>RAL TECNICA PARA EL LAB. SA RAL-REA</t>
  </si>
  <si>
    <t>A08632010</t>
  </si>
  <si>
    <t>20000839</t>
  </si>
  <si>
    <t>4100013959</t>
  </si>
  <si>
    <t>800003</t>
  </si>
  <si>
    <t>GC-INSTITUT CATALA DE LA SALUT</t>
  </si>
  <si>
    <t>Q5855029D</t>
  </si>
  <si>
    <t>2007000125</t>
  </si>
  <si>
    <t>2007000126</t>
  </si>
  <si>
    <t>7326</t>
  </si>
  <si>
    <t>2565BI01975002</t>
  </si>
  <si>
    <t>102985</t>
  </si>
  <si>
    <t>PROCLINIC SA PROCLINIC SA</t>
  </si>
  <si>
    <t>A08820953</t>
  </si>
  <si>
    <t>0000041934</t>
  </si>
  <si>
    <t>0000042686</t>
  </si>
  <si>
    <t>4200232949</t>
  </si>
  <si>
    <t>1618481652</t>
  </si>
  <si>
    <t>106185</t>
  </si>
  <si>
    <t>RESVILLE BARCELONA S.L. RESTAURANT</t>
  </si>
  <si>
    <t>B66004102</t>
  </si>
  <si>
    <t>1628</t>
  </si>
  <si>
    <t>4200232180</t>
  </si>
  <si>
    <t>63.863</t>
  </si>
  <si>
    <t>20008000</t>
  </si>
  <si>
    <t>4200230921</t>
  </si>
  <si>
    <t>4006312</t>
  </si>
  <si>
    <t>0101066735</t>
  </si>
  <si>
    <t>4200231261</t>
  </si>
  <si>
    <t>504360</t>
  </si>
  <si>
    <t>ESCOLA EUROPEA SHORT SEA SHIPPING</t>
  </si>
  <si>
    <t>V64330855</t>
  </si>
  <si>
    <t>2020/0084</t>
  </si>
  <si>
    <t>H5183</t>
  </si>
  <si>
    <t>2524FL00103000</t>
  </si>
  <si>
    <t>H5189</t>
  </si>
  <si>
    <t>9300084253C</t>
  </si>
  <si>
    <t>9300084255C</t>
  </si>
  <si>
    <t>9300084257C</t>
  </si>
  <si>
    <t>60612</t>
  </si>
  <si>
    <t>60874</t>
  </si>
  <si>
    <t>788153 RI</t>
  </si>
  <si>
    <t>4100012915</t>
  </si>
  <si>
    <t>9100037450C</t>
  </si>
  <si>
    <t>104256</t>
  </si>
  <si>
    <t>PANREAC QUIMICA SLU</t>
  </si>
  <si>
    <t>B08010118</t>
  </si>
  <si>
    <t>0920002364</t>
  </si>
  <si>
    <t>4200233213</t>
  </si>
  <si>
    <t>2615CS00885000</t>
  </si>
  <si>
    <t>103439</t>
  </si>
  <si>
    <t>10DENCEHISPAHARD SL</t>
  </si>
  <si>
    <t>B62844725</t>
  </si>
  <si>
    <t>5339/20</t>
  </si>
  <si>
    <t>112947</t>
  </si>
  <si>
    <t>ENGINYERIA DE SOFTWARE SA</t>
  </si>
  <si>
    <t>A59394437</t>
  </si>
  <si>
    <t>905841</t>
  </si>
  <si>
    <t>KARIN SAM TERRACITA RESTAURANT</t>
  </si>
  <si>
    <t>X2701260W</t>
  </si>
  <si>
    <t>8000018</t>
  </si>
  <si>
    <t>2526FL01699000</t>
  </si>
  <si>
    <t>0000052616</t>
  </si>
  <si>
    <t>4200233783</t>
  </si>
  <si>
    <t>2615CS00280001</t>
  </si>
  <si>
    <t>1101374</t>
  </si>
  <si>
    <t>2575QU02071000</t>
  </si>
  <si>
    <t>146</t>
  </si>
  <si>
    <t>147</t>
  </si>
  <si>
    <t>148</t>
  </si>
  <si>
    <t>150</t>
  </si>
  <si>
    <t>155</t>
  </si>
  <si>
    <t>161</t>
  </si>
  <si>
    <t>166</t>
  </si>
  <si>
    <t>167</t>
  </si>
  <si>
    <t>202000758</t>
  </si>
  <si>
    <t>202000759</t>
  </si>
  <si>
    <t>0033003683</t>
  </si>
  <si>
    <t>107424</t>
  </si>
  <si>
    <t>DDBIOLAB, S.L.</t>
  </si>
  <si>
    <t>B66238197</t>
  </si>
  <si>
    <t>15049820</t>
  </si>
  <si>
    <t>4100013737</t>
  </si>
  <si>
    <t>9100041472C</t>
  </si>
  <si>
    <t>2625PS02086000</t>
  </si>
  <si>
    <t>9300095867C</t>
  </si>
  <si>
    <t>2614CS02095000</t>
  </si>
  <si>
    <t>9300095883C</t>
  </si>
  <si>
    <t>9300095889C</t>
  </si>
  <si>
    <t>9100042971C</t>
  </si>
  <si>
    <t>9100042973C</t>
  </si>
  <si>
    <t>9300098854C</t>
  </si>
  <si>
    <t>9300098858C</t>
  </si>
  <si>
    <t>9300098861C</t>
  </si>
  <si>
    <t>906413</t>
  </si>
  <si>
    <t>GARCIA NOVIO DIGNA</t>
  </si>
  <si>
    <t>33220169G</t>
  </si>
  <si>
    <t>763</t>
  </si>
  <si>
    <t>1101989</t>
  </si>
  <si>
    <t>1102006</t>
  </si>
  <si>
    <t>1102007</t>
  </si>
  <si>
    <t>111162</t>
  </si>
  <si>
    <t>LAB COMERCIAL EQUIPMENTS SL</t>
  </si>
  <si>
    <t>B66451709</t>
  </si>
  <si>
    <t>2</t>
  </si>
  <si>
    <t>4200232758</t>
  </si>
  <si>
    <t>901561</t>
  </si>
  <si>
    <t>PEÑALVER CASADELLA ORIOL COMUNICOM</t>
  </si>
  <si>
    <t>52421725X</t>
  </si>
  <si>
    <t>62020</t>
  </si>
  <si>
    <t>4200233881</t>
  </si>
  <si>
    <t>2516GH01674000</t>
  </si>
  <si>
    <t>111744</t>
  </si>
  <si>
    <t>BIEN AIR ESPAÑA SAU</t>
  </si>
  <si>
    <t>A58514431</t>
  </si>
  <si>
    <t>002030025</t>
  </si>
  <si>
    <t>4200229173</t>
  </si>
  <si>
    <t>2614CS02097000</t>
  </si>
  <si>
    <t>60940</t>
  </si>
  <si>
    <t>2565BI00165000</t>
  </si>
  <si>
    <t>001414</t>
  </si>
  <si>
    <t>001477</t>
  </si>
  <si>
    <t>2535DR01990000</t>
  </si>
  <si>
    <t>001494</t>
  </si>
  <si>
    <t>001514</t>
  </si>
  <si>
    <t>2526FL00112000</t>
  </si>
  <si>
    <t>001577</t>
  </si>
  <si>
    <t>102676</t>
  </si>
  <si>
    <t>VEOLIA SERVEI CATALUNYA SAU DALKIA</t>
  </si>
  <si>
    <t>A58295031</t>
  </si>
  <si>
    <t>02014001940</t>
  </si>
  <si>
    <t>4200231277</t>
  </si>
  <si>
    <t>20010626</t>
  </si>
  <si>
    <t>4200231274</t>
  </si>
  <si>
    <t>103196</t>
  </si>
  <si>
    <t>J JUAN SELLAS SA J JUAN SELLAS S</t>
  </si>
  <si>
    <t>A08161390</t>
  </si>
  <si>
    <t>42432</t>
  </si>
  <si>
    <t>4200228407</t>
  </si>
  <si>
    <t>101149</t>
  </si>
  <si>
    <t>UNIVERSITAS COLECTIVIDADES SLU UNIV</t>
  </si>
  <si>
    <t>B63225882</t>
  </si>
  <si>
    <t>57M2</t>
  </si>
  <si>
    <t>63.916</t>
  </si>
  <si>
    <t>7061788295</t>
  </si>
  <si>
    <t>4200233563</t>
  </si>
  <si>
    <t>7700097379</t>
  </si>
  <si>
    <t>4200230917</t>
  </si>
  <si>
    <t>9100045121C</t>
  </si>
  <si>
    <t>0000061264</t>
  </si>
  <si>
    <t>0000061508</t>
  </si>
  <si>
    <t>4200233313</t>
  </si>
  <si>
    <t>001594</t>
  </si>
  <si>
    <t>001645</t>
  </si>
  <si>
    <t>2576QU01675000</t>
  </si>
  <si>
    <t>001652</t>
  </si>
  <si>
    <t>001653</t>
  </si>
  <si>
    <t>385B0000012000</t>
  </si>
  <si>
    <t>120094</t>
  </si>
  <si>
    <t>905828</t>
  </si>
  <si>
    <t>URBINA CALZADO MARIA TERESA</t>
  </si>
  <si>
    <t>39180270T</t>
  </si>
  <si>
    <t>178</t>
  </si>
  <si>
    <t>4200229107</t>
  </si>
  <si>
    <t>2565GE02063000</t>
  </si>
  <si>
    <t>101312</t>
  </si>
  <si>
    <t>SUDELAB SL</t>
  </si>
  <si>
    <t>B63276778</t>
  </si>
  <si>
    <t>200563</t>
  </si>
  <si>
    <t>4200234106</t>
  </si>
  <si>
    <t>102370</t>
  </si>
  <si>
    <t>THERMO FISHER SCIENTIFIC SLU</t>
  </si>
  <si>
    <t>B28954170</t>
  </si>
  <si>
    <t>97261</t>
  </si>
  <si>
    <t>4200229730</t>
  </si>
  <si>
    <t>CTIF2000287</t>
  </si>
  <si>
    <t>511355</t>
  </si>
  <si>
    <t>ROBRES SITJA DAVID RESTAURANT EL PA</t>
  </si>
  <si>
    <t>35012265D</t>
  </si>
  <si>
    <t>T1-1-007332</t>
  </si>
  <si>
    <t>001654</t>
  </si>
  <si>
    <t>2526FL02181000</t>
  </si>
  <si>
    <t>0600300638</t>
  </si>
  <si>
    <t>4200233344</t>
  </si>
  <si>
    <t>2595FA02034000</t>
  </si>
  <si>
    <t>1102985</t>
  </si>
  <si>
    <t>1102986</t>
  </si>
  <si>
    <t>112951</t>
  </si>
  <si>
    <t>EUROPA HOUSE RESIDENCIAS SL</t>
  </si>
  <si>
    <t>B54875158</t>
  </si>
  <si>
    <t>V-20100</t>
  </si>
  <si>
    <t>103651</t>
  </si>
  <si>
    <t>LEROY MERLIN SL</t>
  </si>
  <si>
    <t>B84818442</t>
  </si>
  <si>
    <t>12-606964</t>
  </si>
  <si>
    <t>100475</t>
  </si>
  <si>
    <t>PERKINELMER ESPAÑA SL</t>
  </si>
  <si>
    <t>B82338757</t>
  </si>
  <si>
    <t>6619011923</t>
  </si>
  <si>
    <t>4200223851</t>
  </si>
  <si>
    <t>1103394</t>
  </si>
  <si>
    <t>505532</t>
  </si>
  <si>
    <t>ESCOLA UNIV HOTELERIA I TURISME CET</t>
  </si>
  <si>
    <t>A08311342</t>
  </si>
  <si>
    <t>2020/0179</t>
  </si>
  <si>
    <t>900840</t>
  </si>
  <si>
    <t>RUIZ LACRUZ MIQUEL</t>
  </si>
  <si>
    <t>46529287B</t>
  </si>
  <si>
    <t>3/2020</t>
  </si>
  <si>
    <t>4090738464</t>
  </si>
  <si>
    <t>4200232687</t>
  </si>
  <si>
    <t>2595FA02036000</t>
  </si>
  <si>
    <t>4090738923</t>
  </si>
  <si>
    <t>4200233137</t>
  </si>
  <si>
    <t>2575QU00918000</t>
  </si>
  <si>
    <t>4090741621</t>
  </si>
  <si>
    <t>4200233973</t>
  </si>
  <si>
    <t>0003959823</t>
  </si>
  <si>
    <t>4100013878</t>
  </si>
  <si>
    <t>505326</t>
  </si>
  <si>
    <t>GAT TRAVEL  SL</t>
  </si>
  <si>
    <t>B60545795</t>
  </si>
  <si>
    <t>0004</t>
  </si>
  <si>
    <t>0005</t>
  </si>
  <si>
    <t>0008</t>
  </si>
  <si>
    <t>112934</t>
  </si>
  <si>
    <t>ORGANIZACION EXTREMEÑA DE CONGRESOS</t>
  </si>
  <si>
    <t>B10178168</t>
  </si>
  <si>
    <t>42</t>
  </si>
  <si>
    <t>790407 RI</t>
  </si>
  <si>
    <t>9036</t>
  </si>
  <si>
    <t>4200209670</t>
  </si>
  <si>
    <t>2535DR00124000</t>
  </si>
  <si>
    <t>9100051320C</t>
  </si>
  <si>
    <t>2615CS00282000</t>
  </si>
  <si>
    <t>9300111956C</t>
  </si>
  <si>
    <t>9300111957C</t>
  </si>
  <si>
    <t>2515GH01968001</t>
  </si>
  <si>
    <t>20014078</t>
  </si>
  <si>
    <t>4200223615</t>
  </si>
  <si>
    <t>2654EC00137000</t>
  </si>
  <si>
    <t>20015365</t>
  </si>
  <si>
    <t>4200234381</t>
  </si>
  <si>
    <t>100614</t>
  </si>
  <si>
    <t>LABBOX LABWARE SL LABBOX LABWARE</t>
  </si>
  <si>
    <t>B63950240</t>
  </si>
  <si>
    <t>202004401</t>
  </si>
  <si>
    <t>4200234850</t>
  </si>
  <si>
    <t>2575QU02071222</t>
  </si>
  <si>
    <t>101912</t>
  </si>
  <si>
    <t>COMERCIAL DE ENTECNICA SL COMENSA</t>
  </si>
  <si>
    <t>B58013285</t>
  </si>
  <si>
    <t>433</t>
  </si>
  <si>
    <t>4200229240</t>
  </si>
  <si>
    <t>105290</t>
  </si>
  <si>
    <t>CONF. INTERN. DE ENTIDADES ALUMNI</t>
  </si>
  <si>
    <t>G86237138</t>
  </si>
  <si>
    <t>5/2020</t>
  </si>
  <si>
    <t>551655</t>
  </si>
  <si>
    <t>7061790636</t>
  </si>
  <si>
    <t>4200234614</t>
  </si>
  <si>
    <t>9100053336C</t>
  </si>
  <si>
    <t>9100053337C</t>
  </si>
  <si>
    <t>1104039</t>
  </si>
  <si>
    <t>111126</t>
  </si>
  <si>
    <t>AIRVALIDATION SL</t>
  </si>
  <si>
    <t>B67076174</t>
  </si>
  <si>
    <t>20-041</t>
  </si>
  <si>
    <t>4200224785</t>
  </si>
  <si>
    <t>20010922</t>
  </si>
  <si>
    <t>505542</t>
  </si>
  <si>
    <t>GRUPO PACIFICO SA</t>
  </si>
  <si>
    <t>A08644932</t>
  </si>
  <si>
    <t>2224557</t>
  </si>
  <si>
    <t>5600225386</t>
  </si>
  <si>
    <t>4200229910</t>
  </si>
  <si>
    <t>2595FA02035001</t>
  </si>
  <si>
    <t>7061791638</t>
  </si>
  <si>
    <t>4200234770</t>
  </si>
  <si>
    <t>7547</t>
  </si>
  <si>
    <t>2565GE02063002</t>
  </si>
  <si>
    <t>7573</t>
  </si>
  <si>
    <t>7603</t>
  </si>
  <si>
    <t>2574QU00206003</t>
  </si>
  <si>
    <t>7612</t>
  </si>
  <si>
    <t>7707</t>
  </si>
  <si>
    <t>7709</t>
  </si>
  <si>
    <t>2575QU02072002</t>
  </si>
  <si>
    <t>9300118576C</t>
  </si>
  <si>
    <t>9300118595C</t>
  </si>
  <si>
    <t>102868</t>
  </si>
  <si>
    <t>LABORATORIOS CONDA SA</t>
  </si>
  <si>
    <t>A28090819</t>
  </si>
  <si>
    <t>FR20002259</t>
  </si>
  <si>
    <t>4200234805</t>
  </si>
  <si>
    <t>203927</t>
  </si>
  <si>
    <t>ABCAM BV</t>
  </si>
  <si>
    <t>NL135407</t>
  </si>
  <si>
    <t>4200205228</t>
  </si>
  <si>
    <t>900152</t>
  </si>
  <si>
    <t>ANTA DOCAMPO EDESIO</t>
  </si>
  <si>
    <t>10568277F</t>
  </si>
  <si>
    <t>A/20425</t>
  </si>
  <si>
    <t>4200226953</t>
  </si>
  <si>
    <t>2515GH01966000</t>
  </si>
  <si>
    <t>1104278</t>
  </si>
  <si>
    <t>15050589</t>
  </si>
  <si>
    <t>4200234205</t>
  </si>
  <si>
    <t>200676</t>
  </si>
  <si>
    <t>4200234377</t>
  </si>
  <si>
    <t>4200234254</t>
  </si>
  <si>
    <t>202001031</t>
  </si>
  <si>
    <t>2655EC02011000</t>
  </si>
  <si>
    <t>4090745459</t>
  </si>
  <si>
    <t>4200234961</t>
  </si>
  <si>
    <t>8250063387</t>
  </si>
  <si>
    <t>4200229963</t>
  </si>
  <si>
    <t>9300120203C</t>
  </si>
  <si>
    <t>9300120204C</t>
  </si>
  <si>
    <t>103281</t>
  </si>
  <si>
    <t>REPSOL</t>
  </si>
  <si>
    <t>A80298839</t>
  </si>
  <si>
    <t>D/20/001338</t>
  </si>
  <si>
    <t>2565BI01975004</t>
  </si>
  <si>
    <t>H5224</t>
  </si>
  <si>
    <t>9200008430A</t>
  </si>
  <si>
    <t>176</t>
  </si>
  <si>
    <t>177</t>
  </si>
  <si>
    <t>183</t>
  </si>
  <si>
    <t>184</t>
  </si>
  <si>
    <t>191</t>
  </si>
  <si>
    <t>193</t>
  </si>
  <si>
    <t>791693 RI</t>
  </si>
  <si>
    <t>4200234685</t>
  </si>
  <si>
    <t>7061792688</t>
  </si>
  <si>
    <t>4200233810</t>
  </si>
  <si>
    <t>7061792690</t>
  </si>
  <si>
    <t>4200233484</t>
  </si>
  <si>
    <t>7061792691</t>
  </si>
  <si>
    <t>4200235016</t>
  </si>
  <si>
    <t>7061792692</t>
  </si>
  <si>
    <t>4200234962</t>
  </si>
  <si>
    <t>7061792697</t>
  </si>
  <si>
    <t>4200234935</t>
  </si>
  <si>
    <t>7061792700</t>
  </si>
  <si>
    <t>4200235549</t>
  </si>
  <si>
    <t>0000075375</t>
  </si>
  <si>
    <t>0005863860</t>
  </si>
  <si>
    <t>4200235466</t>
  </si>
  <si>
    <t>7061793770</t>
  </si>
  <si>
    <t>4200231017</t>
  </si>
  <si>
    <t>100158</t>
  </si>
  <si>
    <t>INSTITUT AMATLLER D'ART HISPANIC</t>
  </si>
  <si>
    <t>G08483810</t>
  </si>
  <si>
    <t>MUS/1/147</t>
  </si>
  <si>
    <t>100843</t>
  </si>
  <si>
    <t>LAERDAL MEDICAL AS LAERDAL MEDICAL</t>
  </si>
  <si>
    <t>W0281641A</t>
  </si>
  <si>
    <t>2020/E00574</t>
  </si>
  <si>
    <t>4200234678</t>
  </si>
  <si>
    <t>2615CS00281000</t>
  </si>
  <si>
    <t>101001</t>
  </si>
  <si>
    <t>ATTENDBIO RESEARCH SL ATTENDBIO RES</t>
  </si>
  <si>
    <t>B65228629</t>
  </si>
  <si>
    <t>711975</t>
  </si>
  <si>
    <t>4200231909</t>
  </si>
  <si>
    <t>15050862</t>
  </si>
  <si>
    <t>4200231849</t>
  </si>
  <si>
    <t>2565BI00169000</t>
  </si>
  <si>
    <t>15050864</t>
  </si>
  <si>
    <t>4200234909</t>
  </si>
  <si>
    <t>15050881</t>
  </si>
  <si>
    <t>4200235200</t>
  </si>
  <si>
    <t>906446</t>
  </si>
  <si>
    <t>BROCAL LLOBREGAT JOSEP MARIA</t>
  </si>
  <si>
    <t>39173595H</t>
  </si>
  <si>
    <t>6/2020</t>
  </si>
  <si>
    <t>7061794538</t>
  </si>
  <si>
    <t>4200235304</t>
  </si>
  <si>
    <t>512233</t>
  </si>
  <si>
    <t>FCC AMBITO, S.A.</t>
  </si>
  <si>
    <t>A28900975</t>
  </si>
  <si>
    <t>79-01/11053</t>
  </si>
  <si>
    <t>9200010042A</t>
  </si>
  <si>
    <t>904793</t>
  </si>
  <si>
    <t>HERNANDEZ SALAS CARMEN MARIA BAOBAB</t>
  </si>
  <si>
    <t>47336562D</t>
  </si>
  <si>
    <t>NPL2019/029</t>
  </si>
  <si>
    <t>100289</t>
  </si>
  <si>
    <t>FUND PRIV INS BIOENGINY CATALUNYA</t>
  </si>
  <si>
    <t>G64045719</t>
  </si>
  <si>
    <t>00020</t>
  </si>
  <si>
    <t>0003964623</t>
  </si>
  <si>
    <t>0003964624</t>
  </si>
  <si>
    <t>20017607</t>
  </si>
  <si>
    <t>4200235617</t>
  </si>
  <si>
    <t>20017609</t>
  </si>
  <si>
    <t>4200233345</t>
  </si>
  <si>
    <t>20017612</t>
  </si>
  <si>
    <t>4200235240</t>
  </si>
  <si>
    <t>2625PS02085001</t>
  </si>
  <si>
    <t>102045</t>
  </si>
  <si>
    <t>EDICIONES GRAFICAS REY SL EDIC GRAF</t>
  </si>
  <si>
    <t>B59062091</t>
  </si>
  <si>
    <t>57148</t>
  </si>
  <si>
    <t>2516GH00095000</t>
  </si>
  <si>
    <t>20018101</t>
  </si>
  <si>
    <t>4200235493</t>
  </si>
  <si>
    <t>2635ED00307000</t>
  </si>
  <si>
    <t>20018103</t>
  </si>
  <si>
    <t>4200235610</t>
  </si>
  <si>
    <t>526521</t>
  </si>
  <si>
    <t>BLEIER TERRER SUSANA ESTHER</t>
  </si>
  <si>
    <t>35075912S</t>
  </si>
  <si>
    <t>2020/27</t>
  </si>
  <si>
    <t>6601007178</t>
  </si>
  <si>
    <t>4200230243</t>
  </si>
  <si>
    <t>9400022039A</t>
  </si>
  <si>
    <t>9400022040A</t>
  </si>
  <si>
    <t>9400022045A</t>
  </si>
  <si>
    <t>9400022046A</t>
  </si>
  <si>
    <t>FAC2020A56</t>
  </si>
  <si>
    <t>0003945653</t>
  </si>
  <si>
    <t>20019127</t>
  </si>
  <si>
    <t>4200235519</t>
  </si>
  <si>
    <t>2655EC00142000</t>
  </si>
  <si>
    <t>9200011551A</t>
  </si>
  <si>
    <t>9400022957A</t>
  </si>
  <si>
    <t>9400022958A</t>
  </si>
  <si>
    <t>20018105</t>
  </si>
  <si>
    <t>4200234636</t>
  </si>
  <si>
    <t>20019676</t>
  </si>
  <si>
    <t>4200235601</t>
  </si>
  <si>
    <t>2585MA02069000</t>
  </si>
  <si>
    <t>FV20_002645</t>
  </si>
  <si>
    <t>19-011648</t>
  </si>
  <si>
    <t>2655EC02010000</t>
  </si>
  <si>
    <t>20013649</t>
  </si>
  <si>
    <t>4200233634</t>
  </si>
  <si>
    <t>20013651</t>
  </si>
  <si>
    <t>4200233231</t>
  </si>
  <si>
    <t>202001167</t>
  </si>
  <si>
    <t>202001168</t>
  </si>
  <si>
    <t>2504BA00069000</t>
  </si>
  <si>
    <t>2605CS02080000</t>
  </si>
  <si>
    <t>2595FA00251000</t>
  </si>
  <si>
    <t>2655EC00145000</t>
  </si>
  <si>
    <t>2624PS00290000</t>
  </si>
  <si>
    <t>102862</t>
  </si>
  <si>
    <t>XEROX ESPAÑA.SAU</t>
  </si>
  <si>
    <t>A28208601</t>
  </si>
  <si>
    <t>2656EC00149000</t>
  </si>
  <si>
    <t>2606CS01704000</t>
  </si>
  <si>
    <t>2515GH00083000</t>
  </si>
  <si>
    <t>2615CS00877001</t>
  </si>
  <si>
    <t>2595FA00247004</t>
  </si>
  <si>
    <t>999Z00UB005000</t>
  </si>
  <si>
    <t>2515GH01967000</t>
  </si>
  <si>
    <t>103204</t>
  </si>
  <si>
    <t>OLYMPUS IBERIA SAU</t>
  </si>
  <si>
    <t>A08214157</t>
  </si>
  <si>
    <t>100B0001833000</t>
  </si>
  <si>
    <t>2596FA01675005</t>
  </si>
  <si>
    <t>2605ME02079000</t>
  </si>
  <si>
    <t>2565BI00171000</t>
  </si>
  <si>
    <t>2565BI01975003</t>
  </si>
  <si>
    <t>100A0000002000</t>
  </si>
  <si>
    <t>2595FA00249000</t>
  </si>
  <si>
    <t>111423</t>
  </si>
  <si>
    <t>GRUP GEPORK SA</t>
  </si>
  <si>
    <t>A08566143</t>
  </si>
  <si>
    <t>2565BI01976003</t>
  </si>
  <si>
    <t>109922</t>
  </si>
  <si>
    <t>SUMINISTROS NESSLAB, S.L.</t>
  </si>
  <si>
    <t>B66567215</t>
  </si>
  <si>
    <t>2575QU00217000</t>
  </si>
  <si>
    <t>2655EC02010001</t>
  </si>
  <si>
    <t>505245</t>
  </si>
  <si>
    <t>ALIBRI LLIBRERIA SL ALIBRI LLIBRERI</t>
  </si>
  <si>
    <t>B61688578</t>
  </si>
  <si>
    <t>2565BI00175000</t>
  </si>
  <si>
    <t>2625PS02084001</t>
  </si>
  <si>
    <t>2625PS02086001</t>
  </si>
  <si>
    <t>2625PS00295000</t>
  </si>
  <si>
    <t>109990</t>
  </si>
  <si>
    <t>ECONOCOM NEXICA SLU</t>
  </si>
  <si>
    <t>B61125712</t>
  </si>
  <si>
    <t>2644BB00319000</t>
  </si>
  <si>
    <t>102851</t>
  </si>
  <si>
    <t>PROQUINORTE, S.A.</t>
  </si>
  <si>
    <t>A48202451</t>
  </si>
  <si>
    <t>2575QU00915000</t>
  </si>
  <si>
    <t>385B0002176000</t>
  </si>
  <si>
    <t>2655EC02013000</t>
  </si>
  <si>
    <t>4200235030</t>
  </si>
  <si>
    <t>2605CS02082000</t>
  </si>
  <si>
    <t>2595FA02037000</t>
  </si>
  <si>
    <t>2586MA01128000</t>
  </si>
  <si>
    <t>4200232554</t>
  </si>
  <si>
    <t>100B0001584000</t>
  </si>
  <si>
    <t>103112</t>
  </si>
  <si>
    <t>SERVICIO ESTACION SA SERVICIO ESTAC</t>
  </si>
  <si>
    <t>A08023780</t>
  </si>
  <si>
    <t>2575FI02053000</t>
  </si>
  <si>
    <t>200684</t>
  </si>
  <si>
    <t>SPRINGER-VERLAG ITALIA SRL</t>
  </si>
  <si>
    <t>2566BI00195000</t>
  </si>
  <si>
    <t>2535DR00125000</t>
  </si>
  <si>
    <t>380B0001584000</t>
  </si>
  <si>
    <t>2576QU01677000</t>
  </si>
  <si>
    <t>2575FI00213000</t>
  </si>
  <si>
    <t>2575FI02051000</t>
  </si>
  <si>
    <t>2564GE00164000</t>
  </si>
  <si>
    <t>2525FL00104000</t>
  </si>
  <si>
    <t>112404</t>
  </si>
  <si>
    <t>PATH ELECTRONICS SL</t>
  </si>
  <si>
    <t>B67433813</t>
  </si>
  <si>
    <t>2525FL01945000</t>
  </si>
  <si>
    <t>2635ED00311000</t>
  </si>
  <si>
    <t>2017</t>
  </si>
  <si>
    <t>0411700485</t>
  </si>
  <si>
    <t>G</t>
  </si>
  <si>
    <t>57078</t>
  </si>
  <si>
    <t>75/03664689</t>
  </si>
  <si>
    <t>75/03665000</t>
  </si>
  <si>
    <t>4200176939</t>
  </si>
  <si>
    <t>4004450</t>
  </si>
  <si>
    <t>2500282793</t>
  </si>
  <si>
    <t>765285</t>
  </si>
  <si>
    <t>V1/020191</t>
  </si>
  <si>
    <t>4200216978</t>
  </si>
  <si>
    <t>033990</t>
  </si>
  <si>
    <t>1084329</t>
  </si>
  <si>
    <t>9280158223</t>
  </si>
  <si>
    <t>4200217402</t>
  </si>
  <si>
    <t>505144</t>
  </si>
  <si>
    <t>MRW</t>
  </si>
  <si>
    <t>B61466553</t>
  </si>
  <si>
    <t>A00151740</t>
  </si>
  <si>
    <t>19068824</t>
  </si>
  <si>
    <t>4200220916</t>
  </si>
  <si>
    <t>FV1913103</t>
  </si>
  <si>
    <t>108106</t>
  </si>
  <si>
    <t>KIT BOOK SERVICIOS EDITORIALES SCP</t>
  </si>
  <si>
    <t>J66436817</t>
  </si>
  <si>
    <t>2019/190114</t>
  </si>
  <si>
    <t>102731</t>
  </si>
  <si>
    <t>SARSTEDT SA SARSTEDT SA</t>
  </si>
  <si>
    <t>A59046979</t>
  </si>
  <si>
    <t>0013299</t>
  </si>
  <si>
    <t>4200225023</t>
  </si>
  <si>
    <t>F169</t>
  </si>
  <si>
    <t>4200224812</t>
  </si>
  <si>
    <t>201917478</t>
  </si>
  <si>
    <t>4200225905</t>
  </si>
  <si>
    <t>019086</t>
  </si>
  <si>
    <t>4200226306</t>
  </si>
  <si>
    <t>0008185571</t>
  </si>
  <si>
    <t>4200224169</t>
  </si>
  <si>
    <t>0008187032</t>
  </si>
  <si>
    <t>79-01/14220</t>
  </si>
  <si>
    <t>9088481</t>
  </si>
  <si>
    <t>103096</t>
  </si>
  <si>
    <t>SUCESORES DE P MOLINA S A</t>
  </si>
  <si>
    <t>A08790255</t>
  </si>
  <si>
    <t>294554</t>
  </si>
  <si>
    <t>4200022805</t>
  </si>
  <si>
    <t>013915</t>
  </si>
  <si>
    <t>2565BI01975001</t>
  </si>
  <si>
    <t>014026</t>
  </si>
  <si>
    <t>201F2</t>
  </si>
  <si>
    <t>944006-98</t>
  </si>
  <si>
    <t>4200225062</t>
  </si>
  <si>
    <t>75/03994485</t>
  </si>
  <si>
    <t>75/03994679</t>
  </si>
  <si>
    <t>60622</t>
  </si>
  <si>
    <t>00100</t>
  </si>
  <si>
    <t>2605ME00261000</t>
  </si>
  <si>
    <t>106799</t>
  </si>
  <si>
    <t>COALIMENT PENEDES SAU COMERCO</t>
  </si>
  <si>
    <t>A58237520</t>
  </si>
  <si>
    <t>23/00176321</t>
  </si>
  <si>
    <t>202513</t>
  </si>
  <si>
    <t>AARHUS UNIVERSITET</t>
  </si>
  <si>
    <t>$50341947</t>
  </si>
  <si>
    <t>$50341948</t>
  </si>
  <si>
    <t>$50341949</t>
  </si>
  <si>
    <t>$50341961</t>
  </si>
  <si>
    <t>$50341962</t>
  </si>
  <si>
    <t>$50341963</t>
  </si>
  <si>
    <t>212625597</t>
  </si>
  <si>
    <t>4200231011</t>
  </si>
  <si>
    <t>1094350</t>
  </si>
  <si>
    <t>4100013770</t>
  </si>
  <si>
    <t>020003</t>
  </si>
  <si>
    <t>4200226308</t>
  </si>
  <si>
    <t>200276</t>
  </si>
  <si>
    <t>COPERNICUS GESELLSCHAFT MBH COSIS</t>
  </si>
  <si>
    <t>G-2020-4152</t>
  </si>
  <si>
    <t>2565GE02064009</t>
  </si>
  <si>
    <t>937777-98</t>
  </si>
  <si>
    <t>4200229198</t>
  </si>
  <si>
    <t>1096567</t>
  </si>
  <si>
    <t>146779</t>
  </si>
  <si>
    <t>200151</t>
  </si>
  <si>
    <t>4200229471</t>
  </si>
  <si>
    <t>104919</t>
  </si>
  <si>
    <t>SOMEFOLDER SL</t>
  </si>
  <si>
    <t>B64728223</t>
  </si>
  <si>
    <t>2020-1001</t>
  </si>
  <si>
    <t>9100020234C</t>
  </si>
  <si>
    <t>9300049194C</t>
  </si>
  <si>
    <t>9300049195C</t>
  </si>
  <si>
    <t>516846</t>
  </si>
  <si>
    <t>CLEMENT LOPEZ MARIA JOSE</t>
  </si>
  <si>
    <t>37321622M</t>
  </si>
  <si>
    <t>2/19</t>
  </si>
  <si>
    <t>000986</t>
  </si>
  <si>
    <t>106</t>
  </si>
  <si>
    <t>118</t>
  </si>
  <si>
    <t>138</t>
  </si>
  <si>
    <t>940537-98</t>
  </si>
  <si>
    <t>1098120</t>
  </si>
  <si>
    <t>4100013743</t>
  </si>
  <si>
    <t>9300065182C</t>
  </si>
  <si>
    <t>100757</t>
  </si>
  <si>
    <t>BIOHORIZONS IBERICA SRL</t>
  </si>
  <si>
    <t>B83822791</t>
  </si>
  <si>
    <t>170</t>
  </si>
  <si>
    <t>4200226287</t>
  </si>
  <si>
    <t>60624</t>
  </si>
  <si>
    <t>2635ED02023000</t>
  </si>
  <si>
    <t>9300079350C</t>
  </si>
  <si>
    <t>4100012428</t>
  </si>
  <si>
    <t>1100213</t>
  </si>
  <si>
    <t>4006302</t>
  </si>
  <si>
    <t>0101066562</t>
  </si>
  <si>
    <t>4200225477</t>
  </si>
  <si>
    <t>10000008</t>
  </si>
  <si>
    <t>4090737535</t>
  </si>
  <si>
    <t>4200232394</t>
  </si>
  <si>
    <t>111651</t>
  </si>
  <si>
    <t>BILLAGE SOFTWARE SL</t>
  </si>
  <si>
    <t>B66048976</t>
  </si>
  <si>
    <t>749</t>
  </si>
  <si>
    <t>301447</t>
  </si>
  <si>
    <t>FRONTIERS MEDIA SA</t>
  </si>
  <si>
    <t>$-0194924-3</t>
  </si>
  <si>
    <t>9100039207C</t>
  </si>
  <si>
    <t>9300091720C</t>
  </si>
  <si>
    <t>9300091721C</t>
  </si>
  <si>
    <t>9300091722C</t>
  </si>
  <si>
    <t>30337572</t>
  </si>
  <si>
    <t>4200228833</t>
  </si>
  <si>
    <t>60880</t>
  </si>
  <si>
    <t>1101616</t>
  </si>
  <si>
    <t>1101618</t>
  </si>
  <si>
    <t>1101621</t>
  </si>
  <si>
    <t>1101714</t>
  </si>
  <si>
    <t>9100041495C</t>
  </si>
  <si>
    <t>9300095860C</t>
  </si>
  <si>
    <t>9300095888C</t>
  </si>
  <si>
    <t>9400009924A</t>
  </si>
  <si>
    <t>1102000</t>
  </si>
  <si>
    <t>4006330</t>
  </si>
  <si>
    <t>V1/022677</t>
  </si>
  <si>
    <t>4200233254</t>
  </si>
  <si>
    <t>20202001016</t>
  </si>
  <si>
    <t>4200211155</t>
  </si>
  <si>
    <t>40Z2</t>
  </si>
  <si>
    <t>4090740687</t>
  </si>
  <si>
    <t>1103487</t>
  </si>
  <si>
    <t>20010919</t>
  </si>
  <si>
    <t>4200230676</t>
  </si>
  <si>
    <t>200135</t>
  </si>
  <si>
    <t>4100013550</t>
  </si>
  <si>
    <t>9400017265A</t>
  </si>
  <si>
    <t>9200009732A</t>
  </si>
  <si>
    <t>9400020117A</t>
  </si>
  <si>
    <t>9400020638A</t>
  </si>
  <si>
    <t>9100062137C</t>
  </si>
  <si>
    <t>9400022041A</t>
  </si>
  <si>
    <t>9400022042A</t>
  </si>
  <si>
    <t>20019336</t>
  </si>
  <si>
    <t>4200232490</t>
  </si>
  <si>
    <t>20018590</t>
  </si>
  <si>
    <t>1105394</t>
  </si>
  <si>
    <t>20014647</t>
  </si>
  <si>
    <t>2595FA00247003</t>
  </si>
  <si>
    <t>2515GH01968004</t>
  </si>
  <si>
    <t xml:space="preserve">INFORME ARTICLE 10.2 LLEI 25/2013 </t>
  </si>
  <si>
    <t>referència:</t>
  </si>
  <si>
    <t>de les</t>
  </si>
  <si>
    <r>
      <t xml:space="preserve">factures registrades </t>
    </r>
    <r>
      <rPr>
        <b/>
        <sz val="10"/>
        <rFont val="Arial"/>
        <family val="2"/>
      </rPr>
      <t>des de l'1 de gener de 2014</t>
    </r>
    <r>
      <rPr>
        <sz val="10"/>
        <rFont val="Arial"/>
        <family val="2"/>
      </rPr>
      <t xml:space="preserve"> per un import de </t>
    </r>
  </si>
  <si>
    <t>estan pendents d'imputar</t>
  </si>
  <si>
    <t>per un import de</t>
  </si>
  <si>
    <t>amb el següent detall per mesos:</t>
  </si>
  <si>
    <r>
      <t xml:space="preserve">registrades en el mes de </t>
    </r>
    <r>
      <rPr>
        <b/>
        <sz val="10"/>
        <rFont val="Arial"/>
        <family val="2"/>
      </rPr>
      <t>gener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</si>
  <si>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febrer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</si>
  <si>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març de 2014 </t>
    </r>
    <r>
      <rPr>
        <sz val="10"/>
        <rFont val="Arial"/>
        <family val="2"/>
      </rPr>
      <t xml:space="preserve"> per un import de</t>
    </r>
  </si>
  <si>
    <r>
      <t>registrades en el mes d'</t>
    </r>
    <r>
      <rPr>
        <b/>
        <sz val="10"/>
        <rFont val="Arial"/>
        <family val="2"/>
      </rPr>
      <t>abril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</si>
  <si>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maig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</si>
  <si>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juny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</si>
  <si>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juliol</t>
    </r>
    <r>
      <rPr>
        <sz val="10"/>
        <rFont val="Arial"/>
        <family val="2"/>
      </rPr>
      <t xml:space="preserve"> de 2014 per un import de</t>
    </r>
  </si>
  <si>
    <r>
      <t>registrades en el mes d'</t>
    </r>
    <r>
      <rPr>
        <b/>
        <sz val="10"/>
        <rFont val="Arial"/>
        <family val="2"/>
      </rPr>
      <t>agost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</si>
  <si>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setembre de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</si>
  <si>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 xml:space="preserve">octubre de 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</si>
  <si>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novembre</t>
    </r>
    <r>
      <rPr>
        <sz val="10"/>
        <rFont val="Arial"/>
        <family val="2"/>
      </rPr>
      <t xml:space="preserve">  de 2014 per un import de</t>
    </r>
  </si>
  <si>
    <r>
      <t xml:space="preserve">registrades en el mes de </t>
    </r>
    <r>
      <rPr>
        <b/>
        <sz val="10"/>
        <rFont val="Arial"/>
        <family val="2"/>
      </rPr>
      <t>desembre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</si>
  <si>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gener de 2015</t>
    </r>
    <r>
      <rPr>
        <sz val="10"/>
        <rFont val="Arial"/>
        <family val="2"/>
      </rPr>
      <t xml:space="preserve"> per un import de</t>
    </r>
  </si>
  <si>
    <r>
      <t>registrades en el mes de febr</t>
    </r>
    <r>
      <rPr>
        <b/>
        <sz val="10"/>
        <rFont val="Arial"/>
        <family val="2"/>
      </rPr>
      <t>er  de 2015</t>
    </r>
    <r>
      <rPr>
        <sz val="10"/>
        <rFont val="Arial"/>
        <family val="2"/>
      </rPr>
      <t xml:space="preserve"> per un import de</t>
    </r>
  </si>
  <si>
    <r>
      <t>registrades en el mes de març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</si>
  <si>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d'abril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</si>
  <si>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de maig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</si>
  <si>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t xml:space="preserve">de les </t>
  </si>
  <si>
    <r>
      <t xml:space="preserve">registrades en el mes de </t>
    </r>
    <r>
      <rPr>
        <b/>
        <sz val="10"/>
        <rFont val="Arial"/>
        <family val="2"/>
      </rPr>
      <t>juny de 2015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</si>
  <si>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juliol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</si>
  <si>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</si>
  <si>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</si>
  <si>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</si>
  <si>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</si>
  <si>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</si>
  <si>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</si>
  <si>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</si>
  <si>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</si>
  <si>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2016</t>
    </r>
    <r>
      <rPr>
        <sz val="10"/>
        <rFont val="Arial"/>
        <family val="2"/>
      </rPr>
      <t xml:space="preserve"> per un import de</t>
    </r>
  </si>
  <si>
    <r>
      <t>registrades en el mes de</t>
    </r>
    <r>
      <rPr>
        <b/>
        <sz val="10"/>
        <rFont val="Arial"/>
        <family val="2"/>
      </rPr>
      <t xml:space="preserve"> maig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</si>
  <si>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2016</t>
    </r>
    <r>
      <rPr>
        <sz val="10"/>
        <rFont val="Arial"/>
        <family val="2"/>
      </rPr>
      <t xml:space="preserve"> per un import de</t>
    </r>
  </si>
  <si>
    <r>
      <t>registrades en el mes</t>
    </r>
    <r>
      <rPr>
        <b/>
        <sz val="10"/>
        <rFont val="Arial"/>
        <family val="2"/>
      </rPr>
      <t xml:space="preserve"> de juliol de 2016</t>
    </r>
    <r>
      <rPr>
        <sz val="10"/>
        <rFont val="Arial"/>
        <family val="2"/>
      </rPr>
      <t xml:space="preserve"> per un import de</t>
    </r>
  </si>
  <si>
    <r>
      <t xml:space="preserve">7.228,909,80 </t>
    </r>
    <r>
      <rPr>
        <b/>
        <sz val="10"/>
        <rFont val="Calibri"/>
        <family val="2"/>
      </rPr>
      <t>€</t>
    </r>
  </si>
  <si>
    <r>
      <t xml:space="preserve">registrades en el mes </t>
    </r>
    <r>
      <rPr>
        <b/>
        <sz val="10"/>
        <rFont val="Arial"/>
        <family val="2"/>
      </rPr>
      <t>d'agost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</si>
  <si>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</si>
  <si>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</si>
  <si>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</si>
  <si>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</si>
  <si>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</si>
  <si>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</si>
  <si>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</si>
  <si>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</si>
  <si>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maig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</si>
  <si>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</si>
  <si>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juliol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</si>
  <si>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</si>
  <si>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</si>
  <si>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</si>
  <si>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</si>
  <si>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</si>
  <si>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</si>
  <si>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</si>
  <si>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</si>
  <si>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</si>
  <si>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</si>
  <si>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</si>
  <si>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</si>
  <si>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</si>
  <si>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</si>
  <si>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</si>
  <si>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</si>
  <si>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</si>
  <si>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</si>
  <si>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</si>
  <si>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</si>
  <si>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</si>
  <si>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</si>
  <si>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</si>
  <si>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</si>
  <si>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</si>
  <si>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</si>
  <si>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</si>
  <si>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</si>
  <si>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</si>
  <si>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</si>
  <si>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</si>
  <si>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</si>
  <si>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</si>
  <si>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2020 </t>
    </r>
    <r>
      <rPr>
        <sz val="10"/>
        <rFont val="Arial"/>
        <family val="2"/>
      </rPr>
      <t>per un import de</t>
    </r>
  </si>
  <si>
    <t>Nom proveïdor</t>
  </si>
  <si>
    <t>Núm.identif.fiscal</t>
  </si>
  <si>
    <t>Referència fra.</t>
  </si>
  <si>
    <t>Data factura</t>
  </si>
  <si>
    <t>Unitat</t>
  </si>
  <si>
    <t>Data d'entrada SAP</t>
  </si>
  <si>
    <t>Estat UB de la factura (1)</t>
  </si>
  <si>
    <t>100A0001124000</t>
  </si>
  <si>
    <t>ADMINISTRACIO ELECTR</t>
  </si>
  <si>
    <t>Facultat de Belles Arts</t>
  </si>
  <si>
    <t>2505BA01935000</t>
  </si>
  <si>
    <t>2514GH00081000</t>
  </si>
  <si>
    <t>Facultat de Filologia i Comunicació</t>
  </si>
  <si>
    <t>Facultat de Dret</t>
  </si>
  <si>
    <t>2535DR01991000</t>
  </si>
  <si>
    <t>2535DR01991001</t>
  </si>
  <si>
    <t>2564BI01788000</t>
  </si>
  <si>
    <t>Facultat de Física i Facultat de Química</t>
  </si>
  <si>
    <t>Facultat de Matemàtiques i Informàtica</t>
  </si>
  <si>
    <t>Facultat de Farmàcia i Ciències de l'Alimentació</t>
  </si>
  <si>
    <t>Facultat de Medicina i Ciències e la Salut</t>
  </si>
  <si>
    <t>2615ME00279000</t>
  </si>
  <si>
    <t>Facultat de Psicologia</t>
  </si>
  <si>
    <t>Facultat d'Educació</t>
  </si>
  <si>
    <t>2635ED02023003</t>
  </si>
  <si>
    <t>Facultat d'Economia i Empresa</t>
  </si>
  <si>
    <t>Total Import</t>
  </si>
  <si>
    <t>Total factures</t>
  </si>
  <si>
    <t>SECRETARIA RECTORAT</t>
  </si>
  <si>
    <t>100100000040GN</t>
  </si>
  <si>
    <t xml:space="preserve">Facultat de Biologia </t>
  </si>
  <si>
    <t>RECTORAT</t>
  </si>
  <si>
    <t>Facutat de Ciències de la Terra</t>
  </si>
  <si>
    <t>100100000050GN</t>
  </si>
  <si>
    <t>RECTORAT GN</t>
  </si>
  <si>
    <t>U.GESTIÓ RECTORAT</t>
  </si>
  <si>
    <t>100100000060GN</t>
  </si>
  <si>
    <t>GABINET DEL RECTORAT</t>
  </si>
  <si>
    <t>S.CAMPUS EX I INNOC</t>
  </si>
  <si>
    <t>Factultat de Filosofia</t>
  </si>
  <si>
    <t>GEST.PROJ.GAB.RECT</t>
  </si>
  <si>
    <t>Facultat de Física</t>
  </si>
  <si>
    <t>100100015610GN</t>
  </si>
  <si>
    <t>Facultat de Geografia i Història</t>
  </si>
  <si>
    <t>SECRETARIA GENERAL</t>
  </si>
  <si>
    <t>Facultat d'Informació i Mitjans Audiovisuals</t>
  </si>
  <si>
    <t>100200000070GN</t>
  </si>
  <si>
    <t>VR RECERCA</t>
  </si>
  <si>
    <t>100200000080GN</t>
  </si>
  <si>
    <t>VR RECERCA GN</t>
  </si>
  <si>
    <t>Medicina</t>
  </si>
  <si>
    <t>VR POL CIENTIFICA</t>
  </si>
  <si>
    <t>Infermeria</t>
  </si>
  <si>
    <t>VR POL DOC - ESC DOC</t>
  </si>
  <si>
    <t>Odontologia</t>
  </si>
  <si>
    <t>VR ESTUDIANTS P LING</t>
  </si>
  <si>
    <t>VR POL. DOCENT</t>
  </si>
  <si>
    <t>Facultat de Química</t>
  </si>
  <si>
    <t>VR PDI</t>
  </si>
  <si>
    <t>Escola de Doctorat</t>
  </si>
  <si>
    <t>100200009770GN</t>
  </si>
  <si>
    <t>VR PDI GN</t>
  </si>
  <si>
    <t>VR INNOVTRANSCONEIX</t>
  </si>
  <si>
    <t>VR REL. INTERNA I AD</t>
  </si>
  <si>
    <t>VR ARTS, CULT I PATR</t>
  </si>
  <si>
    <t>100200016840GN</t>
  </si>
  <si>
    <t>VR COMUNICACIO</t>
  </si>
  <si>
    <t>VR DOC.CONVERG.EUR.</t>
  </si>
  <si>
    <t>VR. D'ORGANITZ. PAS</t>
  </si>
  <si>
    <t>VR. D'ORG.PAS AC.SOC</t>
  </si>
  <si>
    <t>100200016880GN</t>
  </si>
  <si>
    <t>OF CONTROL INTERN.</t>
  </si>
  <si>
    <t>VR.ECONOMIA</t>
  </si>
  <si>
    <t>VR. ORDENACIÓ ACADÈM</t>
  </si>
  <si>
    <t>PROGRAMA MIF</t>
  </si>
  <si>
    <t>100200018280GN</t>
  </si>
  <si>
    <t>VR PROJEC. INTERNAC.</t>
  </si>
  <si>
    <t>100200018450GN</t>
  </si>
  <si>
    <t>VR GRUP UB I TICS</t>
  </si>
  <si>
    <t>VR. DOCENCIA</t>
  </si>
  <si>
    <t>100200018490GN</t>
  </si>
  <si>
    <t>VR. DOCENCIA GN</t>
  </si>
  <si>
    <t>VR. ESTRUCTURES -GOV</t>
  </si>
  <si>
    <t>VR. ESTUDIANTS</t>
  </si>
  <si>
    <t>100200021040GN</t>
  </si>
  <si>
    <t>VR. ESTUDIANTS GN</t>
  </si>
  <si>
    <t>VR. ECONOMIA</t>
  </si>
  <si>
    <t>100200021050GN</t>
  </si>
  <si>
    <t>VR. ECONOMIA GN</t>
  </si>
  <si>
    <t>VR.TRANSF.DIGITAL</t>
  </si>
  <si>
    <t>100200021060GN</t>
  </si>
  <si>
    <t>VR.TRANSF.DIGITAL GN</t>
  </si>
  <si>
    <t>VR. DOC.PROM.RECERCA</t>
  </si>
  <si>
    <t>DIVULGACIO CIENTIFIC</t>
  </si>
  <si>
    <t>100200021470GN</t>
  </si>
  <si>
    <t>VR. IGUALTAT I ACC.</t>
  </si>
  <si>
    <t>VR. DOCENCIA I ORD.A</t>
  </si>
  <si>
    <t>VR COMUNICACIÓ</t>
  </si>
  <si>
    <t>VR EMPRENEDORIA, TRA</t>
  </si>
  <si>
    <t>VR. DOCÈNCIA</t>
  </si>
  <si>
    <t>CONSELL SOCIAL</t>
  </si>
  <si>
    <t>100A00000020GN</t>
  </si>
  <si>
    <t>SINDIC DE GREUGES</t>
  </si>
  <si>
    <t>100A00011240GN</t>
  </si>
  <si>
    <t>SINDIC DE GREUGES GN</t>
  </si>
  <si>
    <t>100B0000012000</t>
  </si>
  <si>
    <t>CLAUSTRE DE DOCTORS</t>
  </si>
  <si>
    <t>100B00000120GN</t>
  </si>
  <si>
    <t>100B0001201000</t>
  </si>
  <si>
    <t>C.EST.INTERNACIONALS</t>
  </si>
  <si>
    <t>100B00012010GN</t>
  </si>
  <si>
    <t>SERVEIS JURÍDICS</t>
  </si>
  <si>
    <t>100B00014810GN</t>
  </si>
  <si>
    <t>SERVEIS JURÍDICS GN</t>
  </si>
  <si>
    <t>AGÈNCIA POLÍT I QUAL</t>
  </si>
  <si>
    <t>100B0001584001</t>
  </si>
  <si>
    <t>SAD (SERV.ACAD.DOC)</t>
  </si>
  <si>
    <t>100B0001584002</t>
  </si>
  <si>
    <t>SQR (SERV.QUAT.RECER</t>
  </si>
  <si>
    <t>100B00015840GN</t>
  </si>
  <si>
    <t>100B0001692000</t>
  </si>
  <si>
    <t>100B00016920GN</t>
  </si>
  <si>
    <t>100B0001735000</t>
  </si>
  <si>
    <t>ORGANITZACIÓQUALITAT</t>
  </si>
  <si>
    <t>100B00017350GN</t>
  </si>
  <si>
    <t>100B0001738000</t>
  </si>
  <si>
    <t>PLANIFICACIÓ ANÀLISI</t>
  </si>
  <si>
    <t>100B0001765000</t>
  </si>
  <si>
    <t>ARXIU I DOCUMENTACIÓ</t>
  </si>
  <si>
    <t>100B00017650GN</t>
  </si>
  <si>
    <t>100B0001817000</t>
  </si>
  <si>
    <t>UNITAT D'IGUALTAT</t>
  </si>
  <si>
    <t>100B00018170GN</t>
  </si>
  <si>
    <t>ESCOLA DE DOCTORAT</t>
  </si>
  <si>
    <t>100B0001833001</t>
  </si>
  <si>
    <t>100B00018330GN</t>
  </si>
  <si>
    <t>GAB.TÈC.RECTORAT</t>
  </si>
  <si>
    <t>100B00018700GN</t>
  </si>
  <si>
    <t>100C0001691000</t>
  </si>
  <si>
    <t>COMISSIONATS</t>
  </si>
  <si>
    <t>100C0001691001</t>
  </si>
  <si>
    <t>COM. SIST.INF.DOC.</t>
  </si>
  <si>
    <t>100C0001691002</t>
  </si>
  <si>
    <t>COM. PART,OCUP I E.S</t>
  </si>
  <si>
    <t>100C0001818000</t>
  </si>
  <si>
    <t>COM. DES.SOC.I ENV.</t>
  </si>
  <si>
    <t>100C0001819000</t>
  </si>
  <si>
    <t>COM.COORD.HOSPITAL.</t>
  </si>
  <si>
    <t>100C0001820000</t>
  </si>
  <si>
    <t>COM.GRUP UB</t>
  </si>
  <si>
    <t>100C0001847000</t>
  </si>
  <si>
    <t>COM.MULTILINGÜISME</t>
  </si>
  <si>
    <t>100C0001875000</t>
  </si>
  <si>
    <t>COM.PARC HUMANITATS</t>
  </si>
  <si>
    <t>ÀREA CIÈNCIES I ENG.</t>
  </si>
  <si>
    <t>2010000209900G</t>
  </si>
  <si>
    <t>201000020990GN</t>
  </si>
  <si>
    <t>FAC.MEDICINA I CC.SS</t>
  </si>
  <si>
    <t>2024CS020930GN</t>
  </si>
  <si>
    <t>C. BELLES ARTS</t>
  </si>
  <si>
    <t>ADM. BELLES ARTS</t>
  </si>
  <si>
    <t>ADM. BELLES ARTS MAN</t>
  </si>
  <si>
    <t>ADM. BBAA DOCTORATS</t>
  </si>
  <si>
    <t>250300000650GN</t>
  </si>
  <si>
    <t>ADM. BELLES ARTS GN</t>
  </si>
  <si>
    <t>SED BELLES ARTS</t>
  </si>
  <si>
    <t>OAG BELLES ARTS</t>
  </si>
  <si>
    <t>OR.ADM.BELLES ARTS</t>
  </si>
  <si>
    <t>250300000680GN</t>
  </si>
  <si>
    <t>F.BELLES ARTS</t>
  </si>
  <si>
    <t>2504BA00069001</t>
  </si>
  <si>
    <t>TALLERS  BELLES ARTS</t>
  </si>
  <si>
    <t>2504BA00069002</t>
  </si>
  <si>
    <t>SUBUNITAT  LAB-MEDIA</t>
  </si>
  <si>
    <t>2504BA00069003</t>
  </si>
  <si>
    <t>SUBUNITAT LAB-FOTO</t>
  </si>
  <si>
    <t>2504BA00069004</t>
  </si>
  <si>
    <t>PATRIM-ESTUDIANTS</t>
  </si>
  <si>
    <t>2504BA00069005</t>
  </si>
  <si>
    <t>PREMI QUALITAT LINGÜ</t>
  </si>
  <si>
    <t>2504BA000690GN</t>
  </si>
  <si>
    <t>F.BELLES ARTS GN</t>
  </si>
  <si>
    <t>2505BA00070000</t>
  </si>
  <si>
    <t>DP.PINTURA</t>
  </si>
  <si>
    <t>2505BA00070001</t>
  </si>
  <si>
    <t>SECCIO RESTAURACIO</t>
  </si>
  <si>
    <t>2505BA00070002</t>
  </si>
  <si>
    <t>SECCIO GRAVAT</t>
  </si>
  <si>
    <t>2505BA00070003</t>
  </si>
  <si>
    <t>SECCIO P1</t>
  </si>
  <si>
    <t>2505BA00070004</t>
  </si>
  <si>
    <t>SECCIO P2</t>
  </si>
  <si>
    <t>2505BA00070005</t>
  </si>
  <si>
    <t>SECCIO  P3</t>
  </si>
  <si>
    <t>2505BA00070006</t>
  </si>
  <si>
    <t>SECCIO P4</t>
  </si>
  <si>
    <t>2505BA00070007</t>
  </si>
  <si>
    <t>1R PINTURA</t>
  </si>
  <si>
    <t>2505BA00070008</t>
  </si>
  <si>
    <t>2N PINTURA</t>
  </si>
  <si>
    <t>2505BA00070009</t>
  </si>
  <si>
    <t>PROCEDIMENTS PICTORI</t>
  </si>
  <si>
    <t>2505BA00070010</t>
  </si>
  <si>
    <t>COMFERENCIES SAPC. P</t>
  </si>
  <si>
    <t>2505BA000700GN</t>
  </si>
  <si>
    <t>DP.PINTURA GN</t>
  </si>
  <si>
    <t>2505BA00071000</t>
  </si>
  <si>
    <t>DP.DIBUIX</t>
  </si>
  <si>
    <t>2505BA00071001</t>
  </si>
  <si>
    <t>SEMINARI ARTISTES</t>
  </si>
  <si>
    <t>2505BA000710GN</t>
  </si>
  <si>
    <t>2505BA00072000</t>
  </si>
  <si>
    <t>DP.ESCULTURA</t>
  </si>
  <si>
    <t>2505BA000720GN</t>
  </si>
  <si>
    <t>DP.ESCULTURA GN</t>
  </si>
  <si>
    <t>2505BA00073000</t>
  </si>
  <si>
    <t>DP.DISSENY I IMATGE</t>
  </si>
  <si>
    <t>2505BA000730GN</t>
  </si>
  <si>
    <t>DEP.D'ARTS VIS.i DIS</t>
  </si>
  <si>
    <t>2505BA01935001</t>
  </si>
  <si>
    <t>ART I CULTURA VISUAL</t>
  </si>
  <si>
    <t>2505BA01935002</t>
  </si>
  <si>
    <t>PRODUCCIONS D'ART CO</t>
  </si>
  <si>
    <t>2505BA01935003</t>
  </si>
  <si>
    <t>PROCESSOS ARTÍSTICS</t>
  </si>
  <si>
    <t>2505BA01935004</t>
  </si>
  <si>
    <t>DISSENY</t>
  </si>
  <si>
    <t>2505BA01935005</t>
  </si>
  <si>
    <t>FORA DE SECCIÓ</t>
  </si>
  <si>
    <t>2505BA01935006</t>
  </si>
  <si>
    <t>SAPC</t>
  </si>
  <si>
    <t>2505BA01935010</t>
  </si>
  <si>
    <t>HORIZON-FERNANDO H.</t>
  </si>
  <si>
    <t>2505BA01935013</t>
  </si>
  <si>
    <t>PAE subsecció PD</t>
  </si>
  <si>
    <t>2505BA01935020</t>
  </si>
  <si>
    <t>HORIZON-ANNA C.</t>
  </si>
  <si>
    <t>2505BA01935023</t>
  </si>
  <si>
    <t>PAE subsecció GR</t>
  </si>
  <si>
    <t>2505BA019350GN</t>
  </si>
  <si>
    <t>2505BA01936000</t>
  </si>
  <si>
    <t>DEP. A. RESTAU.CONSE</t>
  </si>
  <si>
    <t>2505BA019360GN</t>
  </si>
  <si>
    <t>2506BA00074000</t>
  </si>
  <si>
    <t>CR POLIS I.A:ART I S</t>
  </si>
  <si>
    <t>2506BA000740GN</t>
  </si>
  <si>
    <t>CR.POLIS I.A:ART I S</t>
  </si>
  <si>
    <t>C.FILOSOF/GEOG/Hª</t>
  </si>
  <si>
    <t>ADM.FILOS/GEOGRA/Hª</t>
  </si>
  <si>
    <t>ADM.FILOS/GEO/Hª MAN</t>
  </si>
  <si>
    <t>251300000760GN</t>
  </si>
  <si>
    <t>SED GEOGRAFIA/Hª</t>
  </si>
  <si>
    <t>SED FILOSOFIA</t>
  </si>
  <si>
    <t>OAG FIL GEOGRAFIA Hª</t>
  </si>
  <si>
    <t>OR.ADM.FI/GEOGRAF/Hª</t>
  </si>
  <si>
    <t>LLOGUER ESPAIS G-HA</t>
  </si>
  <si>
    <t>251300017670GN</t>
  </si>
  <si>
    <t>LLOGUER ESPAIS G-HA_</t>
  </si>
  <si>
    <t>ESPAIS GEO I HIST</t>
  </si>
  <si>
    <t>ESPAIS FILOSOFIA</t>
  </si>
  <si>
    <t>2514FO00082000</t>
  </si>
  <si>
    <t>F.FILOSOFIA</t>
  </si>
  <si>
    <t>2514FO00082001</t>
  </si>
  <si>
    <t>2514FO000820GN</t>
  </si>
  <si>
    <t>F.FILOSOFIA GN</t>
  </si>
  <si>
    <t>F.GEOGRAFIA Hª</t>
  </si>
  <si>
    <t>2514GH00081001</t>
  </si>
  <si>
    <t>2514GH000810GN</t>
  </si>
  <si>
    <t>F.GEOGRAFIA Hª GN</t>
  </si>
  <si>
    <t>2515FO00091000</t>
  </si>
  <si>
    <t>DP.LÒGICA.Hª.FILOS.C</t>
  </si>
  <si>
    <t>2515FO00092000</t>
  </si>
  <si>
    <t>DP.H FILOS.ESTÈ.F.C</t>
  </si>
  <si>
    <t>2515FO00093000</t>
  </si>
  <si>
    <t>DP.FILOSOFIA TEO.PRÀ</t>
  </si>
  <si>
    <t>DEPT. FILOSOFIA</t>
  </si>
  <si>
    <t>2515FO019300GN</t>
  </si>
  <si>
    <t>DEPT. FILOSOFIA GN</t>
  </si>
  <si>
    <t>DP.HISTÒRIA DE L'ART</t>
  </si>
  <si>
    <t>2515GH000830GN</t>
  </si>
  <si>
    <t>2515GH00084000</t>
  </si>
  <si>
    <t>DP.PREHISTÒRIA.Hª.AA</t>
  </si>
  <si>
    <t>2515GH00084001</t>
  </si>
  <si>
    <t>2515GH00084002</t>
  </si>
  <si>
    <t>2515GH000840GN</t>
  </si>
  <si>
    <t>2515GH00085000</t>
  </si>
  <si>
    <t>DP.H MEDIE.PALEOG.D</t>
  </si>
  <si>
    <t>DP.H MODERNA</t>
  </si>
  <si>
    <t>2515GH00087000</t>
  </si>
  <si>
    <t>DP.H CONTEMPORÀNIA</t>
  </si>
  <si>
    <t>2515GH00088000</t>
  </si>
  <si>
    <t>DP.ANTRO.CULT.H. A.A</t>
  </si>
  <si>
    <t>2515GH00088001</t>
  </si>
  <si>
    <t>2515GH00088002</t>
  </si>
  <si>
    <t>2515GH00089000</t>
  </si>
  <si>
    <t>DP.GEOG.FÍS.AN.REGI.</t>
  </si>
  <si>
    <t>2515GH00090000</t>
  </si>
  <si>
    <t>DP.GEOGRAFIA HUMANA</t>
  </si>
  <si>
    <t>DEP. DE GEOGRAFIA</t>
  </si>
  <si>
    <t>2515GH019660GN</t>
  </si>
  <si>
    <t>DEP. DE GEOGRAFIA GN</t>
  </si>
  <si>
    <t>DEP. ANTROPOL.SOCIAL</t>
  </si>
  <si>
    <t>2515GH019670GN</t>
  </si>
  <si>
    <t>DEP. HISTORIA I ARQU</t>
  </si>
  <si>
    <t>DEP. HISTÒRIA I ARQU</t>
  </si>
  <si>
    <t>2515GH01968003</t>
  </si>
  <si>
    <t>2515GH019680GN</t>
  </si>
  <si>
    <t>DUODA, CR DONES</t>
  </si>
  <si>
    <t>2516GH000950GN</t>
  </si>
  <si>
    <t>DUODA, CR DONES GN</t>
  </si>
  <si>
    <t>2516GH00096000</t>
  </si>
  <si>
    <t>CEHI</t>
  </si>
  <si>
    <t>2516GH000960GN</t>
  </si>
  <si>
    <t>CEHI GN</t>
  </si>
  <si>
    <t>SERV.LAB.PAISAT</t>
  </si>
  <si>
    <t>2516GH000970GN</t>
  </si>
  <si>
    <t>SERV.LAB.PAISAT. GN</t>
  </si>
  <si>
    <t>INST. RECERCA AIGUA</t>
  </si>
  <si>
    <t>2516GH016740GN</t>
  </si>
  <si>
    <t>INS.RECERCA AIGUA GN</t>
  </si>
  <si>
    <t>2516GH01698000</t>
  </si>
  <si>
    <t>INST.ES.DONES GÈNERE</t>
  </si>
  <si>
    <t>2516GH016980GN</t>
  </si>
  <si>
    <t>2516GH01699000</t>
  </si>
  <si>
    <t>INST REC CULT MEDIEV</t>
  </si>
  <si>
    <t>2516GH016990GN</t>
  </si>
  <si>
    <t>C. FILOLOGIA I COMUN</t>
  </si>
  <si>
    <t>ADM. FILOLOGIA I COM</t>
  </si>
  <si>
    <t>ADM. FILOLOGIA MANT</t>
  </si>
  <si>
    <t>252300000990GN</t>
  </si>
  <si>
    <t>SED FILOLOGIA I COM.</t>
  </si>
  <si>
    <t>OAG FILOLOGIA I COM.</t>
  </si>
  <si>
    <t>OR.ADM.FILOLOGIA</t>
  </si>
  <si>
    <t>F.FILOLOGIA I COMUNI</t>
  </si>
  <si>
    <t>2524FL001030GN</t>
  </si>
  <si>
    <t>F.FILOLOGIA I COM.GN</t>
  </si>
  <si>
    <t>DP.FILOL. LLATINA</t>
  </si>
  <si>
    <t>2525FL00105000</t>
  </si>
  <si>
    <t>DP.FILOL. GREGA</t>
  </si>
  <si>
    <t>2525FL00106000</t>
  </si>
  <si>
    <t>DP.FILOL.SEMÍTICA</t>
  </si>
  <si>
    <t>2525FL00106001</t>
  </si>
  <si>
    <t>SECCIÓ D'ÁRAB</t>
  </si>
  <si>
    <t>2525FL00106002</t>
  </si>
  <si>
    <t>Secció d'Hebreu</t>
  </si>
  <si>
    <t>2525FL00107000</t>
  </si>
  <si>
    <t>DP.FILOL. HISPÀNICA</t>
  </si>
  <si>
    <t>2525FL00108000</t>
  </si>
  <si>
    <t>DP.FILOL.CATALANA</t>
  </si>
  <si>
    <t>2525FL00109000</t>
  </si>
  <si>
    <t>DP.FILOL.ROMÀNICA</t>
  </si>
  <si>
    <t>2525FL00110000</t>
  </si>
  <si>
    <t>DP.FILOL.ANGLES.ALEM</t>
  </si>
  <si>
    <t>2525FL00111000</t>
  </si>
  <si>
    <t>DP.LINGÜÍSTICA GRAL.</t>
  </si>
  <si>
    <t>DEP.LLENG I LIT. MOD</t>
  </si>
  <si>
    <t>2525FL01944001</t>
  </si>
  <si>
    <t>FRANCES ITALIA GALLE</t>
  </si>
  <si>
    <t>2525FL01944002</t>
  </si>
  <si>
    <t>ESTUDIS GERMÀNICS</t>
  </si>
  <si>
    <t>ESTUDIS ESLAUS</t>
  </si>
  <si>
    <t>2525FL019440GN</t>
  </si>
  <si>
    <t>DEP.FIL.CATALANA I L</t>
  </si>
  <si>
    <t>2525FL019450GN</t>
  </si>
  <si>
    <t>DEP.FIL.HISPANICA,T.</t>
  </si>
  <si>
    <t>2525FL019460GN</t>
  </si>
  <si>
    <t>2525FL01947000</t>
  </si>
  <si>
    <t>DEP. FIL.CLÀS.ROM.SE</t>
  </si>
  <si>
    <t>2525FL01947001</t>
  </si>
  <si>
    <t>FILOLOGIA LLATINA</t>
  </si>
  <si>
    <t>2525FL01947002</t>
  </si>
  <si>
    <t>FILOLOGIA GREGA</t>
  </si>
  <si>
    <t>2525FL01947003</t>
  </si>
  <si>
    <t>FILOLOGIA ARAB</t>
  </si>
  <si>
    <t>2525FL01947004</t>
  </si>
  <si>
    <t>FILOLOGIA HEBREA</t>
  </si>
  <si>
    <t>2525FL01947005</t>
  </si>
  <si>
    <t>FILOLOGIA ROMANICA</t>
  </si>
  <si>
    <t>2525FL019470GN</t>
  </si>
  <si>
    <t>OBS.ESTS AUSTRALIANS</t>
  </si>
  <si>
    <t>252600017700GN</t>
  </si>
  <si>
    <t>CEN.SOCIOLING.COMUN.</t>
  </si>
  <si>
    <t>2526FL001120GN</t>
  </si>
  <si>
    <t>2526FL00113000</t>
  </si>
  <si>
    <t>SERV TEC LINGÜÍSTICA</t>
  </si>
  <si>
    <t>2526FL001130GN</t>
  </si>
  <si>
    <t>2526FL00114000</t>
  </si>
  <si>
    <t>SERV.FONÈTICA</t>
  </si>
  <si>
    <t>2526FL001140GN</t>
  </si>
  <si>
    <t>SERV.FONÈTICA GN</t>
  </si>
  <si>
    <t>2526FL00115000</t>
  </si>
  <si>
    <t>SERV.TRAC.TEXT.CATAL</t>
  </si>
  <si>
    <t>2526FL001150GN</t>
  </si>
  <si>
    <t>2526FL00843000</t>
  </si>
  <si>
    <t>INST.PRÒXIM ORIENT</t>
  </si>
  <si>
    <t>2526FL008430GN</t>
  </si>
  <si>
    <t>IRCVM</t>
  </si>
  <si>
    <t>2526FL016990GN</t>
  </si>
  <si>
    <t>IRCVM GN</t>
  </si>
  <si>
    <t>2526FL01707000</t>
  </si>
  <si>
    <t>C.DOC.RAMON LLULL</t>
  </si>
  <si>
    <t>2526FL017070GN</t>
  </si>
  <si>
    <t>C.DOC.RAMON LLULL GN</t>
  </si>
  <si>
    <t>CR. ADHUC</t>
  </si>
  <si>
    <t>2526FL021810GN</t>
  </si>
  <si>
    <t>CR. ADHUC GN</t>
  </si>
  <si>
    <t>C. DRET</t>
  </si>
  <si>
    <t>ADM. DRET</t>
  </si>
  <si>
    <t>ADM. DRET MANT</t>
  </si>
  <si>
    <t>253300001170GN</t>
  </si>
  <si>
    <t>ADM. DRET GN</t>
  </si>
  <si>
    <t>SED DRET</t>
  </si>
  <si>
    <t>OAG DRET</t>
  </si>
  <si>
    <t>OR.ADM.DRET</t>
  </si>
  <si>
    <t>F.DRET</t>
  </si>
  <si>
    <t>2534DR001210GN</t>
  </si>
  <si>
    <t>F.DRET GN</t>
  </si>
  <si>
    <t>2534RL00122000</t>
  </si>
  <si>
    <t>RELACIONS LABORALS</t>
  </si>
  <si>
    <t>2534RL001220GN</t>
  </si>
  <si>
    <t>2535DR00123000</t>
  </si>
  <si>
    <t>DP.DRET CIVIL</t>
  </si>
  <si>
    <t>DP.DRET ADMI.PROCES.</t>
  </si>
  <si>
    <t>DP.DRET MERC.TREB.SS</t>
  </si>
  <si>
    <t>2535DR00126000</t>
  </si>
  <si>
    <t>DP.DRET CONSTI.C.POL</t>
  </si>
  <si>
    <t>DP.DRET PENAL CIÈN P</t>
  </si>
  <si>
    <t>2535DR00128000</t>
  </si>
  <si>
    <t>DP.DRET ECONO.INTER.</t>
  </si>
  <si>
    <t>2535DR00129000</t>
  </si>
  <si>
    <t>DP.H DRET.ROMÀ ECLE</t>
  </si>
  <si>
    <t>2535DR001290GN</t>
  </si>
  <si>
    <t>2535DR00141000</t>
  </si>
  <si>
    <t>DP.ECONO.POLÍ.H.P.DF</t>
  </si>
  <si>
    <t>2535DR00910000</t>
  </si>
  <si>
    <t>DP.DRET FINANCER TRI</t>
  </si>
  <si>
    <t>2535DR00910001</t>
  </si>
  <si>
    <t>2535DR00910002</t>
  </si>
  <si>
    <t>Economia i Empresa</t>
  </si>
  <si>
    <t>2535DR00910003</t>
  </si>
  <si>
    <t>Facultat de RRLL</t>
  </si>
  <si>
    <t>DEP. DRET PRIVAT</t>
  </si>
  <si>
    <t>2535DR01990001</t>
  </si>
  <si>
    <t>DRET CIVIL</t>
  </si>
  <si>
    <t>2535DR01990002</t>
  </si>
  <si>
    <t>DRET INTERN. PRIVAT</t>
  </si>
  <si>
    <t>2535DR01990003</t>
  </si>
  <si>
    <t>DRET MERCA-TREBALL</t>
  </si>
  <si>
    <t>2535DR01990004</t>
  </si>
  <si>
    <t>2535DR019900GN</t>
  </si>
  <si>
    <t>DEP. DRET PRIVAT GN</t>
  </si>
  <si>
    <t>DEP. DRET ADTIU, PRO</t>
  </si>
  <si>
    <t>Dret Adm. i Dret Pro</t>
  </si>
  <si>
    <t>2535DR01991002</t>
  </si>
  <si>
    <t>Dret Financer Tribut</t>
  </si>
  <si>
    <t>2535DR019910GN</t>
  </si>
  <si>
    <t>2535DR01992000</t>
  </si>
  <si>
    <t>DEP.C.POL.DRET CONST</t>
  </si>
  <si>
    <t>2535DR019920GN</t>
  </si>
  <si>
    <t>2535DR01993000</t>
  </si>
  <si>
    <t>DEP. DRET PENAL, CRI</t>
  </si>
  <si>
    <t>2535DR01993001</t>
  </si>
  <si>
    <t>INTERNACIONAL PUBLIC</t>
  </si>
  <si>
    <t>2535DR01993002</t>
  </si>
  <si>
    <t>PENAL I CRIMINOLOGIA</t>
  </si>
  <si>
    <t>2535DR019930GN</t>
  </si>
  <si>
    <t>BIBLI.NACIONS UNIDES</t>
  </si>
  <si>
    <t>253600006030GN</t>
  </si>
  <si>
    <t>CR OBSERV.BIOÈTICA D</t>
  </si>
  <si>
    <t>2536DR001300GN</t>
  </si>
  <si>
    <t>CR OBSER.S.PENAL D.H</t>
  </si>
  <si>
    <t>2536DR001310GN</t>
  </si>
  <si>
    <t>2536DR00601000</t>
  </si>
  <si>
    <t>OBSERV.GLOBALITZACIÓ</t>
  </si>
  <si>
    <t>2536DR006010GN</t>
  </si>
  <si>
    <t>2536DR01674000</t>
  </si>
  <si>
    <t>2536DR01829000</t>
  </si>
  <si>
    <t>INST. DE DRET PÚBLIC</t>
  </si>
  <si>
    <t>2536DR018290GN</t>
  </si>
  <si>
    <t>C. BIOLOGIA/CC TERRA</t>
  </si>
  <si>
    <t>ADM. BIOLOGIA/CC TER</t>
  </si>
  <si>
    <t>ADM. BIOL/CC T. MANT</t>
  </si>
  <si>
    <t>256300001580GN</t>
  </si>
  <si>
    <t>SED BIOLOGIA</t>
  </si>
  <si>
    <t>SED CC TERRA</t>
  </si>
  <si>
    <t>OAG BIOLOGIA CC.TERR</t>
  </si>
  <si>
    <t>AT.A L'INV. BIO-CC T</t>
  </si>
  <si>
    <t>F.BIOLOGIA</t>
  </si>
  <si>
    <t>2564BI001630GN</t>
  </si>
  <si>
    <t>F.BIOLOGIA GN</t>
  </si>
  <si>
    <t>AULA MAGNA BIOLOGIA</t>
  </si>
  <si>
    <t>F.CC.TERRA</t>
  </si>
  <si>
    <t>2564GE00164001</t>
  </si>
  <si>
    <t>Revista Geològica Ac</t>
  </si>
  <si>
    <t>2564GE001640GN</t>
  </si>
  <si>
    <t>F.CC.TERRA GN</t>
  </si>
  <si>
    <t>2564GE01789000</t>
  </si>
  <si>
    <t>AULA MAGNA CC.TERRA</t>
  </si>
  <si>
    <t>DP.BIOLOGIA ANIMAL</t>
  </si>
  <si>
    <t>2565BI00165001</t>
  </si>
  <si>
    <t>joaquim gosalbez</t>
  </si>
  <si>
    <t>2565BI00165002</t>
  </si>
  <si>
    <t>SGR2014 M.J.LOPEZ FU</t>
  </si>
  <si>
    <t>2565BI00165003</t>
  </si>
  <si>
    <t>SGR2014 GOSALBEZ</t>
  </si>
  <si>
    <t>DP.BIOLOGIA VEGETAL</t>
  </si>
  <si>
    <t>2565BI00167001</t>
  </si>
  <si>
    <t>FISIOLOGIA VEGETAL</t>
  </si>
  <si>
    <t>2565BI00167002</t>
  </si>
  <si>
    <t>BOTÀNICA</t>
  </si>
  <si>
    <t>DP.MICROBIOLOGIA</t>
  </si>
  <si>
    <t>DP.GENÈTICA</t>
  </si>
  <si>
    <t>2565BI00173000</t>
  </si>
  <si>
    <t>DP.ECOLOGIA</t>
  </si>
  <si>
    <t>DP.BIOQ/BIO.MOLBIOL)</t>
  </si>
  <si>
    <t>2565BI00177000</t>
  </si>
  <si>
    <t>DP.ESTADÍSTICA</t>
  </si>
  <si>
    <t>DP.BIOLOGIA CEL·LULA</t>
  </si>
  <si>
    <t>2565BI00181000</t>
  </si>
  <si>
    <t>DP.FISIOLOGIA IMMUNO</t>
  </si>
  <si>
    <t>DEP.BIOQUIM. BIOMEDI</t>
  </si>
  <si>
    <t>2565BI01973001</t>
  </si>
  <si>
    <t>ASC - GRUP RECERCA</t>
  </si>
  <si>
    <t>2565BI01973002</t>
  </si>
  <si>
    <t>BQI - GRUP RECERCA</t>
  </si>
  <si>
    <t>2565BI01973003</t>
  </si>
  <si>
    <t>CAN - GRUP RECERCA</t>
  </si>
  <si>
    <t>2565BI01973004</t>
  </si>
  <si>
    <t>EE - GRUP DE RECERCA</t>
  </si>
  <si>
    <t>2565BI01973005</t>
  </si>
  <si>
    <t>EGF - GRUP RECERCA</t>
  </si>
  <si>
    <t>2565BI01973006</t>
  </si>
  <si>
    <t>GMP - GRUP RECERCA</t>
  </si>
  <si>
    <t>2565BI01973007</t>
  </si>
  <si>
    <t>INS - GRUP RECERCA</t>
  </si>
  <si>
    <t>2565BI01973008</t>
  </si>
  <si>
    <t>LPL - GRUP RECERCA</t>
  </si>
  <si>
    <t>2565BI01973009</t>
  </si>
  <si>
    <t>MP - GRUP DE RECERCA</t>
  </si>
  <si>
    <t>2565BI01973010</t>
  </si>
  <si>
    <t>NBM - GRUP RECERCA</t>
  </si>
  <si>
    <t>2565BI01973011</t>
  </si>
  <si>
    <t>NEC - GRUP RECERCA</t>
  </si>
  <si>
    <t>2565BI01973012</t>
  </si>
  <si>
    <t>NO - GRUP DE RECERCA</t>
  </si>
  <si>
    <t>2565BI01973013</t>
  </si>
  <si>
    <t>NR - GRUP DE RECERCA</t>
  </si>
  <si>
    <t>2565BI01973014</t>
  </si>
  <si>
    <t>RMP - GRUP RECERCA</t>
  </si>
  <si>
    <t>2565BI01973015</t>
  </si>
  <si>
    <t>RST - GRUP RECERCA</t>
  </si>
  <si>
    <t>2565BI01973016</t>
  </si>
  <si>
    <t>TAM - GRUP RECERCA</t>
  </si>
  <si>
    <t>2565BI01973017</t>
  </si>
  <si>
    <t>TVF - GRUP RECERCA</t>
  </si>
  <si>
    <t>2565BI01973018</t>
  </si>
  <si>
    <t>BAC - PRACTIQ.LABOR.</t>
  </si>
  <si>
    <t>2565BI01973019</t>
  </si>
  <si>
    <t>BIO II ANALISI -PRAC</t>
  </si>
  <si>
    <t>2565BI01973020</t>
  </si>
  <si>
    <t>BIO II QUIMICA -PRAC</t>
  </si>
  <si>
    <t>2565BI01973021</t>
  </si>
  <si>
    <t>BQ ESTRUCTURAL -PRAC</t>
  </si>
  <si>
    <t>2565BI01973022</t>
  </si>
  <si>
    <t>BQ.INDUS/MICRO - PRA</t>
  </si>
  <si>
    <t>2565BI01973023</t>
  </si>
  <si>
    <t>BQ.METABOLICA/METABO</t>
  </si>
  <si>
    <t>2565BI01973024</t>
  </si>
  <si>
    <t>LAB II.BQ -PRAC.LAB.</t>
  </si>
  <si>
    <t>2565BI01973025</t>
  </si>
  <si>
    <t>LAB III. GENETICA</t>
  </si>
  <si>
    <t>2565BI01973026</t>
  </si>
  <si>
    <t>LAB IV. BQ - PRAC.LA</t>
  </si>
  <si>
    <t>2565BI01973027</t>
  </si>
  <si>
    <t>NO - PRACTIQ.LABOR.</t>
  </si>
  <si>
    <t>2565BI01973028</t>
  </si>
  <si>
    <t>TECNIQUES I BM</t>
  </si>
  <si>
    <t>2565BI01973029</t>
  </si>
  <si>
    <t>TERAPIA CEL·LULAR</t>
  </si>
  <si>
    <t>2565BI01973030</t>
  </si>
  <si>
    <t>TOXICOLOGIA</t>
  </si>
  <si>
    <t>2565BI01973031</t>
  </si>
  <si>
    <t>2565BI01973032</t>
  </si>
  <si>
    <t>2565BI019730GN</t>
  </si>
  <si>
    <t>DEP.BIO.CEL. FIS. IM</t>
  </si>
  <si>
    <t>SECCIO BIO.CEL·LULAR</t>
  </si>
  <si>
    <t>2565BI01974002</t>
  </si>
  <si>
    <t>SECCIO DE FISIOLOGIA</t>
  </si>
  <si>
    <t>2565BI01974003</t>
  </si>
  <si>
    <t>SECCIO D'IMMUNOLOGIA</t>
  </si>
  <si>
    <t>2565BI019740GN</t>
  </si>
  <si>
    <t>DEP. BIO. EVOL. ECO.</t>
  </si>
  <si>
    <t>ZOOLOGIA I ANT.BIOL</t>
  </si>
  <si>
    <t>BOTANICA I MICOLOGIA</t>
  </si>
  <si>
    <t>ECOLOGIA</t>
  </si>
  <si>
    <t>2565BI01975005</t>
  </si>
  <si>
    <t>GENERAL</t>
  </si>
  <si>
    <t>2565BI019750GN</t>
  </si>
  <si>
    <t>DEP. GENÈTICA, MICRO</t>
  </si>
  <si>
    <t>2565BI01976001</t>
  </si>
  <si>
    <t>2565BI01976004</t>
  </si>
  <si>
    <t>2565BI019760GN</t>
  </si>
  <si>
    <t>2565GE00183000</t>
  </si>
  <si>
    <t>DP.CRISTAL.MINER.D.M</t>
  </si>
  <si>
    <t>2565GE00185000</t>
  </si>
  <si>
    <t>DP.GEOQUÍ.PETROLO.PG</t>
  </si>
  <si>
    <t>2565GE00187000</t>
  </si>
  <si>
    <t>DP.ESTRATI.PALEON.GM</t>
  </si>
  <si>
    <t>2565GE00187001</t>
  </si>
  <si>
    <t>LAB.XRF CORE-SCANNER</t>
  </si>
  <si>
    <t>2565GE00189000</t>
  </si>
  <si>
    <t>DP.GEODINÀMICA.GEOFÍ</t>
  </si>
  <si>
    <t>2565GE0018900A</t>
  </si>
  <si>
    <t>DEP. MINERALOGIA,P.</t>
  </si>
  <si>
    <t>2565GE02063001</t>
  </si>
  <si>
    <t>SECCIÓ DE GEOQUÍMICA</t>
  </si>
  <si>
    <t>SECCIÓ CRISTAL·LOGRA</t>
  </si>
  <si>
    <t>2565GE020630GN</t>
  </si>
  <si>
    <t>DEP. DINÀMICA TERRA</t>
  </si>
  <si>
    <t>SUBUNITAT TERRA</t>
  </si>
  <si>
    <t>2565GE020640GN</t>
  </si>
  <si>
    <t>INSTITUT BIOMEDICINA</t>
  </si>
  <si>
    <t>256600016800GN</t>
  </si>
  <si>
    <t>CR BIODIVERSITAT VEG</t>
  </si>
  <si>
    <t>256600017720GN</t>
  </si>
  <si>
    <t>2566BI00191000</t>
  </si>
  <si>
    <t>CR BIODIVERSITAT ANI</t>
  </si>
  <si>
    <t>2566BI001910GN</t>
  </si>
  <si>
    <t>2566BI00192000</t>
  </si>
  <si>
    <t>SERV.HERBARI</t>
  </si>
  <si>
    <t>2566BI001920GN</t>
  </si>
  <si>
    <t>SERV.HERBARI GN</t>
  </si>
  <si>
    <t>2566BI00193000</t>
  </si>
  <si>
    <t>SERV.CAMPS EXPERIMEN</t>
  </si>
  <si>
    <t>2566BI001930GN</t>
  </si>
  <si>
    <t>2566BI00194000</t>
  </si>
  <si>
    <t>SERV.ESTERILITZACIÓ</t>
  </si>
  <si>
    <t>2566BI001940GN</t>
  </si>
  <si>
    <t>SERV.CULTIUS CEL·LUL</t>
  </si>
  <si>
    <t>2566BI001950GN</t>
  </si>
  <si>
    <t>2566BI00196000</t>
  </si>
  <si>
    <t>SERV.FERMENTACIÓ</t>
  </si>
  <si>
    <t>2566BI001960GN</t>
  </si>
  <si>
    <t>SERV.FERMENTACIÓ GN</t>
  </si>
  <si>
    <t>2566BI00198000</t>
  </si>
  <si>
    <t>INST. BIOMEDICINA</t>
  </si>
  <si>
    <t>ESC.GEMMOLOGIA</t>
  </si>
  <si>
    <t>2566BI00419000</t>
  </si>
  <si>
    <t>SERV.VEHICLES</t>
  </si>
  <si>
    <t>2566BI004190GN</t>
  </si>
  <si>
    <t>SERV.VEHICLES GN</t>
  </si>
  <si>
    <t>2566BI01678000</t>
  </si>
  <si>
    <t>I.RECERC.BIODIVERS.</t>
  </si>
  <si>
    <t>2566BI016780GN</t>
  </si>
  <si>
    <t>2566BI01700000</t>
  </si>
  <si>
    <t>CR DESENV MEDICAMENT</t>
  </si>
  <si>
    <t>2566BI017000GN</t>
  </si>
  <si>
    <t>2566BI01773000</t>
  </si>
  <si>
    <t>S.EMBARCACIONS OCEAN</t>
  </si>
  <si>
    <t>2566BI017730GN</t>
  </si>
  <si>
    <t>2566BI01774000</t>
  </si>
  <si>
    <t>CR TAXONOMIA, FILOG.</t>
  </si>
  <si>
    <t>2566BI017740GN</t>
  </si>
  <si>
    <t>SERV.LÀMINA PRIMA</t>
  </si>
  <si>
    <t>2566GE00197001</t>
  </si>
  <si>
    <t>LITOTECA</t>
  </si>
  <si>
    <t>2566GE001970GN</t>
  </si>
  <si>
    <t>SERV.LÀMINA PRIMA GN</t>
  </si>
  <si>
    <t>2566GE01681000</t>
  </si>
  <si>
    <t>I.REC GEOMODELS</t>
  </si>
  <si>
    <t>2566GE016810GN</t>
  </si>
  <si>
    <t>I.REC GEOMODELS GN</t>
  </si>
  <si>
    <t>C. FÍSICA I QUÍMICA</t>
  </si>
  <si>
    <t>ADM.FÍSICA I QUIMICA</t>
  </si>
  <si>
    <t>ADM.FÍSICA /QUIM MAN</t>
  </si>
  <si>
    <t>257300002000GN</t>
  </si>
  <si>
    <t>ADM.F.Q/MILLORA EDIF</t>
  </si>
  <si>
    <t>ADM.F.Q/MANT.APAR.CF</t>
  </si>
  <si>
    <t>ADM.F.Q/TRAC.RESIDUS</t>
  </si>
  <si>
    <t>ADM.F.Q/DIETES TESI</t>
  </si>
  <si>
    <t>ADM.F.Q/INGRESSOS</t>
  </si>
  <si>
    <t>SED FÍSICA</t>
  </si>
  <si>
    <t>SED QUÍMICA</t>
  </si>
  <si>
    <t>OAG FÍSICA QUÍMICA</t>
  </si>
  <si>
    <t>AT INV FISI-QUIMICA</t>
  </si>
  <si>
    <t>F.FÍSICA</t>
  </si>
  <si>
    <t>2574FI00205001</t>
  </si>
  <si>
    <t>F.FÍSICA-DIVULFIS</t>
  </si>
  <si>
    <t>2574FI00205002</t>
  </si>
  <si>
    <t>F.FÍSICA-TEETI</t>
  </si>
  <si>
    <t>2574FI002050GN</t>
  </si>
  <si>
    <t>F.FÍSICA GN</t>
  </si>
  <si>
    <t>F.QUÍMICA</t>
  </si>
  <si>
    <t>2574QU00206001</t>
  </si>
  <si>
    <t>F.QUIM-FEM QUIM.LABO</t>
  </si>
  <si>
    <t>2574QU00206002</t>
  </si>
  <si>
    <t>F.QUÍMICA-LABOR.GRAL</t>
  </si>
  <si>
    <t>2574QU00206004</t>
  </si>
  <si>
    <t>F.QUÍMICA - TEMA</t>
  </si>
  <si>
    <t>2574QU002060EA</t>
  </si>
  <si>
    <t>MÀSTER ENG.AMBIENTAL</t>
  </si>
  <si>
    <t>2574QU002060EQ</t>
  </si>
  <si>
    <t>MÀSTER ENGINYE.QUÍM</t>
  </si>
  <si>
    <t>2574QU002060GN</t>
  </si>
  <si>
    <t>F.QUÍMICA GN</t>
  </si>
  <si>
    <t>2574QU002060QA</t>
  </si>
  <si>
    <t>MÀSTER QUÍM.ANALITIC</t>
  </si>
  <si>
    <t>2574QU002060QO</t>
  </si>
  <si>
    <t>MÀSTER QUÍM.ORGÀNICA</t>
  </si>
  <si>
    <t>2574QU00206ECT</t>
  </si>
  <si>
    <t>MÀSTER ELEC.CIEN.TEC</t>
  </si>
  <si>
    <t>2574QU00206GCM</t>
  </si>
  <si>
    <t>GRAU CIÈNCIA MATERIA</t>
  </si>
  <si>
    <t>2574QU00206GEQ</t>
  </si>
  <si>
    <t>GRAU ENGINYERIA QUIM</t>
  </si>
  <si>
    <t>2574QU00206GQA</t>
  </si>
  <si>
    <t>GRAU QUÍM.ANANLÍTICA</t>
  </si>
  <si>
    <t>2574QU00206GQF</t>
  </si>
  <si>
    <t>GRAU QUÍM.FÍSICA</t>
  </si>
  <si>
    <t>2574QU00206GQI</t>
  </si>
  <si>
    <t>2574QU00206GQO</t>
  </si>
  <si>
    <t>GRAU QUÍM.ORGÀNICA</t>
  </si>
  <si>
    <t>2574QU00206MCA</t>
  </si>
  <si>
    <t>MÀSTER MODEL.COMP.AM</t>
  </si>
  <si>
    <t>2574QU00206QMA</t>
  </si>
  <si>
    <t>MÀSTER QUÍM.MAT.APLI</t>
  </si>
  <si>
    <t>2574QU00206QTM</t>
  </si>
  <si>
    <t>MÀSTER QUÍM.TEÒR.MC</t>
  </si>
  <si>
    <t>2575FI00207000</t>
  </si>
  <si>
    <t>DP.ASTRONOMIA.METEOR</t>
  </si>
  <si>
    <t>2575FI00209000</t>
  </si>
  <si>
    <t>DP.FÍSICA FONAMENTAL</t>
  </si>
  <si>
    <t>2575FI00211000</t>
  </si>
  <si>
    <t>DP.ESTRUCTURA C.MATÈ</t>
  </si>
  <si>
    <t>2575FI00211001</t>
  </si>
  <si>
    <t>DP.ENGINYERIA ELECTR</t>
  </si>
  <si>
    <t>2575FI00213001</t>
  </si>
  <si>
    <t>DP.D'ENGINYERIES:SEC</t>
  </si>
  <si>
    <t>2575FI00213002</t>
  </si>
  <si>
    <t>2575FI00213003</t>
  </si>
  <si>
    <t>2575FI00213004</t>
  </si>
  <si>
    <t>2575FI00213005</t>
  </si>
  <si>
    <t>2575FI002130GN</t>
  </si>
  <si>
    <t>2575FI00215000</t>
  </si>
  <si>
    <t>DP.FÍSICA APLI.OPTIC</t>
  </si>
  <si>
    <t>DEP. FIS.QUANT. ASTR</t>
  </si>
  <si>
    <t>2575FI02051001</t>
  </si>
  <si>
    <t>2575FI02051002</t>
  </si>
  <si>
    <t>2575FI020510GN</t>
  </si>
  <si>
    <t>DEP.FIS.MAT.CONDENS.</t>
  </si>
  <si>
    <t>2575FI02052001</t>
  </si>
  <si>
    <t>2575FI02052003</t>
  </si>
  <si>
    <t>FMC  (...FF)</t>
  </si>
  <si>
    <t>2575FI020520GN</t>
  </si>
  <si>
    <t>DEP. FISICA APLICADA</t>
  </si>
  <si>
    <t>2575FI02053001</t>
  </si>
  <si>
    <t>SECCIÓ APLICADA</t>
  </si>
  <si>
    <t>2575FI02053002</t>
  </si>
  <si>
    <t>SECCIÓ ÒPTICA</t>
  </si>
  <si>
    <t>2575FI02053003</t>
  </si>
  <si>
    <t>SECCIÓ METEOROLOGIA</t>
  </si>
  <si>
    <t>2575FI020530GN</t>
  </si>
  <si>
    <t>DP.QUÍMICA FÍSICA</t>
  </si>
  <si>
    <t>2575QU00217229</t>
  </si>
  <si>
    <t>DP.QUÍMICA ORGÀNICA</t>
  </si>
  <si>
    <t>2575QU00221000</t>
  </si>
  <si>
    <t>DP.QUÍMICA INÒRGANIC</t>
  </si>
  <si>
    <t>2575QU00221650</t>
  </si>
  <si>
    <t>DP.QUIMICA.ANALÍTICA</t>
  </si>
  <si>
    <t>2575QU00223001</t>
  </si>
  <si>
    <t>2575QU00223131</t>
  </si>
  <si>
    <t>2575QU00223132</t>
  </si>
  <si>
    <t>2575QU00223133</t>
  </si>
  <si>
    <t>2575QU00223134</t>
  </si>
  <si>
    <t>2575QU00223141</t>
  </si>
  <si>
    <t>2575QU00223142</t>
  </si>
  <si>
    <t>2575QU00223143</t>
  </si>
  <si>
    <t>2575QU00223144</t>
  </si>
  <si>
    <t>2575QU00223151</t>
  </si>
  <si>
    <t>2575QU00223152</t>
  </si>
  <si>
    <t>2575QU00223153</t>
  </si>
  <si>
    <t>2575QU00223154</t>
  </si>
  <si>
    <t>DP.ENGINYERIA QUÍMIC</t>
  </si>
  <si>
    <t>DP.C..MATERIALS E.M.</t>
  </si>
  <si>
    <t>2575QU00918101</t>
  </si>
  <si>
    <t>DEP. C.MATERIALS I Q</t>
  </si>
  <si>
    <t>2575QU020700GN</t>
  </si>
  <si>
    <t>2575QU02070111</t>
  </si>
  <si>
    <t>SEC.QUIMICA FISICA</t>
  </si>
  <si>
    <t>SEC.CIENCIA MATERIAL</t>
  </si>
  <si>
    <t>DEP. ENGINY.QUIM.</t>
  </si>
  <si>
    <t>2575QU02071001</t>
  </si>
  <si>
    <t>EMQAL ERASMUS MUNDUS</t>
  </si>
  <si>
    <t>2575QU020710GN</t>
  </si>
  <si>
    <t>2575QU02071111</t>
  </si>
  <si>
    <t>SEC.QUÍMICA ANALÍTIC</t>
  </si>
  <si>
    <t>2575QU02071112</t>
  </si>
  <si>
    <t>2575QU02071113</t>
  </si>
  <si>
    <t>PROGRAMA DOCTORAT</t>
  </si>
  <si>
    <t>2575QU02071114</t>
  </si>
  <si>
    <t>2575QU02071121</t>
  </si>
  <si>
    <t>EMQAL 1 ERASMUS</t>
  </si>
  <si>
    <t>2575QU02071131</t>
  </si>
  <si>
    <t>EMQAL 6TH EDITION</t>
  </si>
  <si>
    <t>2575QU02071141</t>
  </si>
  <si>
    <t>EMQAL 7TH EDITION</t>
  </si>
  <si>
    <t>2575QU02071142</t>
  </si>
  <si>
    <t>2575QU02071143</t>
  </si>
  <si>
    <t>2575QU02071151</t>
  </si>
  <si>
    <t>EMQAL 8TH EDITION OP</t>
  </si>
  <si>
    <t>2575QU02071152</t>
  </si>
  <si>
    <t>2575QU02071153</t>
  </si>
  <si>
    <t>EMQAL 8TH EDITION ST</t>
  </si>
  <si>
    <t>2575QU02071154</t>
  </si>
  <si>
    <t>EMQAL 8TH EDITION SC</t>
  </si>
  <si>
    <t>2575QU02071161</t>
  </si>
  <si>
    <t>ERASMUS MUNDUS EMQAL</t>
  </si>
  <si>
    <t>2575QU02071162</t>
  </si>
  <si>
    <t>2575QU02071163</t>
  </si>
  <si>
    <t>2575QU02071164</t>
  </si>
  <si>
    <t>2575QU02071171</t>
  </si>
  <si>
    <t>2575QU02071172</t>
  </si>
  <si>
    <t>2575QU02071173</t>
  </si>
  <si>
    <t>2575QU02071174</t>
  </si>
  <si>
    <t>SECCIÓ ENG.QUIMICA</t>
  </si>
  <si>
    <t>DEP. QUIM. INORG.ORG</t>
  </si>
  <si>
    <t>2575QU02072010</t>
  </si>
  <si>
    <t>2575QU02072011</t>
  </si>
  <si>
    <t>2575QU02072021</t>
  </si>
  <si>
    <t>2575QU02072022</t>
  </si>
  <si>
    <t>DEP.QUIM.INORG.I ORG</t>
  </si>
  <si>
    <t>2575QU020720GN</t>
  </si>
  <si>
    <t>2576FI01675000</t>
  </si>
  <si>
    <t>I.NANOCIÈNC.NANOTECN</t>
  </si>
  <si>
    <t>2576FI01676000</t>
  </si>
  <si>
    <t>INST.CIÈNCIES COSMOS</t>
  </si>
  <si>
    <t>2576FI016760GN</t>
  </si>
  <si>
    <t>2576FI01871000</t>
  </si>
  <si>
    <t>SERV I.D.E.A.S UB</t>
  </si>
  <si>
    <t>2576FI018710GN</t>
  </si>
  <si>
    <t>2576FI02101000</t>
  </si>
  <si>
    <t>INS.SISTEMES COMPLEX</t>
  </si>
  <si>
    <t>2576FI021010GN</t>
  </si>
  <si>
    <t>2576QU00227000</t>
  </si>
  <si>
    <t>SERV.ANÀLISI ISOTÒPI</t>
  </si>
  <si>
    <t>2576QU002270GN</t>
  </si>
  <si>
    <t>2576QU00228000</t>
  </si>
  <si>
    <t>LAB.DAT.RADIOCARBONI</t>
  </si>
  <si>
    <t>2576QU002280GN</t>
  </si>
  <si>
    <t>2576QU01674000</t>
  </si>
  <si>
    <t>INT.REC. AIGUA</t>
  </si>
  <si>
    <t>2576QU016740GN</t>
  </si>
  <si>
    <t>IDRA</t>
  </si>
  <si>
    <t>2576QU01675001</t>
  </si>
  <si>
    <t>2576QU01675002</t>
  </si>
  <si>
    <t>2576QU01675003</t>
  </si>
  <si>
    <t>2576QU01675004</t>
  </si>
  <si>
    <t>2576QU01675005</t>
  </si>
  <si>
    <t>2576QU016750GN</t>
  </si>
  <si>
    <t>I.NANOCIÈNC.NANOT.GN</t>
  </si>
  <si>
    <t>INST.QUÍM.TEÒR.COMP.</t>
  </si>
  <si>
    <t>2576QU016770GN</t>
  </si>
  <si>
    <t>C. MATEMÀTIQUES</t>
  </si>
  <si>
    <t>ADM. MATEMÀTIQUES</t>
  </si>
  <si>
    <t>ADM. MATEMÀTIQ. MANT</t>
  </si>
  <si>
    <t>258300002300GN</t>
  </si>
  <si>
    <t>SED MATEMÀTIQUES</t>
  </si>
  <si>
    <t>OAG MATEMÀTIQUES</t>
  </si>
  <si>
    <t>OR.ADM.MATEMÀTIQUES</t>
  </si>
  <si>
    <t>258300002330GN</t>
  </si>
  <si>
    <t>CAMPUS P UNIVERSITAT</t>
  </si>
  <si>
    <t>258300002340GN</t>
  </si>
  <si>
    <t>2584MA00235000</t>
  </si>
  <si>
    <t>F.MATEMÀTIQUES</t>
  </si>
  <si>
    <t>2584MA002350GN</t>
  </si>
  <si>
    <t>F.MATEMÀTIQUES GN</t>
  </si>
  <si>
    <t>2585MA00236000</t>
  </si>
  <si>
    <t>DP.MATEMÀ.APLIC.ANÀ.</t>
  </si>
  <si>
    <t>2585MA00237000</t>
  </si>
  <si>
    <t>DP.ÀLGEBRA.GEOMETRIA</t>
  </si>
  <si>
    <t>2585MA00920000</t>
  </si>
  <si>
    <t>DP.PROBABILITAT L.E.</t>
  </si>
  <si>
    <t>DEP. MATEMÀT. I INF.</t>
  </si>
  <si>
    <t>2585MA020690GN</t>
  </si>
  <si>
    <t>2586MA00238000</t>
  </si>
  <si>
    <t>SERV.TEXTOS MATEMÀTI</t>
  </si>
  <si>
    <t>2586MA002380GN</t>
  </si>
  <si>
    <t>INSTITUT MATEMÀTICA</t>
  </si>
  <si>
    <t>2586MA011280GN</t>
  </si>
  <si>
    <t>C. FARMACIA</t>
  </si>
  <si>
    <t>ADM. FARMÀCIA</t>
  </si>
  <si>
    <t>ADM. FARMÀCIA MANT</t>
  </si>
  <si>
    <t>ADM. INGRESSOS FARM</t>
  </si>
  <si>
    <t>INCENDI SDM</t>
  </si>
  <si>
    <t>259300002400GN</t>
  </si>
  <si>
    <t>ADM. FARMÀCIA GN</t>
  </si>
  <si>
    <t>SED FARMÀCIA</t>
  </si>
  <si>
    <t>OAG FARMÀCIA</t>
  </si>
  <si>
    <t>OR.ADM.FARMÀCIA</t>
  </si>
  <si>
    <t>F.FARMÀCIA</t>
  </si>
  <si>
    <t>2594FA00244001</t>
  </si>
  <si>
    <t>2594FA00244002</t>
  </si>
  <si>
    <t>2594FA00244003</t>
  </si>
  <si>
    <t>2594FA00244004</t>
  </si>
  <si>
    <t>2594FA00244005</t>
  </si>
  <si>
    <t>2594FA00244006</t>
  </si>
  <si>
    <t>2594FA00244007</t>
  </si>
  <si>
    <t>2594FA00244008</t>
  </si>
  <si>
    <t>2594FA00244009</t>
  </si>
  <si>
    <t>2594FA00244010</t>
  </si>
  <si>
    <t>2594FA00244011</t>
  </si>
  <si>
    <t>2594FA00244012</t>
  </si>
  <si>
    <t>2594FA00244013</t>
  </si>
  <si>
    <t>2594FA00244014</t>
  </si>
  <si>
    <t>2594FA00244015</t>
  </si>
  <si>
    <t>2594FA00244016</t>
  </si>
  <si>
    <t>2594FA00244017</t>
  </si>
  <si>
    <t>2594FA00244018</t>
  </si>
  <si>
    <t>2594FA00244019</t>
  </si>
  <si>
    <t>2594FA00244020</t>
  </si>
  <si>
    <t>2594FA00244021</t>
  </si>
  <si>
    <t>2594FA00244022</t>
  </si>
  <si>
    <t>2594FA00244023</t>
  </si>
  <si>
    <t>2594FA00244024</t>
  </si>
  <si>
    <t>2594FA002440GN</t>
  </si>
  <si>
    <t>F.FARMÀCIA GN</t>
  </si>
  <si>
    <t>2595FA00245000</t>
  </si>
  <si>
    <t>DP.PRODUC.NAT.BIO.VE</t>
  </si>
  <si>
    <t>2595FA00245001</t>
  </si>
  <si>
    <t>EDAFOLOGIA</t>
  </si>
  <si>
    <t>2595FA00245002</t>
  </si>
  <si>
    <t>2595FA00245003</t>
  </si>
  <si>
    <t>2595FA00246000</t>
  </si>
  <si>
    <t>DP.MICROB.PARASI.SAN</t>
  </si>
  <si>
    <t>2595FA00246001</t>
  </si>
  <si>
    <t>UNITAT PARASITOLOGIA</t>
  </si>
  <si>
    <t>2595FA00246012</t>
  </si>
  <si>
    <t>DRA. MONTOLIU</t>
  </si>
  <si>
    <t>2595FA00246013</t>
  </si>
  <si>
    <t>GRUP PORTÚS/GÀLLEGO</t>
  </si>
  <si>
    <t>2595FA00246014</t>
  </si>
  <si>
    <t>Dr. JORDI MIQUEL</t>
  </si>
  <si>
    <t>2595FA00246015</t>
  </si>
  <si>
    <t>DRA. OLGA GONZÀLEZ</t>
  </si>
  <si>
    <t>2595FA00246016</t>
  </si>
  <si>
    <t>DRA. GRACENEZ</t>
  </si>
  <si>
    <t>2595FA00246017</t>
  </si>
  <si>
    <t>DR. JORDI TORRES</t>
  </si>
  <si>
    <t>2595FA00246018</t>
  </si>
  <si>
    <t>DR. CARLES FELIU</t>
  </si>
  <si>
    <t>2595FA00246019</t>
  </si>
  <si>
    <t>DRA. MAGDAL. ALCOVER</t>
  </si>
  <si>
    <t>2595FA00246020</t>
  </si>
  <si>
    <t>DRA. MERCEDES VILLA</t>
  </si>
  <si>
    <t>2595FA00246021</t>
  </si>
  <si>
    <t>DR. ALEXIS RIBAS</t>
  </si>
  <si>
    <t>2595FA00246022</t>
  </si>
  <si>
    <t>DRA. ROSER FISA</t>
  </si>
  <si>
    <t>2595FA00246023</t>
  </si>
  <si>
    <t>DRA. CRISTINA RIERA</t>
  </si>
  <si>
    <t>2595FA00246024</t>
  </si>
  <si>
    <t>DRA. GÀLLEGO</t>
  </si>
  <si>
    <t>2595FA00246025</t>
  </si>
  <si>
    <t>DRA. LAURA INIESTA</t>
  </si>
  <si>
    <t>2595FA00246099</t>
  </si>
  <si>
    <t>DP.FARMACO.QUI.TERAP</t>
  </si>
  <si>
    <t>2595FA00247001</t>
  </si>
  <si>
    <t>Director Departament</t>
  </si>
  <si>
    <t>2595FA00247002</t>
  </si>
  <si>
    <t>FARMACOL.FARMACOGNOS</t>
  </si>
  <si>
    <t>QUÍMICA ORGÀNICA</t>
  </si>
  <si>
    <t>2595FA00247005</t>
  </si>
  <si>
    <t>PRÀCTIQUES</t>
  </si>
  <si>
    <t>2595FA00247006</t>
  </si>
  <si>
    <t>QUÍMICA FARMACÈUTICA</t>
  </si>
  <si>
    <t>2595FA002470GN</t>
  </si>
  <si>
    <t>DP.BIOQ/BIO.MOL(FAR)</t>
  </si>
  <si>
    <t>DP.FISIOLOGIA(FARMA)</t>
  </si>
  <si>
    <t>2595FA00252000</t>
  </si>
  <si>
    <t>DP.NUTRICIÓ BROMATO.</t>
  </si>
  <si>
    <t>2595FA00253000</t>
  </si>
  <si>
    <t>DP.FÀRMACIA TEC.FARM</t>
  </si>
  <si>
    <t>2595FA00254000</t>
  </si>
  <si>
    <t>DP.FISICOQUÍMICA</t>
  </si>
  <si>
    <t>DEP.NUTRICIÓ, CC.DE</t>
  </si>
  <si>
    <t>2595FA020340GN</t>
  </si>
  <si>
    <t>DEP. BIOQ. I FISIOLO</t>
  </si>
  <si>
    <t>SECCIÓ BBM</t>
  </si>
  <si>
    <t>SECCIÓ FISIOLOGIA</t>
  </si>
  <si>
    <t>2595FA02035011</t>
  </si>
  <si>
    <t>CARME CAELLES: PRESS</t>
  </si>
  <si>
    <t>2595FA02035021</t>
  </si>
  <si>
    <t>LB,JB,RG: PRES.PROF.</t>
  </si>
  <si>
    <t>2595FA02035031</t>
  </si>
  <si>
    <t>AF, MA: PRES.PROF18</t>
  </si>
  <si>
    <t>2595FA02035041</t>
  </si>
  <si>
    <t>DS,LH: PRES.PROF.18</t>
  </si>
  <si>
    <t>2595FA02035051</t>
  </si>
  <si>
    <t>AT: PRESS PROF 18</t>
  </si>
  <si>
    <t>2595FA02035061</t>
  </si>
  <si>
    <t>GN: PRESS. PROF. 18</t>
  </si>
  <si>
    <t>2595FA02035071</t>
  </si>
  <si>
    <t>IM: PRESS. PROF. 18</t>
  </si>
  <si>
    <t>2595FA02035081</t>
  </si>
  <si>
    <t>CC,VN: PRES.PROF.18</t>
  </si>
  <si>
    <t>2595FA020350GN</t>
  </si>
  <si>
    <t>DEP. FARMÀCIA I TEC</t>
  </si>
  <si>
    <t>2595FA02036001</t>
  </si>
  <si>
    <t>Secció Tecnologia</t>
  </si>
  <si>
    <t>2595FA02036002</t>
  </si>
  <si>
    <t>Secció Fisicoquímica</t>
  </si>
  <si>
    <t>2595FA020360GN</t>
  </si>
  <si>
    <t>DEP. BIOL. SANITAT</t>
  </si>
  <si>
    <t>2595FA02037001</t>
  </si>
  <si>
    <t>SD SAN.AMB. I EDAFOL</t>
  </si>
  <si>
    <t>2595FA02037002</t>
  </si>
  <si>
    <t>SD FISIOLOGIA VEGET</t>
  </si>
  <si>
    <t>2595FA02037003</t>
  </si>
  <si>
    <t>SD BOTÀNICA</t>
  </si>
  <si>
    <t>2595FA02037004</t>
  </si>
  <si>
    <t>SD PARASITOLOGIA</t>
  </si>
  <si>
    <t>2595FA02037005</t>
  </si>
  <si>
    <t>SD MICROBIOLOGIA</t>
  </si>
  <si>
    <t>2595FA02037006</t>
  </si>
  <si>
    <t>ALIMENTS (BECA)</t>
  </si>
  <si>
    <t>2595FA02037007</t>
  </si>
  <si>
    <t>DRA. ISABEL MONTOLIU</t>
  </si>
  <si>
    <t>2595FA02037008</t>
  </si>
  <si>
    <t>GRUP GALLEGO</t>
  </si>
  <si>
    <t>2595FA02037009</t>
  </si>
  <si>
    <t>JORDI MIQUEL</t>
  </si>
  <si>
    <t>2595FA02037010</t>
  </si>
  <si>
    <t>OLGA GONZALEZ</t>
  </si>
  <si>
    <t>2595FA02037011</t>
  </si>
  <si>
    <t>MERCEDES GRACENEA</t>
  </si>
  <si>
    <t>2595FA02037012</t>
  </si>
  <si>
    <t>JORDI TORRES</t>
  </si>
  <si>
    <t>2595FA02037013</t>
  </si>
  <si>
    <t>PENDENT</t>
  </si>
  <si>
    <t>2595FA02037014</t>
  </si>
  <si>
    <t>MAGDA ALCOVER</t>
  </si>
  <si>
    <t>2595FA02037015</t>
  </si>
  <si>
    <t>MERCEDES VILLA</t>
  </si>
  <si>
    <t>2595FA02037016</t>
  </si>
  <si>
    <t>ALEXIS RIBAS</t>
  </si>
  <si>
    <t>2595FA02037017</t>
  </si>
  <si>
    <t>ROSER FISA</t>
  </si>
  <si>
    <t>2595FA02037018</t>
  </si>
  <si>
    <t>CRISTINA RIERA</t>
  </si>
  <si>
    <t>2595FA02037019</t>
  </si>
  <si>
    <t>LAURA INIESTA</t>
  </si>
  <si>
    <t>2595FA02037020</t>
  </si>
  <si>
    <t>2595FA02037025</t>
  </si>
  <si>
    <t>2595FA02037026</t>
  </si>
  <si>
    <t>2595FA020370GN</t>
  </si>
  <si>
    <t>2596FA01673000</t>
  </si>
  <si>
    <t>I.REC.NUTR.SEG.ALIM.</t>
  </si>
  <si>
    <t>2596FA01673001</t>
  </si>
  <si>
    <t>2596FA01673002</t>
  </si>
  <si>
    <t>2596FA01673003</t>
  </si>
  <si>
    <t>2596FA01673004</t>
  </si>
  <si>
    <t>2596FA01673005</t>
  </si>
  <si>
    <t>2596FA01673006</t>
  </si>
  <si>
    <t>2596FA01673007</t>
  </si>
  <si>
    <t>2596FA01673008</t>
  </si>
  <si>
    <t>2596FA01673009</t>
  </si>
  <si>
    <t>2596FA016730GN</t>
  </si>
  <si>
    <t>2596FA01675000</t>
  </si>
  <si>
    <t>2596FA01675001</t>
  </si>
  <si>
    <t>2596FA01675002</t>
  </si>
  <si>
    <t>2596FA01675003</t>
  </si>
  <si>
    <t>2596FA01675004</t>
  </si>
  <si>
    <t>2596FA016750GN</t>
  </si>
  <si>
    <t>C. MEDICINA</t>
  </si>
  <si>
    <t>ADM. MEDICINA</t>
  </si>
  <si>
    <t>ADM. MEDICINA MANT</t>
  </si>
  <si>
    <t>260300002560GN</t>
  </si>
  <si>
    <t>ADM. MEDICINA GN</t>
  </si>
  <si>
    <t>SED MEDICINA</t>
  </si>
  <si>
    <t>OAG MEDICINA</t>
  </si>
  <si>
    <t>OR.ADM.MEDICINA</t>
  </si>
  <si>
    <t>MÚTUA TERRASA</t>
  </si>
  <si>
    <t>H. ESPERIT SANT</t>
  </si>
  <si>
    <t>2604CS01778000</t>
  </si>
  <si>
    <t>S.DISSECCIÓ MEDICINA</t>
  </si>
  <si>
    <t>2604CS017780GN</t>
  </si>
  <si>
    <t>2604CS01779000</t>
  </si>
  <si>
    <t>ESC.MEDICINA ESPORT</t>
  </si>
  <si>
    <t>2604CS017790GN</t>
  </si>
  <si>
    <t>UFIR MEDICINA CLINIC</t>
  </si>
  <si>
    <t>2604CS020940GN</t>
  </si>
  <si>
    <t>2604ME00260000</t>
  </si>
  <si>
    <t>F.MEDICINA</t>
  </si>
  <si>
    <t>2604ME00260001</t>
  </si>
  <si>
    <t>ESCOLA DE INFERMERIA</t>
  </si>
  <si>
    <t>2604ME00260002</t>
  </si>
  <si>
    <t>PROG. DOCTORAT MED.</t>
  </si>
  <si>
    <t>2604ME00260003</t>
  </si>
  <si>
    <t>GRAUS</t>
  </si>
  <si>
    <t>2604ME00260004</t>
  </si>
  <si>
    <t>M/Cures Pal.liatives</t>
  </si>
  <si>
    <t>2604ME00260005</t>
  </si>
  <si>
    <t>M/Donació.Transp.Org</t>
  </si>
  <si>
    <t>2604ME00260006</t>
  </si>
  <si>
    <t>M/Medic.Respiratoria</t>
  </si>
  <si>
    <t>2604ME00260007</t>
  </si>
  <si>
    <t>M/Med.Translacional</t>
  </si>
  <si>
    <t>2604ME00260008</t>
  </si>
  <si>
    <t>M/Salut Internaciona</t>
  </si>
  <si>
    <t>2604ME01778000</t>
  </si>
  <si>
    <t>2604ME01779000</t>
  </si>
  <si>
    <t>DEPT. BIOMEDICINA</t>
  </si>
  <si>
    <t>2605CS020790GN</t>
  </si>
  <si>
    <t>DEPT. BIOMEDICAL SCI</t>
  </si>
  <si>
    <t>DEP. FONAMENTS CLIN</t>
  </si>
  <si>
    <t>2605CS020800GN</t>
  </si>
  <si>
    <t>DEP. MEDICINA-CLÍNIC</t>
  </si>
  <si>
    <t>2605CS020810GN</t>
  </si>
  <si>
    <t>DEP. CIRURGIA I E.M.</t>
  </si>
  <si>
    <t>2605CS020820GN</t>
  </si>
  <si>
    <t>DP.BIO.CEL IMM NEURO</t>
  </si>
  <si>
    <t>2605ME00263000</t>
  </si>
  <si>
    <t>DP.MEDICINA</t>
  </si>
  <si>
    <t>2605ME00264000</t>
  </si>
  <si>
    <t>DP.CIRUGIA/ESPE.QUIR</t>
  </si>
  <si>
    <t>2605ME00265000</t>
  </si>
  <si>
    <t>DP.OBST.GIN.PED RAD</t>
  </si>
  <si>
    <t>2605ME00266000</t>
  </si>
  <si>
    <t>DP.PSIQUI.PSICO.C.</t>
  </si>
  <si>
    <t>2605ME00267000</t>
  </si>
  <si>
    <t>DP.SALUT PÚBLICA</t>
  </si>
  <si>
    <t>2605ME00268000</t>
  </si>
  <si>
    <t>DP.CIÈNC.FISIOLÒG. I</t>
  </si>
  <si>
    <t>2605ME01613000</t>
  </si>
  <si>
    <t>DP.ANA PAT,FARMA MIC</t>
  </si>
  <si>
    <t>2605ME01613001</t>
  </si>
  <si>
    <t>ANATOMIA PATOLÒGICA</t>
  </si>
  <si>
    <t>FARMACOLOGIA</t>
  </si>
  <si>
    <t>2605ME01613003</t>
  </si>
  <si>
    <t>MICROBIOLOGIA</t>
  </si>
  <si>
    <t>DEP. BIOMEDICINA</t>
  </si>
  <si>
    <t>2605ME02080000</t>
  </si>
  <si>
    <t>2605ME02081000</t>
  </si>
  <si>
    <t>2605ME02082000</t>
  </si>
  <si>
    <t>INT.DE NEUROCIÈNCIES</t>
  </si>
  <si>
    <t>2606CS017040GN</t>
  </si>
  <si>
    <t>INT.DE NEUROCIÈNC GN</t>
  </si>
  <si>
    <t>C. BELLVITGE</t>
  </si>
  <si>
    <t>ADM. BELLVITGE</t>
  </si>
  <si>
    <t>ADM. BELLVITGE MANT</t>
  </si>
  <si>
    <t>ADM.BELLV.PRÀCTIQUES</t>
  </si>
  <si>
    <t>GEST.PROJ.INSTITUC</t>
  </si>
  <si>
    <t>261300002710GN</t>
  </si>
  <si>
    <t>ADM. BELLVITGE GN</t>
  </si>
  <si>
    <t>SED BELLVITGE</t>
  </si>
  <si>
    <t>OAG BELLVITGE</t>
  </si>
  <si>
    <t>OR.ADM.BELLVITGE</t>
  </si>
  <si>
    <t>261300002760GN</t>
  </si>
  <si>
    <t>FAC.MEDICINA BELLVIT</t>
  </si>
  <si>
    <t>AULARI COMUNS</t>
  </si>
  <si>
    <t>2614CS02083000</t>
  </si>
  <si>
    <t>UFIR PODOLOGIA</t>
  </si>
  <si>
    <t>2614CS02083001</t>
  </si>
  <si>
    <t>UFIR PODOLOGIA/AJUTS</t>
  </si>
  <si>
    <t>2614CS020830GN</t>
  </si>
  <si>
    <t>UFIR PODOLOGIA GN</t>
  </si>
  <si>
    <t>UFIR MEDICINA BELLV.</t>
  </si>
  <si>
    <t>2614CS020950GN</t>
  </si>
  <si>
    <t>UFIR INFERMERIA</t>
  </si>
  <si>
    <t>2614CS02096001</t>
  </si>
  <si>
    <t>UFIR INFERMERIA/AJUT</t>
  </si>
  <si>
    <t>2614CS020960GN</t>
  </si>
  <si>
    <t>UFIR INFERMERIA GN</t>
  </si>
  <si>
    <t>UFIR ODONTOLOGIA</t>
  </si>
  <si>
    <t>2614CS02097001</t>
  </si>
  <si>
    <t>UFIR ODONT./AJUTS</t>
  </si>
  <si>
    <t>2614CS020970GN</t>
  </si>
  <si>
    <t>UFIR ODONTOLOGIA GN</t>
  </si>
  <si>
    <t>2614IN00278000</t>
  </si>
  <si>
    <t>EU INFERMERIA</t>
  </si>
  <si>
    <t>2614IN00278001</t>
  </si>
  <si>
    <t>EU INFERMERIA/AJUTS</t>
  </si>
  <si>
    <t>2614IN01782000</t>
  </si>
  <si>
    <t>ESPEC.INFERMERIA</t>
  </si>
  <si>
    <t>2614IN01782001</t>
  </si>
  <si>
    <t>LLEVADORES</t>
  </si>
  <si>
    <t>2614IN01782002</t>
  </si>
  <si>
    <t>SALUT MENTAL</t>
  </si>
  <si>
    <t>2614ME01790000</t>
  </si>
  <si>
    <t>2614OD00277000</t>
  </si>
  <si>
    <t>F.ODONTOLOGIA</t>
  </si>
  <si>
    <t>2614OD00277001</t>
  </si>
  <si>
    <t>F.ODONTOLOGIA/AJUTS</t>
  </si>
  <si>
    <t>DEP. CC. FISIOLOGIQU</t>
  </si>
  <si>
    <t>2615CS002790GN</t>
  </si>
  <si>
    <t>DP.ONTOSTOMATOLOGIA</t>
  </si>
  <si>
    <t>DEPT.ODONTO-PRACTIQU</t>
  </si>
  <si>
    <t>2615CS002800GN</t>
  </si>
  <si>
    <t>DP.INFERM.FONA.MEDIC</t>
  </si>
  <si>
    <t>2615CS00281001</t>
  </si>
  <si>
    <t>DIFMQ-AC</t>
  </si>
  <si>
    <t>2615CS002810GN</t>
  </si>
  <si>
    <t>DP.INFERM.SA.P.SM.MI</t>
  </si>
  <si>
    <t>2615CS002820GN</t>
  </si>
  <si>
    <t>DP.CIÈNC. CLÍNIQUES</t>
  </si>
  <si>
    <t>SEC.DP.PODOLOGIA</t>
  </si>
  <si>
    <t>2615CS008770GN</t>
  </si>
  <si>
    <t>DP.PATOL.I TERP.EXP.</t>
  </si>
  <si>
    <t>2615CS008850GN</t>
  </si>
  <si>
    <t>2615IN00281000</t>
  </si>
  <si>
    <t>2615IN00281001</t>
  </si>
  <si>
    <t>2615IN00282000</t>
  </si>
  <si>
    <t>2615IN00283000</t>
  </si>
  <si>
    <t>DP.PODOLOGIA</t>
  </si>
  <si>
    <t>2615IN00608000</t>
  </si>
  <si>
    <t>U.LLEVADORES</t>
  </si>
  <si>
    <t>2615ME00877000</t>
  </si>
  <si>
    <t>2615ME00885000</t>
  </si>
  <si>
    <t>2615OD00280000</t>
  </si>
  <si>
    <t>DPODONTOSTOMATOLOGIA</t>
  </si>
  <si>
    <t>2615OD00280001</t>
  </si>
  <si>
    <t>DPODONTO/PRACTIQUES</t>
  </si>
  <si>
    <t>S.DISSEC. BELLVITGE</t>
  </si>
  <si>
    <t>261600017830GN</t>
  </si>
  <si>
    <t>C. PSICOLOGIA</t>
  </si>
  <si>
    <t>ADM. PSICOLOGIA</t>
  </si>
  <si>
    <t>ADM. PSICOLOGIA MANT</t>
  </si>
  <si>
    <t>PROG. DOCTORAT 2012</t>
  </si>
  <si>
    <t>262300002850GN</t>
  </si>
  <si>
    <t>ADM. PSICOLOGIA GN</t>
  </si>
  <si>
    <t>SED PSICOLOGIA</t>
  </si>
  <si>
    <t>OAG PSICOLOGIA</t>
  </si>
  <si>
    <t>OR.ADM.PSICOLOGIA</t>
  </si>
  <si>
    <t>262300002880GN</t>
  </si>
  <si>
    <t>OR.ADM.PSICOLOGIA GN</t>
  </si>
  <si>
    <t>CAMPUS DE MUNDET</t>
  </si>
  <si>
    <t>262300002890GN</t>
  </si>
  <si>
    <t>CAMPUS DE MUNDET GN</t>
  </si>
  <si>
    <t>F.PSICOLOGIA</t>
  </si>
  <si>
    <t>2624PS00290001</t>
  </si>
  <si>
    <t>XARXA DINAMITZA LING</t>
  </si>
  <si>
    <t>2624PS00290002</t>
  </si>
  <si>
    <t>2624PS002900GN</t>
  </si>
  <si>
    <t>F.PSICOLOGIA GN</t>
  </si>
  <si>
    <t>2625PS00291000</t>
  </si>
  <si>
    <t>DP.METODO.CIÈN.COMPO</t>
  </si>
  <si>
    <t>2625PS00292000</t>
  </si>
  <si>
    <t>DP.PERSONA.AVAL.T.P.</t>
  </si>
  <si>
    <t>2625PS00293000</t>
  </si>
  <si>
    <t>DP.PSICOLOGIA BÀSICA</t>
  </si>
  <si>
    <t>2625PS00294000</t>
  </si>
  <si>
    <t>DP.PSICOLOGIA SOCIAL</t>
  </si>
  <si>
    <t>DP.PSICO.EVOLU.EDUCA</t>
  </si>
  <si>
    <t>DEP. COGNIC. DES.P.E</t>
  </si>
  <si>
    <t>2625PS020840GN</t>
  </si>
  <si>
    <t>DEP. PSICOLOGIA CLÍN</t>
  </si>
  <si>
    <t>DEP. PSICOL.CLININCA</t>
  </si>
  <si>
    <t>2625PS02085002</t>
  </si>
  <si>
    <t>2625PS020850GN</t>
  </si>
  <si>
    <t>DEP. PSICOL. SOCIAL</t>
  </si>
  <si>
    <t>2625PS02086002</t>
  </si>
  <si>
    <t>2625PS020860GN</t>
  </si>
  <si>
    <t>2626PS01701000</t>
  </si>
  <si>
    <t>CR EN PRIMATS</t>
  </si>
  <si>
    <t>2626PS017010GN</t>
  </si>
  <si>
    <t>CR EN PRIMATS GN</t>
  </si>
  <si>
    <t>2626PS01704000</t>
  </si>
  <si>
    <t>2626PS017040GN</t>
  </si>
  <si>
    <t>C. PEDAG/F.PROFESS</t>
  </si>
  <si>
    <t>ADM. PEDAG/FOR.PROFE</t>
  </si>
  <si>
    <t>ADM. PEDAG/FOR MANT</t>
  </si>
  <si>
    <t>263300002970GN</t>
  </si>
  <si>
    <t>SED PEDAGOGIA</t>
  </si>
  <si>
    <t>SED FORMA.PROFESORAT</t>
  </si>
  <si>
    <t>OAG PEDAGOG FORM PRO</t>
  </si>
  <si>
    <t>OR.ADM.EDUCACIO</t>
  </si>
  <si>
    <t>263300003010GN</t>
  </si>
  <si>
    <t>OR.ADM.EDUCACIO.GN</t>
  </si>
  <si>
    <t>F.EDUCACIÓ</t>
  </si>
  <si>
    <t>2634ED019000GN</t>
  </si>
  <si>
    <t>F.EDUCACIÓ GN</t>
  </si>
  <si>
    <t>2634FP00303000</t>
  </si>
  <si>
    <t>F.FORMAC. PROFESSORA</t>
  </si>
  <si>
    <t>2634PE00302000</t>
  </si>
  <si>
    <t>F.PEDAGOGIA</t>
  </si>
  <si>
    <t>2634PE00302001</t>
  </si>
  <si>
    <t>PRACTICUM</t>
  </si>
  <si>
    <t>2634PE00302002</t>
  </si>
  <si>
    <t>ACTIV.EDUCATIVES, CU</t>
  </si>
  <si>
    <t>2634TS00304000</t>
  </si>
  <si>
    <t>SED ENSENYTREBALL SO</t>
  </si>
  <si>
    <t>2634TS003040GN</t>
  </si>
  <si>
    <t>2635ED00305000</t>
  </si>
  <si>
    <t>DP.MÈT.INV.DIAG.EDU.</t>
  </si>
  <si>
    <t>2635ED003050GN</t>
  </si>
  <si>
    <t>2635ED00306000</t>
  </si>
  <si>
    <t>DP.T H EDUCACIÓ</t>
  </si>
  <si>
    <t>2635ED003060GN</t>
  </si>
  <si>
    <t>DP.DIDÀCT.ORG.EDU</t>
  </si>
  <si>
    <t>2635ED003070GN</t>
  </si>
  <si>
    <t>2635ED00308000</t>
  </si>
  <si>
    <t>DP.DIDÀCT.CIÈN.EX.MA</t>
  </si>
  <si>
    <t>2635ED00309000</t>
  </si>
  <si>
    <t>DP.DIDÀCT.LLENGU.LIT</t>
  </si>
  <si>
    <t>2635ED00310000</t>
  </si>
  <si>
    <t>DP.DIDÀCT.CIÈN.SOCIA</t>
  </si>
  <si>
    <t>DP.DIDÀCT.EXPRE.MU.C</t>
  </si>
  <si>
    <t>2635ED00312000</t>
  </si>
  <si>
    <t>DP.DIDÀCT.EDUC.VI.PL</t>
  </si>
  <si>
    <t>2635ED01627000</t>
  </si>
  <si>
    <t>DP.TREB.SOC.SER.SOC.</t>
  </si>
  <si>
    <t>2635ED016270GN</t>
  </si>
  <si>
    <t>2635ED02022000</t>
  </si>
  <si>
    <t>DEP. ED.LING, CC.EXP</t>
  </si>
  <si>
    <t>2635ED02022001</t>
  </si>
  <si>
    <t>2635ED02022002</t>
  </si>
  <si>
    <t>2635ED02022003</t>
  </si>
  <si>
    <t>2635ED02022004</t>
  </si>
  <si>
    <t>2635ED02022030</t>
  </si>
  <si>
    <t>2635ED020220GN</t>
  </si>
  <si>
    <t>DEPT.DIDÀCTIQUES APL</t>
  </si>
  <si>
    <t>2635ED02023001</t>
  </si>
  <si>
    <t>DCS</t>
  </si>
  <si>
    <t>2635ED02023002</t>
  </si>
  <si>
    <t>DEMC</t>
  </si>
  <si>
    <t>DEVP</t>
  </si>
  <si>
    <t>2635ED02023004</t>
  </si>
  <si>
    <t>EF</t>
  </si>
  <si>
    <t>2635ED02023005</t>
  </si>
  <si>
    <t>EM</t>
  </si>
  <si>
    <t>2635ED020230GN</t>
  </si>
  <si>
    <t>2635ED02024000</t>
  </si>
  <si>
    <t>UFR TREBALL SOCIAL</t>
  </si>
  <si>
    <t>2635ED020240GN</t>
  </si>
  <si>
    <t>UFR TREBALL SOCIAL G</t>
  </si>
  <si>
    <t>2635FP00308000</t>
  </si>
  <si>
    <t>2635FP00309000</t>
  </si>
  <si>
    <t>2635FP00310000</t>
  </si>
  <si>
    <t>2635FP00311000</t>
  </si>
  <si>
    <t>2635FP00312000</t>
  </si>
  <si>
    <t>2635PE00305000</t>
  </si>
  <si>
    <t>2635PE00306000</t>
  </si>
  <si>
    <t>2635PE00307000</t>
  </si>
  <si>
    <t>2635PE01627000</t>
  </si>
  <si>
    <t>OBSERV EDUC DIGITAL</t>
  </si>
  <si>
    <t>263600017840GN</t>
  </si>
  <si>
    <t>2636ED02100000</t>
  </si>
  <si>
    <t>INST.REC.EDUCACIO</t>
  </si>
  <si>
    <t>2636ED021000GN</t>
  </si>
  <si>
    <t>INST.REC.EDUCACIO GN</t>
  </si>
  <si>
    <t>2636ED02167000</t>
  </si>
  <si>
    <t>OBS.INT.PROF.DOCENT</t>
  </si>
  <si>
    <t>2636ED02183000</t>
  </si>
  <si>
    <t>OBS.INT.PEDAG.HOSPIT</t>
  </si>
  <si>
    <t>2636ED021830GN</t>
  </si>
  <si>
    <t>OBS.IN.PEDAG.HOSP GN</t>
  </si>
  <si>
    <t>C. INFORMACIÓ I MITJ</t>
  </si>
  <si>
    <t>ADM. NFORMACIÓ I MIT</t>
  </si>
  <si>
    <t>ADM. INFORMACIÓ I MI</t>
  </si>
  <si>
    <t>264300003140GN</t>
  </si>
  <si>
    <t>SED INFORMACIÓ I MIT</t>
  </si>
  <si>
    <t>OAG INFORMACIÓ I MIT</t>
  </si>
  <si>
    <t>OR INFORMACIÓ I MITJ</t>
  </si>
  <si>
    <t>CAMPUS DE SANTS</t>
  </si>
  <si>
    <t>264300003180GN</t>
  </si>
  <si>
    <t>CAMPUS DE SANTS GN</t>
  </si>
  <si>
    <t>F. INFORMACIÓ I MITJ</t>
  </si>
  <si>
    <t>2644BB003190GN</t>
  </si>
  <si>
    <t>2645BB00320000</t>
  </si>
  <si>
    <t>DP.BIBLIOTE.DOCUMENT</t>
  </si>
  <si>
    <t>2645BB00320002</t>
  </si>
  <si>
    <t>Biblioteconomia</t>
  </si>
  <si>
    <t>2645BB003200GN</t>
  </si>
  <si>
    <t>OBS BIB LLIB.LEC.UB</t>
  </si>
  <si>
    <t>264600017850GN</t>
  </si>
  <si>
    <t>2646BB02163000</t>
  </si>
  <si>
    <t>CR INF.COMUNIC. CULT</t>
  </si>
  <si>
    <t>2646BB021630GN</t>
  </si>
  <si>
    <t>C.ECONOMIA EMPRESA</t>
  </si>
  <si>
    <t>ADM.ECONOMIA EMPRESA</t>
  </si>
  <si>
    <t>ADM.ECONOMIA EMP MAN</t>
  </si>
  <si>
    <t>265300001330GN</t>
  </si>
  <si>
    <t>SED ECONOMIA EMPRESA</t>
  </si>
  <si>
    <t>OAG ECONOMIA EMPRESA</t>
  </si>
  <si>
    <t>OR ECONOMIA EMPRESA</t>
  </si>
  <si>
    <t>IREA _ GOVERNS I MER</t>
  </si>
  <si>
    <t>265300001360GN</t>
  </si>
  <si>
    <t>F.ECONOMIA EMPRESA</t>
  </si>
  <si>
    <t>2654EC001370GN</t>
  </si>
  <si>
    <t>2655EC00138000</t>
  </si>
  <si>
    <t>DP.H INSTITUCIO ECO</t>
  </si>
  <si>
    <t>2655EC00139000</t>
  </si>
  <si>
    <t>DP.TEORIA ECONÒMICA</t>
  </si>
  <si>
    <t>2655EC00140000</t>
  </si>
  <si>
    <t>DP.POLITI.ECO.E.E.M.</t>
  </si>
  <si>
    <t>DP.MATEMÀ.ECONÒ.F.A.</t>
  </si>
  <si>
    <t>2655EC001420GN</t>
  </si>
  <si>
    <t>2655EC00143000</t>
  </si>
  <si>
    <t>DP.COMPTABILITAT</t>
  </si>
  <si>
    <t>2655EC00144000</t>
  </si>
  <si>
    <t>DP.ECONO.ORGA.EMPRES</t>
  </si>
  <si>
    <t>DP.ECONOME.EST.E.ESP</t>
  </si>
  <si>
    <t>2655EC00146000</t>
  </si>
  <si>
    <t>DP.T SOC.FILOS.DMCS</t>
  </si>
  <si>
    <t>2655EC00147000</t>
  </si>
  <si>
    <t>DP.SOCIOLO.ANA.ORGA.</t>
  </si>
  <si>
    <t>DP.ECON.PUBL.,E.POL</t>
  </si>
  <si>
    <t>2655EC00911001</t>
  </si>
  <si>
    <t>Càtedra UB-Telefonic</t>
  </si>
  <si>
    <t>DEP. HIST.ECON, INST</t>
  </si>
  <si>
    <t>2655EC020090GN</t>
  </si>
  <si>
    <t>DEP.HIST.ECON, INST</t>
  </si>
  <si>
    <t>DEP.ECON, ESTAD, E.A</t>
  </si>
  <si>
    <t>2655EC02010002</t>
  </si>
  <si>
    <t>2655EC02010003</t>
  </si>
  <si>
    <t>2655EC02010004</t>
  </si>
  <si>
    <t>2655EC020100GN</t>
  </si>
  <si>
    <t>DEP. ECONOMIA</t>
  </si>
  <si>
    <t>2655EC02011001</t>
  </si>
  <si>
    <t>2655EC02011003</t>
  </si>
  <si>
    <t>CAT.SMART CITIES VIL</t>
  </si>
  <si>
    <t>2655EC020110GN</t>
  </si>
  <si>
    <t>DEP. ECONOMIA GN</t>
  </si>
  <si>
    <t>DEP. DE SOCIOLOGIA</t>
  </si>
  <si>
    <t>2655EC020120GN</t>
  </si>
  <si>
    <t>DEP. D'EMPRESA</t>
  </si>
  <si>
    <t>2655EC020130GN</t>
  </si>
  <si>
    <t>2656EC00148000</t>
  </si>
  <si>
    <t>CR ECON. BENESTAR</t>
  </si>
  <si>
    <t>2656EC001480GN</t>
  </si>
  <si>
    <t>CR FEDER/FISC I E.R.</t>
  </si>
  <si>
    <t>2656EC001490GN</t>
  </si>
  <si>
    <t>2656EC00150000</t>
  </si>
  <si>
    <t>CR ECON.REG.INTER.R.</t>
  </si>
  <si>
    <t>2656EC001500GN</t>
  </si>
  <si>
    <t>2656EC00721000</t>
  </si>
  <si>
    <t>CÀTEDRA EMPRESA</t>
  </si>
  <si>
    <t>2656EC007210GN</t>
  </si>
  <si>
    <t>CÀTEDRA EMPRESA GN</t>
  </si>
  <si>
    <t>2656EC01601000</t>
  </si>
  <si>
    <t>C.ESTUDIS A.CAPMANY</t>
  </si>
  <si>
    <t>2656EC016010GN</t>
  </si>
  <si>
    <t>2656EC01679000</t>
  </si>
  <si>
    <t>IR EC.APLIC.REG.PUB.</t>
  </si>
  <si>
    <t>2656EC01679002</t>
  </si>
  <si>
    <t>RISC EN FINANCES I A</t>
  </si>
  <si>
    <t>2656EC01679003</t>
  </si>
  <si>
    <t>GRUP RECERCA AQR</t>
  </si>
  <si>
    <t>2656EC01679004</t>
  </si>
  <si>
    <t>2656EC016790GN</t>
  </si>
  <si>
    <t>2656EC01816000</t>
  </si>
  <si>
    <t>CÀT.PASCUAL MARAGALL</t>
  </si>
  <si>
    <t>2656EC018160GN</t>
  </si>
  <si>
    <t>2656EC01929000</t>
  </si>
  <si>
    <t>CÀTEDRA ICEA-UB</t>
  </si>
  <si>
    <t>2656EC019290GN</t>
  </si>
  <si>
    <t>2656EC02102000</t>
  </si>
  <si>
    <t>INST.REC. ECONOMIA</t>
  </si>
  <si>
    <t>2656EC021020GN</t>
  </si>
  <si>
    <t>2656EC02157000</t>
  </si>
  <si>
    <t>OBSERV.ANAL AV.POL</t>
  </si>
  <si>
    <t>2656EC021570GN</t>
  </si>
  <si>
    <t>ÀREA GERÈNCIA</t>
  </si>
  <si>
    <t>GERÈNCIA</t>
  </si>
  <si>
    <t>S.CAMPUS EX I INN. G</t>
  </si>
  <si>
    <t>COMPLEX CAN JAUMANDR</t>
  </si>
  <si>
    <t>GERÈNCIA.PROJ. CORP.</t>
  </si>
  <si>
    <t>370800003220GN</t>
  </si>
  <si>
    <t>GERÈNCIA GN</t>
  </si>
  <si>
    <t>PLA D'INVERSIONS UNI</t>
  </si>
  <si>
    <t>370800014850GN</t>
  </si>
  <si>
    <t>CAMPUS ALIMENTACIÓ</t>
  </si>
  <si>
    <t>TMC</t>
  </si>
  <si>
    <t>370800017130GN</t>
  </si>
  <si>
    <t>UNITAT DE SEGURETAT</t>
  </si>
  <si>
    <t>GESTIÓ P.INV.PROPIS</t>
  </si>
  <si>
    <t>370800018250GN</t>
  </si>
  <si>
    <t>PARC  HUMANITATS</t>
  </si>
  <si>
    <t>CEIS</t>
  </si>
  <si>
    <t>CEDI</t>
  </si>
  <si>
    <t>370800019330GN</t>
  </si>
  <si>
    <t>PARC  HUMANITATS GN</t>
  </si>
  <si>
    <t>ÀREA SUPORT RECERCA</t>
  </si>
  <si>
    <t>D ÀREA RECERCA</t>
  </si>
  <si>
    <t>371800003240GN</t>
  </si>
  <si>
    <t>D ÀREA RECERCA GN</t>
  </si>
  <si>
    <t>GESTIÓ DE LA RECERCA</t>
  </si>
  <si>
    <t>SERVEIS SUPORT RECER</t>
  </si>
  <si>
    <t>OPIR OF.PROJ.INT.REC</t>
  </si>
  <si>
    <t>371800003260GN</t>
  </si>
  <si>
    <t>SERV.SUP.REC. GN</t>
  </si>
  <si>
    <t>371800003261GN</t>
  </si>
  <si>
    <t>AVCRI</t>
  </si>
  <si>
    <t>CCIT-UB EXP ANIMAL</t>
  </si>
  <si>
    <t>ESTABUL. BELLVIT.</t>
  </si>
  <si>
    <t>ESTABUL. BIOLOG.</t>
  </si>
  <si>
    <t>ESTABUL. FARMAC.</t>
  </si>
  <si>
    <t>ESTABUL. MEDICINA</t>
  </si>
  <si>
    <t>ESTAB. PSICOLOG.</t>
  </si>
  <si>
    <t>ESTAB. S. JOAN DEU</t>
  </si>
  <si>
    <t>MAT. INS. CURSOS</t>
  </si>
  <si>
    <t>ANUL. RES. ANT.</t>
  </si>
  <si>
    <t>371900003270GN</t>
  </si>
  <si>
    <t>CCIT-UB PROT.RADIOL.</t>
  </si>
  <si>
    <t>371900003280GN</t>
  </si>
  <si>
    <t>CCIT-UB SCT</t>
  </si>
  <si>
    <t>DGC.CCIT-UB</t>
  </si>
  <si>
    <t>GENÓMICA</t>
  </si>
  <si>
    <t>LOGISTICA</t>
  </si>
  <si>
    <t>REL.EXT I ASS. TECNO</t>
  </si>
  <si>
    <t>TRANSCRIP. (PCB)</t>
  </si>
  <si>
    <t>PALEOMAGNETISME</t>
  </si>
  <si>
    <t>RAMAN</t>
  </si>
  <si>
    <t>MICROSON. ELECT.</t>
  </si>
  <si>
    <t>TEC. NANO. SPM</t>
  </si>
  <si>
    <t>ANÀLISI METALLS</t>
  </si>
  <si>
    <t>ABSORC. ATÓMICA</t>
  </si>
  <si>
    <t>PLAS.INDUC.ACO.</t>
  </si>
  <si>
    <t>FLUORESCÈNCIA RX</t>
  </si>
  <si>
    <t>TECNI.SEPARATIV.</t>
  </si>
  <si>
    <t>EPEC. MOLECULAR</t>
  </si>
  <si>
    <t>LABORATORI</t>
  </si>
  <si>
    <t>POROSIMETRIA</t>
  </si>
  <si>
    <t>TEC.AUX.CRIOGEN.</t>
  </si>
  <si>
    <t>M.ELEC.&amp;R.M. IN SITU</t>
  </si>
  <si>
    <t>CONFOCAL (CASANOVA)</t>
  </si>
  <si>
    <t>CONFOCAL (DIAGONAL)</t>
  </si>
  <si>
    <t>ANÀLISIS SUPERFICIES</t>
  </si>
  <si>
    <t>M.E. RASTREIG</t>
  </si>
  <si>
    <t>MET APLIC MATERIALS</t>
  </si>
  <si>
    <t>DIFRACCIÓ RX</t>
  </si>
  <si>
    <t>MEDI AMBIENT</t>
  </si>
  <si>
    <t>TECNOL. MECANICA</t>
  </si>
  <si>
    <t>TECNOL. ELECTRONICA</t>
  </si>
  <si>
    <t>QUALITAT</t>
  </si>
  <si>
    <t>TECNOL. BUIT</t>
  </si>
  <si>
    <t>M.E. (CASANOVA)</t>
  </si>
  <si>
    <t>POLIMOR. CALORIM.</t>
  </si>
  <si>
    <t>RMN</t>
  </si>
  <si>
    <t>BIOINFORMÀTICA</t>
  </si>
  <si>
    <t>CITOMETRIA</t>
  </si>
  <si>
    <t>CR/EM (FARM)</t>
  </si>
  <si>
    <t>CG/EM APLICADA</t>
  </si>
  <si>
    <t>BIOLOGIA(BELLVITGE)</t>
  </si>
  <si>
    <t>PROTEÒMICA(CASANOVA)</t>
  </si>
  <si>
    <t>SINT. PÈPTIDS</t>
  </si>
  <si>
    <t>ESPEC. MAS. QUIM.</t>
  </si>
  <si>
    <t>SIMS</t>
  </si>
  <si>
    <t>MESURES MAGNET.</t>
  </si>
  <si>
    <t>LDRC</t>
  </si>
  <si>
    <t>ESPONSORITZACIO</t>
  </si>
  <si>
    <t>371900003290GN</t>
  </si>
  <si>
    <t>CCIT-UB SCT GN</t>
  </si>
  <si>
    <t>ADM. CCIT-UB</t>
  </si>
  <si>
    <t>371900007810GN</t>
  </si>
  <si>
    <t>ADM. CCIT-UB GN</t>
  </si>
  <si>
    <t>DIR.CENTRE CC.TT. UB</t>
  </si>
  <si>
    <t>371900018240GN</t>
  </si>
  <si>
    <t>S.TEC.AREA RECERCA</t>
  </si>
  <si>
    <t>371900018260GN</t>
  </si>
  <si>
    <t>COM. I PROM. CCIT</t>
  </si>
  <si>
    <t>371900018270GN</t>
  </si>
  <si>
    <t>COM. I PROM. CCIT GN</t>
  </si>
  <si>
    <t>ÀREA TIC</t>
  </si>
  <si>
    <t>D ÀREA TIC</t>
  </si>
  <si>
    <t>UNBA10-4R-962</t>
  </si>
  <si>
    <t>372900003310GN</t>
  </si>
  <si>
    <t>D ÀREA TIC GN</t>
  </si>
  <si>
    <t>SERVEIS A USUARIS</t>
  </si>
  <si>
    <t>COMUNICACIONS I XARX</t>
  </si>
  <si>
    <t>SISTEMES EXPLOTACIÓ</t>
  </si>
  <si>
    <t>INFORMÀTICA GESTIÓ</t>
  </si>
  <si>
    <t>ADM. ÀREA TIC</t>
  </si>
  <si>
    <t>TELEFONIA (IBERCOM)</t>
  </si>
  <si>
    <t>INFORMÀTICA DOCÈNCIA</t>
  </si>
  <si>
    <t>INFORMÀTICA RECERCA</t>
  </si>
  <si>
    <t>ÀREA RECURSOS HUMANS</t>
  </si>
  <si>
    <t>D ÀREA RRHH</t>
  </si>
  <si>
    <t>D ÀREA RRHH - PREST.</t>
  </si>
  <si>
    <t>PERSONAL ACADÈMIC</t>
  </si>
  <si>
    <t>PAS</t>
  </si>
  <si>
    <t>FORMACIÓ CORPORATIVA</t>
  </si>
  <si>
    <t>JUNTA PAS FUNCIONARI</t>
  </si>
  <si>
    <t>PRESSUPOST PERSONAL</t>
  </si>
  <si>
    <t>JUNTA PERS DOC I INV</t>
  </si>
  <si>
    <t>COMITE EMPRESA PDI</t>
  </si>
  <si>
    <t>COMITE EMP. PAS LAB.</t>
  </si>
  <si>
    <t>373B0001735000</t>
  </si>
  <si>
    <t>ÀREA FINANCES</t>
  </si>
  <si>
    <t>D ÀREA FINANCES</t>
  </si>
  <si>
    <t>G.C.MANTENIMENT I SU</t>
  </si>
  <si>
    <t>GEST.CONV.PATRIMONIA</t>
  </si>
  <si>
    <t>UNIT. DIGITALITZACIO</t>
  </si>
  <si>
    <t>COMPTABILITAT</t>
  </si>
  <si>
    <t>USEF</t>
  </si>
  <si>
    <t>374800003470GN</t>
  </si>
  <si>
    <t>PATRIMONI CONTRACTAC</t>
  </si>
  <si>
    <t>PATRIMONI GENERAL</t>
  </si>
  <si>
    <t>PLANIFICACIÓ ECO.PRE</t>
  </si>
  <si>
    <t>374800003490GN</t>
  </si>
  <si>
    <t>PLANIFIC.ECO.PRES GN</t>
  </si>
  <si>
    <t>TRESORERIA</t>
  </si>
  <si>
    <t>COMPRES</t>
  </si>
  <si>
    <t>COMPRES - IMPRESSIO</t>
  </si>
  <si>
    <t>U.CONTRACTACIO ADVA</t>
  </si>
  <si>
    <t>AREA INTERNACIONAL</t>
  </si>
  <si>
    <t>SAE. S ATENCIO ESTUD</t>
  </si>
  <si>
    <t>SALÓ ENSENYAMENT</t>
  </si>
  <si>
    <t>ALTRES SALONS/FIRES</t>
  </si>
  <si>
    <t>MANT. BBDD BORSA TR.</t>
  </si>
  <si>
    <t>INTÈRPRETS</t>
  </si>
  <si>
    <t>J. PORTES OBERTES</t>
  </si>
  <si>
    <t>INGRESSOS NC</t>
  </si>
  <si>
    <t>LA UB S'APROPA</t>
  </si>
  <si>
    <t>APROPA'T A LA UB</t>
  </si>
  <si>
    <t>SALÓ FUTURA</t>
  </si>
  <si>
    <t>ASSEGURANCES</t>
  </si>
  <si>
    <t>CONVENIS RESIDÈNCIES</t>
  </si>
  <si>
    <t>FORM. COMP. PROFESS.</t>
  </si>
  <si>
    <t>LLIGA DEBAT SECUND.</t>
  </si>
  <si>
    <t>ORGANITZACIÓ</t>
  </si>
  <si>
    <t>377800013280GN</t>
  </si>
  <si>
    <t>MOBILITAT PROGR INT</t>
  </si>
  <si>
    <t>377800014930GN</t>
  </si>
  <si>
    <t>PROJ.INTER,DOC I MOB</t>
  </si>
  <si>
    <t>PUBLICACIONS I EDICI</t>
  </si>
  <si>
    <t>ÀREA ACADEMICODOCENT</t>
  </si>
  <si>
    <t>D. ÀREA ACADEMICODOC</t>
  </si>
  <si>
    <t>PLAN ACADEMICODOCENT</t>
  </si>
  <si>
    <t>GESTIÓ ACADÈMICA</t>
  </si>
  <si>
    <t>BEQUES AJUTS EST</t>
  </si>
  <si>
    <t>AGÈNCIA DE POSTGRAU</t>
  </si>
  <si>
    <t>DESPESES AUIP</t>
  </si>
  <si>
    <t>ATENCIÓ ESTUDIANTSAE</t>
  </si>
  <si>
    <t>MANT.BBDD BORSA TR.</t>
  </si>
  <si>
    <t>GIPE</t>
  </si>
  <si>
    <t>ALUMNES DE SUPORT</t>
  </si>
  <si>
    <t>COMPLEMENTS RETRIB.</t>
  </si>
  <si>
    <t>EQ. INTEGRACIÓ</t>
  </si>
  <si>
    <t>CURSOS-MONOGR.-SEM.</t>
  </si>
  <si>
    <t>ICE</t>
  </si>
  <si>
    <t>378800013330GN</t>
  </si>
  <si>
    <t>ICE GN</t>
  </si>
  <si>
    <t>GESTIÓ ACCÉS-PAAU</t>
  </si>
  <si>
    <t>378800018230GN</t>
  </si>
  <si>
    <t>GESTIÓ ACCÉS-PAAU GN</t>
  </si>
  <si>
    <t>CRAI</t>
  </si>
  <si>
    <t>CRAI. PRÉSTEC INTERB</t>
  </si>
  <si>
    <t>378900013440GN</t>
  </si>
  <si>
    <t>CRAI GN</t>
  </si>
  <si>
    <t>CRAI S.IMPR.PÒSTERS</t>
  </si>
  <si>
    <t>CRAI SUPORT DOCÈNCIA</t>
  </si>
  <si>
    <t>CRAI C.D.BIODIV.VEG.</t>
  </si>
  <si>
    <t>PROJ ELS JULIOLS</t>
  </si>
  <si>
    <t>GAUDIR UB</t>
  </si>
  <si>
    <t>EIM</t>
  </si>
  <si>
    <t>SEI</t>
  </si>
  <si>
    <t>ESTUDIS HISPÀNICS</t>
  </si>
  <si>
    <t>UNIV. EXPERIÈNCIA</t>
  </si>
  <si>
    <t>AREA DE FORM.COMPL</t>
  </si>
  <si>
    <t>BADALONA</t>
  </si>
  <si>
    <t>SANT JOAN DESPI</t>
  </si>
  <si>
    <t>DIR. AREA RECTORAT</t>
  </si>
  <si>
    <t>INSTITUT DE DESENVOL</t>
  </si>
  <si>
    <t>380800013330GN</t>
  </si>
  <si>
    <t>380B0001692000</t>
  </si>
  <si>
    <t>380B0001870000</t>
  </si>
  <si>
    <t>ÀREA OBRES I MANT.</t>
  </si>
  <si>
    <t>MANTENIMENT</t>
  </si>
  <si>
    <t>ADM OBRES I MANTENIM</t>
  </si>
  <si>
    <t>CR ALTA MUNTANYA</t>
  </si>
  <si>
    <t>VICEGERENT OBRES MAN</t>
  </si>
  <si>
    <t>OSSMA</t>
  </si>
  <si>
    <t>OBRES I MANTENIMENT</t>
  </si>
  <si>
    <t>CONTRACTACIÓ D'OBRES</t>
  </si>
  <si>
    <t>ÀREA COMUNICACIÓ DIG</t>
  </si>
  <si>
    <t>DIR. AREA COMUNICAC</t>
  </si>
  <si>
    <t>COMUNICACIÓ</t>
  </si>
  <si>
    <t>COMUNICACIÓ - PREMSA</t>
  </si>
  <si>
    <t>COMUNICACIÓ -ENT.WEB</t>
  </si>
  <si>
    <t>383800014380GN</t>
  </si>
  <si>
    <t>COMUNICACIÓ GN</t>
  </si>
  <si>
    <t>ACT INST I PROTOCOL</t>
  </si>
  <si>
    <t>383800014390GN</t>
  </si>
  <si>
    <t>RELAC.INTERNACIONALS</t>
  </si>
  <si>
    <t>383800014400GN</t>
  </si>
  <si>
    <t>PROJ INSTITUCIONALS</t>
  </si>
  <si>
    <t>IMATGE CORP I MÀRQ</t>
  </si>
  <si>
    <t>MARXANDATGE UB</t>
  </si>
  <si>
    <t>383800014430GN</t>
  </si>
  <si>
    <t>SERVEIS LINGÜÍSTICS</t>
  </si>
  <si>
    <t>SERV LING.FORMACIO</t>
  </si>
  <si>
    <t>S.LINGÜÍSTICS CIFALC</t>
  </si>
  <si>
    <t>ENTORNS WEB</t>
  </si>
  <si>
    <t>383800018300GN</t>
  </si>
  <si>
    <t>ENTORNS WEB GN</t>
  </si>
  <si>
    <t>PREMSA</t>
  </si>
  <si>
    <t>383800018310GN</t>
  </si>
  <si>
    <t>PUBLICACIONS I EDICS</t>
  </si>
  <si>
    <t>AUDIOVISUALS</t>
  </si>
  <si>
    <t>ALUMNI UB</t>
  </si>
  <si>
    <t>383900017600GN</t>
  </si>
  <si>
    <t>ALUMNI UB GN</t>
  </si>
  <si>
    <t>DIRECCIO</t>
  </si>
  <si>
    <t>SSGG</t>
  </si>
  <si>
    <t>ACTIVITATS GENERAL</t>
  </si>
  <si>
    <t>ESPAIS PUBLICITARIS</t>
  </si>
  <si>
    <t>IMPRESSIO</t>
  </si>
  <si>
    <t>FIRES</t>
  </si>
  <si>
    <t>GADGETS MARXANDATGE</t>
  </si>
  <si>
    <t>WEB I BBDD</t>
  </si>
  <si>
    <t>CAMPANYA GENERAL</t>
  </si>
  <si>
    <t>CAMPANYA MASTERS</t>
  </si>
  <si>
    <t>CLUB DE FINANCES</t>
  </si>
  <si>
    <t>FORUM D'ESPORTS</t>
  </si>
  <si>
    <t>CLUB D'EMPRENEDORS</t>
  </si>
  <si>
    <t>CLUB DE RRLL I RRHH</t>
  </si>
  <si>
    <t>CLUB DE PORTUGAL</t>
  </si>
  <si>
    <t>CLUB DE PERIODISME</t>
  </si>
  <si>
    <t>CLUB DE LECTURA</t>
  </si>
  <si>
    <t>BOTIGA</t>
  </si>
  <si>
    <t>383B0001870000</t>
  </si>
  <si>
    <t>AREA SERV. ESTUDIANT</t>
  </si>
  <si>
    <t>COL.MAJOR PENYAFORT</t>
  </si>
  <si>
    <t>COL.MAJOR S.JORDI</t>
  </si>
  <si>
    <t>ALTRES SALONS</t>
  </si>
  <si>
    <t>JORNADA P. OBERTES</t>
  </si>
  <si>
    <t>SALÓ FUTURA 2018</t>
  </si>
  <si>
    <t>ASSEGURANCES INTEGR.</t>
  </si>
  <si>
    <t>384800013280GN</t>
  </si>
  <si>
    <t>384800015210GN</t>
  </si>
  <si>
    <t>384900004060GN</t>
  </si>
  <si>
    <t>384900014410GN</t>
  </si>
  <si>
    <t>PROJ ELS JULIOLS GN</t>
  </si>
  <si>
    <t>384900017170GN</t>
  </si>
  <si>
    <t>AUDIOVISUALS GN</t>
  </si>
  <si>
    <t>SECCIÓ ALEMANY-EIM</t>
  </si>
  <si>
    <t>SECCIÓ D'ANGLÈS</t>
  </si>
  <si>
    <t>SECCIO DE FRANCÉS</t>
  </si>
  <si>
    <t>SECCIÓ D'ITALIÀ</t>
  </si>
  <si>
    <t>ALTRES-EIM</t>
  </si>
  <si>
    <t>384900017190GN</t>
  </si>
  <si>
    <t>EIM GN</t>
  </si>
  <si>
    <t>384900017200GN</t>
  </si>
  <si>
    <t>ESTUDIS HISPÀNICS GN</t>
  </si>
  <si>
    <t>ESPORTS</t>
  </si>
  <si>
    <t>COMPETICIONS</t>
  </si>
  <si>
    <t>ACTIVITATS</t>
  </si>
  <si>
    <t>MARKETING I COMUNICA</t>
  </si>
  <si>
    <t>SELECCIONS UB</t>
  </si>
  <si>
    <t>384900017220GN</t>
  </si>
  <si>
    <t>ESPORTS GN</t>
  </si>
  <si>
    <t>MENJADORS</t>
  </si>
  <si>
    <t>384900017600GN</t>
  </si>
  <si>
    <t>384900018210GN</t>
  </si>
  <si>
    <t>UNIV. EXPERIÈNCIA GN</t>
  </si>
  <si>
    <t>SANT JOAN DESPÍ</t>
  </si>
  <si>
    <t>384900018430GN</t>
  </si>
  <si>
    <t>DIR.AREA JURIDICA</t>
  </si>
  <si>
    <t>385B00014810GN</t>
  </si>
  <si>
    <t>DIR. ÀREA ORGANITZAC</t>
  </si>
  <si>
    <t>FUND.BOSCH GIMPERA</t>
  </si>
  <si>
    <t>FUND.JOSEP FINESTRES</t>
  </si>
  <si>
    <t>PARC CIENTÍFIC BCN</t>
  </si>
  <si>
    <t>FUND.MONTCELIMAR</t>
  </si>
  <si>
    <t>FUND.SOLIDARITAT UB</t>
  </si>
  <si>
    <t>FUND.FIGUERES</t>
  </si>
  <si>
    <t>FUND.UN.PEDRO PONS</t>
  </si>
  <si>
    <t>FUND.GUASCH CORANTY</t>
  </si>
  <si>
    <t>GRUP UB</t>
  </si>
  <si>
    <t>INST.FORMACIÓ IL3</t>
  </si>
  <si>
    <t>FUND.CLÍNIC</t>
  </si>
  <si>
    <t>IDIBAPS</t>
  </si>
  <si>
    <t>IDIBELL</t>
  </si>
  <si>
    <t>FPI RECERCABIOMÈDICA</t>
  </si>
  <si>
    <t>CESNID-NUTRI.DIETÈT.</t>
  </si>
  <si>
    <t>CETT-EU HOTE.TURIS.</t>
  </si>
  <si>
    <t>ESCAC(CINE.AUDOVIS.)</t>
  </si>
  <si>
    <t>ESC.SUP.PREV.RIS.LAB</t>
  </si>
  <si>
    <t>ESC.SUP.REL.PÚBLIQ.</t>
  </si>
  <si>
    <t>EU INFERME. S.J.DÉU</t>
  </si>
  <si>
    <t>INEFC.EDUCACI.FÍSICA</t>
  </si>
  <si>
    <t>CENTRES ADSCRITS</t>
  </si>
  <si>
    <t>999Z00UB000000</t>
  </si>
  <si>
    <t>UNIV. BARCELONA</t>
  </si>
  <si>
    <t>999Z00UB001000</t>
  </si>
  <si>
    <t>UB - NÒMINES</t>
  </si>
  <si>
    <t>999Z00UB002000</t>
  </si>
  <si>
    <t>UB - PAG. ESPECIALS</t>
  </si>
  <si>
    <t>999Z00UB003000</t>
  </si>
  <si>
    <t>UB - INGRESSOS</t>
  </si>
  <si>
    <t>999Z00UB004000</t>
  </si>
  <si>
    <t>UB - PROVISIONS</t>
  </si>
  <si>
    <t>999Z00UB004001</t>
  </si>
  <si>
    <t>UB PROVISIONS PROJ</t>
  </si>
  <si>
    <t>999Z00UB004002</t>
  </si>
  <si>
    <t>PROVISIONS ARIS</t>
  </si>
  <si>
    <t>UB - DESPESES</t>
  </si>
  <si>
    <t>999Z00UB005001</t>
  </si>
  <si>
    <t>PART UB INGRESSOS</t>
  </si>
  <si>
    <t>999Z00UB006000</t>
  </si>
  <si>
    <t>UB - ROMANENTS</t>
  </si>
  <si>
    <t>37890001441000</t>
  </si>
  <si>
    <t>25330000119000</t>
  </si>
  <si>
    <t>Facultat de Geografia i Història i Facultat de Filosofia</t>
  </si>
  <si>
    <t>Facultat de Biologa i Faculta de Geologia</t>
  </si>
  <si>
    <t>IE6388047V</t>
  </si>
  <si>
    <t>DE243303197</t>
  </si>
  <si>
    <t>DK31119103</t>
  </si>
  <si>
    <t>DK31119104</t>
  </si>
  <si>
    <t>DK31119105</t>
  </si>
  <si>
    <t>DK31119106</t>
  </si>
  <si>
    <t>DK31119107</t>
  </si>
  <si>
    <t>DK31119108</t>
  </si>
  <si>
    <t>DE122652565</t>
  </si>
  <si>
    <t>DE813608611</t>
  </si>
  <si>
    <t>FR76478065071</t>
  </si>
  <si>
    <t>NL859153885B01</t>
  </si>
  <si>
    <t>DE216566440</t>
  </si>
  <si>
    <t>EU442008451</t>
  </si>
  <si>
    <t>FR29086650041</t>
  </si>
  <si>
    <t>D'acord amb les dades que consten a la Unitat de Registre i Digitalització de factures a data  1 de juliol de 2020</t>
  </si>
  <si>
    <r>
      <t xml:space="preserve">registrades en el mes </t>
    </r>
    <r>
      <rPr>
        <b/>
        <sz val="10"/>
        <rFont val="Arial"/>
        <family val="2"/>
      </rPr>
      <t xml:space="preserve">de juny de 2020 </t>
    </r>
    <r>
      <rPr>
        <sz val="10"/>
        <rFont val="Arial"/>
        <family val="2"/>
      </rPr>
      <t>per un import de</t>
    </r>
  </si>
  <si>
    <t>DETALL DE FACTURES REGISTRADES DES DE GENER DE 2014 AL MARÇ DE 2020, AMBDÓS INCLOSOS, PENDENTS D'IMPUTACIÓ A 1 DE JULIOL DE 2020</t>
  </si>
  <si>
    <t>Data llistat: 01/07/2020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</si>
</sst>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rgb="FFFF000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8" fillId="0" borderId="0" applyFont="0" applyFill="0" applyBorder="0" applyAlignment="0" applyProtection="0"/>
    <xf numFmtId="0" fontId="21" fillId="0" borderId="0"/>
  </cellStyleXfs>
  <cellXfs count="108">
    <xf numFmtId="0" fontId="18" fillId="0" borderId="0" xfId="0" applyFont="1"/>
    <xf numFmtId="0" fontId="0" fillId="0" borderId="0" xfId="0" applyFont="1"/>
    <xf numFmtId="0" fontId="0" fillId="0" borderId="0" xfId="0" quotePrefix="1" applyFont="1"/>
    <xf numFmtId="0" fontId="19" fillId="0" borderId="0" xfId="0" applyFont="1"/>
    <xf numFmtId="44" fontId="20" fillId="0" borderId="0" xfId="42" applyFont="1"/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14" fontId="21" fillId="0" borderId="0" xfId="0" applyNumberFormat="1" applyFont="1" applyAlignment="1">
      <alignment horizontal="left"/>
    </xf>
    <xf numFmtId="4" fontId="21" fillId="0" borderId="0" xfId="0" applyNumberFormat="1" applyFont="1"/>
    <xf numFmtId="0" fontId="21" fillId="0" borderId="0" xfId="0" applyFont="1"/>
    <xf numFmtId="3" fontId="21" fillId="0" borderId="0" xfId="0" applyNumberFormat="1" applyFont="1" applyAlignment="1">
      <alignment horizontal="center"/>
    </xf>
    <xf numFmtId="0" fontId="21" fillId="33" borderId="13" xfId="0" applyFont="1" applyFill="1" applyBorder="1" applyAlignment="1">
      <alignment horizontal="right" vertical="center"/>
    </xf>
    <xf numFmtId="3" fontId="22" fillId="33" borderId="14" xfId="0" applyNumberFormat="1" applyFont="1" applyFill="1" applyBorder="1" applyAlignment="1">
      <alignment horizontal="right" vertical="center" indent="3"/>
    </xf>
    <xf numFmtId="164" fontId="22" fillId="33" borderId="14" xfId="0" applyNumberFormat="1" applyFont="1" applyFill="1" applyBorder="1" applyAlignment="1">
      <alignment horizontal="right" vertical="center" indent="1"/>
    </xf>
    <xf numFmtId="0" fontId="21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64" fontId="22" fillId="33" borderId="10" xfId="0" applyNumberFormat="1" applyFont="1" applyFill="1" applyBorder="1" applyAlignment="1">
      <alignment horizontal="right" vertical="center" indent="1"/>
    </xf>
    <xf numFmtId="3" fontId="21" fillId="0" borderId="0" xfId="0" applyNumberFormat="1" applyFont="1" applyAlignment="1">
      <alignment horizontal="right" indent="3"/>
    </xf>
    <xf numFmtId="14" fontId="21" fillId="0" borderId="0" xfId="0" applyNumberFormat="1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Alignment="1">
      <alignment horizontal="right" indent="1"/>
    </xf>
    <xf numFmtId="4" fontId="21" fillId="0" borderId="0" xfId="0" applyNumberFormat="1" applyFont="1" applyAlignment="1">
      <alignment horizontal="right" indent="3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 indent="3"/>
    </xf>
    <xf numFmtId="164" fontId="22" fillId="0" borderId="14" xfId="0" applyNumberFormat="1" applyFont="1" applyBorder="1" applyAlignment="1">
      <alignment horizontal="right" vertical="center" indent="1"/>
    </xf>
    <xf numFmtId="0" fontId="21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right" vertical="center" indent="3"/>
    </xf>
    <xf numFmtId="0" fontId="0" fillId="0" borderId="14" xfId="0" applyFont="1" applyBorder="1" applyAlignment="1">
      <alignment horizontal="center" vertical="center"/>
    </xf>
    <xf numFmtId="164" fontId="22" fillId="34" borderId="10" xfId="43" applyNumberFormat="1" applyFont="1" applyFill="1" applyBorder="1" applyAlignment="1">
      <alignment horizontal="right" vertical="center" indent="1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Fill="1" applyBorder="1" applyAlignment="1">
      <alignment horizontal="right" vertical="center" indent="3"/>
    </xf>
    <xf numFmtId="0" fontId="21" fillId="0" borderId="0" xfId="0" applyFont="1" applyBorder="1" applyAlignment="1">
      <alignment vertical="center" wrapText="1"/>
    </xf>
    <xf numFmtId="164" fontId="21" fillId="0" borderId="0" xfId="0" applyNumberFormat="1" applyFont="1" applyBorder="1" applyAlignment="1">
      <alignment horizontal="right" vertical="center" indent="1"/>
    </xf>
    <xf numFmtId="0" fontId="21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right" vertical="center" indent="3"/>
    </xf>
    <xf numFmtId="164" fontId="22" fillId="0" borderId="0" xfId="0" applyNumberFormat="1" applyFont="1" applyBorder="1" applyAlignment="1">
      <alignment horizontal="right" vertical="center" indent="1"/>
    </xf>
    <xf numFmtId="164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right" vertical="center" indent="3"/>
    </xf>
    <xf numFmtId="0" fontId="21" fillId="0" borderId="0" xfId="0" applyFont="1" applyAlignment="1">
      <alignment vertical="center" wrapText="1"/>
    </xf>
    <xf numFmtId="164" fontId="21" fillId="0" borderId="0" xfId="0" applyNumberFormat="1" applyFont="1" applyAlignment="1">
      <alignment horizontal="right" vertical="center" indent="1"/>
    </xf>
    <xf numFmtId="0" fontId="22" fillId="0" borderId="0" xfId="0" applyFont="1" applyBorder="1" applyAlignment="1">
      <alignment horizontal="right" vertical="center" indent="3"/>
    </xf>
    <xf numFmtId="164" fontId="22" fillId="0" borderId="0" xfId="0" applyNumberFormat="1" applyFont="1" applyAlignment="1">
      <alignment horizontal="right" vertical="center" indent="1"/>
    </xf>
    <xf numFmtId="3" fontId="22" fillId="0" borderId="14" xfId="0" applyNumberFormat="1" applyFont="1" applyBorder="1" applyAlignment="1">
      <alignment horizontal="right" vertical="center" indent="3"/>
    </xf>
    <xf numFmtId="0" fontId="21" fillId="0" borderId="0" xfId="0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 indent="3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indent="3"/>
    </xf>
    <xf numFmtId="164" fontId="22" fillId="34" borderId="10" xfId="0" applyNumberFormat="1" applyFont="1" applyFill="1" applyBorder="1" applyAlignment="1">
      <alignment horizontal="right" vertical="center" indent="1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right" vertical="center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 indent="3"/>
    </xf>
    <xf numFmtId="164" fontId="22" fillId="34" borderId="11" xfId="0" applyNumberFormat="1" applyFont="1" applyFill="1" applyBorder="1" applyAlignment="1">
      <alignment horizontal="right" vertical="center" indent="1"/>
    </xf>
    <xf numFmtId="0" fontId="21" fillId="0" borderId="15" xfId="0" applyFont="1" applyBorder="1" applyAlignment="1">
      <alignment horizontal="right" vertical="center"/>
    </xf>
    <xf numFmtId="3" fontId="22" fillId="0" borderId="15" xfId="0" applyNumberFormat="1" applyFont="1" applyFill="1" applyBorder="1" applyAlignment="1">
      <alignment horizontal="right" vertical="center" indent="3"/>
    </xf>
    <xf numFmtId="0" fontId="21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center" indent="3"/>
    </xf>
    <xf numFmtId="0" fontId="0" fillId="0" borderId="15" xfId="0" applyFont="1" applyBorder="1" applyAlignment="1">
      <alignment horizontal="center" vertical="center"/>
    </xf>
    <xf numFmtId="164" fontId="22" fillId="34" borderId="0" xfId="0" applyNumberFormat="1" applyFont="1" applyFill="1" applyBorder="1" applyAlignment="1">
      <alignment horizontal="right" vertical="center" indent="1"/>
    </xf>
    <xf numFmtId="0" fontId="21" fillId="0" borderId="12" xfId="0" applyFont="1" applyBorder="1" applyAlignment="1">
      <alignment horizontal="center" vertical="center"/>
    </xf>
    <xf numFmtId="164" fontId="22" fillId="34" borderId="12" xfId="0" applyNumberFormat="1" applyFont="1" applyFill="1" applyBorder="1" applyAlignment="1">
      <alignment horizontal="right" vertical="center" indent="1"/>
    </xf>
    <xf numFmtId="3" fontId="24" fillId="0" borderId="15" xfId="0" applyNumberFormat="1" applyFont="1" applyBorder="1" applyAlignment="1">
      <alignment horizontal="right" vertical="center" indent="3"/>
    </xf>
    <xf numFmtId="164" fontId="24" fillId="34" borderId="0" xfId="0" applyNumberFormat="1" applyFont="1" applyFill="1" applyBorder="1" applyAlignment="1">
      <alignment horizontal="right" vertical="center" indent="1"/>
    </xf>
    <xf numFmtId="0" fontId="0" fillId="0" borderId="12" xfId="0" applyFont="1" applyBorder="1" applyAlignment="1">
      <alignment horizontal="center" vertical="center"/>
    </xf>
    <xf numFmtId="3" fontId="22" fillId="34" borderId="15" xfId="0" applyNumberFormat="1" applyFont="1" applyFill="1" applyBorder="1" applyAlignment="1">
      <alignment horizontal="right" vertical="center" indent="3"/>
    </xf>
    <xf numFmtId="0" fontId="21" fillId="34" borderId="1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right" vertical="center" indent="3"/>
    </xf>
    <xf numFmtId="164" fontId="26" fillId="34" borderId="0" xfId="0" applyNumberFormat="1" applyFont="1" applyFill="1" applyBorder="1" applyAlignment="1">
      <alignment horizontal="right" vertical="center" indent="1"/>
    </xf>
    <xf numFmtId="164" fontId="0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164" fontId="22" fillId="34" borderId="14" xfId="0" applyNumberFormat="1" applyFont="1" applyFill="1" applyBorder="1" applyAlignment="1">
      <alignment horizontal="right" vertical="center" indent="1"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right" vertical="center"/>
    </xf>
    <xf numFmtId="4" fontId="27" fillId="33" borderId="10" xfId="0" applyNumberFormat="1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center" vertical="center"/>
    </xf>
    <xf numFmtId="14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4" fontId="0" fillId="0" borderId="0" xfId="42" applyFont="1" applyAlignment="1">
      <alignment vertical="center"/>
    </xf>
    <xf numFmtId="1" fontId="0" fillId="0" borderId="0" xfId="0" applyNumberFormat="1" applyFont="1" applyAlignment="1">
      <alignment horizontal="center"/>
    </xf>
    <xf numFmtId="0" fontId="0" fillId="0" borderId="0" xfId="0"/>
    <xf numFmtId="1" fontId="21" fillId="0" borderId="0" xfId="0" applyNumberFormat="1" applyFont="1" applyAlignment="1">
      <alignment horizontal="center"/>
    </xf>
    <xf numFmtId="0" fontId="22" fillId="0" borderId="17" xfId="0" applyFont="1" applyBorder="1" applyAlignment="1">
      <alignment horizontal="center"/>
    </xf>
    <xf numFmtId="44" fontId="22" fillId="0" borderId="18" xfId="0" applyNumberFormat="1" applyFont="1" applyBorder="1"/>
    <xf numFmtId="0" fontId="22" fillId="0" borderId="19" xfId="0" applyFont="1" applyBorder="1" applyAlignment="1">
      <alignment horizontal="center"/>
    </xf>
    <xf numFmtId="0" fontId="22" fillId="0" borderId="20" xfId="0" applyFont="1" applyBorder="1"/>
    <xf numFmtId="0" fontId="21" fillId="0" borderId="0" xfId="0" applyNumberFormat="1" applyFont="1"/>
    <xf numFmtId="0" fontId="21" fillId="0" borderId="0" xfId="0" applyFont="1" applyBorder="1"/>
    <xf numFmtId="4" fontId="21" fillId="0" borderId="0" xfId="0" applyNumberFormat="1" applyFont="1" applyBorder="1"/>
    <xf numFmtId="1" fontId="21" fillId="0" borderId="0" xfId="0" applyNumberFormat="1" applyFont="1" applyAlignment="1">
      <alignment horizontal="left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1" fillId="33" borderId="14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vertical="center" wrapText="1"/>
    </xf>
    <xf numFmtId="0" fontId="21" fillId="33" borderId="14" xfId="0" applyFont="1" applyFill="1" applyBorder="1" applyAlignment="1">
      <alignment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right" vertical="center"/>
    </xf>
    <xf numFmtId="0" fontId="27" fillId="33" borderId="12" xfId="0" applyFont="1" applyFill="1" applyBorder="1" applyAlignment="1">
      <alignment horizontal="right" vertical="center"/>
    </xf>
  </cellXfs>
  <cellStyles count="44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Moneda" xfId="42" builtinId="4"/>
    <cellStyle name="Neutral" xfId="8" builtinId="28" customBuiltin="1"/>
    <cellStyle name="Normal" xfId="0" builtinId="0"/>
    <cellStyle name="Normal 2 2" xfId="43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2"/>
  <sheetViews>
    <sheetView tabSelected="1" zoomScale="89" zoomScaleNormal="89" workbookViewId="0">
      <selection activeCell="F3" sqref="F3"/>
    </sheetView>
  </sheetViews>
  <sheetFormatPr defaultColWidth="11.42578125" defaultRowHeight="12.75" x14ac:dyDescent="0.2"/>
  <cols>
    <col min="1" max="1" width="9.42578125" style="51" customWidth="1"/>
    <col min="2" max="2" width="14.42578125" style="51" customWidth="1"/>
    <col min="3" max="3" width="47.140625" style="96" customWidth="1"/>
    <col min="4" max="4" width="27.85546875" style="51" customWidth="1"/>
    <col min="5" max="5" width="15.140625" style="96" customWidth="1"/>
    <col min="6" max="6" width="16.5703125" style="51" customWidth="1"/>
    <col min="7" max="7" width="29.85546875" style="97" customWidth="1"/>
    <col min="8" max="8" width="25.42578125" style="51" customWidth="1"/>
    <col min="9" max="9" width="23.140625" style="51" customWidth="1"/>
    <col min="10" max="10" width="26.42578125" style="51" customWidth="1"/>
    <col min="11" max="11" width="18.42578125" style="51" customWidth="1"/>
    <col min="12" max="12" width="24.85546875" style="51" customWidth="1"/>
    <col min="13" max="15" width="0" style="96" hidden="1" customWidth="1"/>
    <col min="16" max="16384" width="11.42578125" style="96"/>
  </cols>
  <sheetData>
    <row r="1" spans="1:12" s="10" customFormat="1" ht="37.5" customHeight="1" x14ac:dyDescent="0.25">
      <c r="A1" s="6"/>
      <c r="B1" s="6"/>
      <c r="C1" s="7" t="s">
        <v>1363</v>
      </c>
      <c r="D1" s="6" t="s">
        <v>1364</v>
      </c>
      <c r="E1" s="8">
        <v>44013</v>
      </c>
      <c r="F1" s="6"/>
      <c r="G1" s="9"/>
      <c r="H1" s="6"/>
      <c r="I1" s="6"/>
      <c r="J1" s="6"/>
      <c r="K1" s="6"/>
    </row>
    <row r="2" spans="1:12" s="10" customFormat="1" x14ac:dyDescent="0.2">
      <c r="A2" s="6"/>
      <c r="B2" s="6"/>
      <c r="D2" s="6"/>
      <c r="F2" s="6"/>
      <c r="G2" s="9"/>
      <c r="H2" s="6"/>
      <c r="I2" s="6"/>
      <c r="J2" s="6"/>
      <c r="K2" s="6"/>
    </row>
    <row r="3" spans="1:12" s="10" customFormat="1" ht="16.5" customHeight="1" x14ac:dyDescent="0.2">
      <c r="A3" s="6"/>
      <c r="B3" s="6"/>
      <c r="C3" s="10" t="s">
        <v>3270</v>
      </c>
      <c r="D3" s="6"/>
      <c r="F3" s="6"/>
      <c r="G3" s="9"/>
      <c r="H3" s="6"/>
      <c r="I3" s="6"/>
      <c r="J3" s="11"/>
      <c r="K3" s="6"/>
      <c r="L3" s="9"/>
    </row>
    <row r="4" spans="1:12" s="10" customFormat="1" x14ac:dyDescent="0.2">
      <c r="A4" s="6"/>
      <c r="B4" s="6"/>
      <c r="D4" s="6"/>
      <c r="F4" s="6"/>
      <c r="G4" s="9"/>
      <c r="H4" s="6"/>
      <c r="I4" s="6"/>
      <c r="J4" s="6"/>
      <c r="K4" s="6"/>
    </row>
    <row r="5" spans="1:12" s="10" customFormat="1" ht="25.5" customHeight="1" x14ac:dyDescent="0.2">
      <c r="A5" s="6"/>
      <c r="B5" s="6"/>
      <c r="C5" s="12" t="s">
        <v>1365</v>
      </c>
      <c r="D5" s="13">
        <f>SUM(D8:D164)</f>
        <v>470158</v>
      </c>
      <c r="E5" s="101" t="s">
        <v>1366</v>
      </c>
      <c r="F5" s="102"/>
      <c r="G5" s="103"/>
      <c r="H5" s="14">
        <f>SUM(H8:H164)</f>
        <v>524646518.92000008</v>
      </c>
      <c r="I5" s="15" t="s">
        <v>1367</v>
      </c>
      <c r="J5" s="13">
        <f>SUM(J8:J164)</f>
        <v>2143</v>
      </c>
      <c r="K5" s="16" t="s">
        <v>1368</v>
      </c>
      <c r="L5" s="17">
        <f>SUM(L8:L164)</f>
        <v>1993619.8599999999</v>
      </c>
    </row>
    <row r="6" spans="1:12" s="10" customFormat="1" x14ac:dyDescent="0.2">
      <c r="A6" s="6"/>
      <c r="B6" s="6"/>
      <c r="D6" s="18"/>
      <c r="E6" s="19"/>
      <c r="F6" s="20"/>
      <c r="G6" s="21"/>
      <c r="H6" s="22"/>
      <c r="I6" s="6"/>
      <c r="J6" s="23"/>
      <c r="K6" s="6"/>
      <c r="L6" s="22"/>
    </row>
    <row r="7" spans="1:12" s="10" customFormat="1" x14ac:dyDescent="0.2">
      <c r="A7" s="6"/>
      <c r="B7" s="6"/>
      <c r="C7" s="10" t="s">
        <v>1369</v>
      </c>
      <c r="D7" s="18"/>
      <c r="E7" s="24"/>
      <c r="F7" s="21"/>
      <c r="G7" s="21"/>
      <c r="H7" s="22"/>
      <c r="I7" s="6"/>
      <c r="J7" s="23"/>
      <c r="K7" s="6"/>
      <c r="L7" s="22"/>
    </row>
    <row r="8" spans="1:12" s="10" customFormat="1" ht="25.5" customHeight="1" x14ac:dyDescent="0.2">
      <c r="A8" s="6"/>
      <c r="B8" s="6"/>
      <c r="C8" s="25" t="s">
        <v>1365</v>
      </c>
      <c r="D8" s="26">
        <v>4190</v>
      </c>
      <c r="E8" s="99" t="s">
        <v>1370</v>
      </c>
      <c r="F8" s="99"/>
      <c r="G8" s="100"/>
      <c r="H8" s="27">
        <v>5515957.29</v>
      </c>
      <c r="I8" s="28" t="s">
        <v>1367</v>
      </c>
      <c r="J8" s="29">
        <v>0</v>
      </c>
      <c r="K8" s="30" t="s">
        <v>1368</v>
      </c>
      <c r="L8" s="31">
        <v>0</v>
      </c>
    </row>
    <row r="9" spans="1:12" s="10" customFormat="1" x14ac:dyDescent="0.2">
      <c r="A9" s="6"/>
      <c r="B9" s="6"/>
      <c r="C9" s="32"/>
      <c r="D9" s="33"/>
      <c r="E9" s="34"/>
      <c r="F9" s="34"/>
      <c r="G9" s="21"/>
      <c r="H9" s="35"/>
      <c r="I9" s="36"/>
      <c r="J9" s="37"/>
      <c r="K9" s="36"/>
      <c r="L9" s="38"/>
    </row>
    <row r="10" spans="1:12" s="10" customFormat="1" ht="25.5" customHeight="1" x14ac:dyDescent="0.2">
      <c r="A10" s="6"/>
      <c r="B10" s="39"/>
      <c r="C10" s="25" t="s">
        <v>1365</v>
      </c>
      <c r="D10" s="26">
        <v>5867</v>
      </c>
      <c r="E10" s="99" t="s">
        <v>1371</v>
      </c>
      <c r="F10" s="99"/>
      <c r="G10" s="100"/>
      <c r="H10" s="27">
        <v>7377206.4400000004</v>
      </c>
      <c r="I10" s="28" t="s">
        <v>1367</v>
      </c>
      <c r="J10" s="29">
        <v>0</v>
      </c>
      <c r="K10" s="30" t="s">
        <v>1368</v>
      </c>
      <c r="L10" s="31">
        <v>0</v>
      </c>
    </row>
    <row r="11" spans="1:12" s="10" customFormat="1" x14ac:dyDescent="0.2">
      <c r="A11" s="6"/>
      <c r="B11" s="6"/>
      <c r="C11" s="32"/>
      <c r="D11" s="33"/>
      <c r="E11" s="34"/>
      <c r="F11" s="34"/>
      <c r="G11" s="21"/>
      <c r="H11" s="35"/>
      <c r="I11" s="36"/>
      <c r="J11" s="37"/>
      <c r="K11" s="36"/>
      <c r="L11" s="38"/>
    </row>
    <row r="12" spans="1:12" s="10" customFormat="1" ht="25.5" customHeight="1" x14ac:dyDescent="0.2">
      <c r="A12" s="6"/>
      <c r="B12" s="6"/>
      <c r="C12" s="25" t="s">
        <v>1365</v>
      </c>
      <c r="D12" s="26">
        <v>6084</v>
      </c>
      <c r="E12" s="99" t="s">
        <v>1372</v>
      </c>
      <c r="F12" s="99"/>
      <c r="G12" s="100"/>
      <c r="H12" s="27">
        <v>7839740.1500000004</v>
      </c>
      <c r="I12" s="28" t="s">
        <v>1367</v>
      </c>
      <c r="J12" s="29">
        <v>0</v>
      </c>
      <c r="K12" s="30" t="s">
        <v>1368</v>
      </c>
      <c r="L12" s="31">
        <v>0</v>
      </c>
    </row>
    <row r="13" spans="1:12" s="10" customFormat="1" x14ac:dyDescent="0.2">
      <c r="A13" s="6"/>
      <c r="B13" s="6"/>
      <c r="C13" s="32"/>
      <c r="D13" s="40"/>
      <c r="E13" s="41"/>
      <c r="F13" s="41"/>
      <c r="G13" s="21"/>
      <c r="H13" s="42"/>
      <c r="I13" s="36"/>
      <c r="J13" s="43"/>
      <c r="K13" s="24"/>
      <c r="L13" s="44"/>
    </row>
    <row r="14" spans="1:12" s="10" customFormat="1" ht="25.5" customHeight="1" x14ac:dyDescent="0.2">
      <c r="A14" s="6"/>
      <c r="B14" s="6"/>
      <c r="C14" s="25" t="s">
        <v>1365</v>
      </c>
      <c r="D14" s="45">
        <v>5575</v>
      </c>
      <c r="E14" s="99" t="s">
        <v>1373</v>
      </c>
      <c r="F14" s="99"/>
      <c r="G14" s="100"/>
      <c r="H14" s="27">
        <v>5496966.6900000004</v>
      </c>
      <c r="I14" s="28" t="s">
        <v>1367</v>
      </c>
      <c r="J14" s="29">
        <v>0</v>
      </c>
      <c r="K14" s="30" t="s">
        <v>1368</v>
      </c>
      <c r="L14" s="31">
        <v>0</v>
      </c>
    </row>
    <row r="15" spans="1:12" s="10" customFormat="1" ht="12.75" customHeight="1" x14ac:dyDescent="0.2">
      <c r="A15" s="6"/>
      <c r="B15" s="6"/>
      <c r="C15" s="46"/>
      <c r="D15" s="47"/>
      <c r="E15" s="34"/>
      <c r="F15" s="34"/>
      <c r="G15" s="32"/>
      <c r="H15" s="38"/>
      <c r="I15" s="36"/>
      <c r="J15" s="43"/>
      <c r="K15" s="48"/>
      <c r="L15" s="38"/>
    </row>
    <row r="16" spans="1:12" s="10" customFormat="1" ht="25.5" customHeight="1" x14ac:dyDescent="0.2">
      <c r="A16" s="6"/>
      <c r="B16" s="6"/>
      <c r="C16" s="25" t="s">
        <v>1365</v>
      </c>
      <c r="D16" s="26">
        <v>5831</v>
      </c>
      <c r="E16" s="99" t="s">
        <v>1374</v>
      </c>
      <c r="F16" s="99"/>
      <c r="G16" s="100"/>
      <c r="H16" s="27">
        <v>5841834.4100000001</v>
      </c>
      <c r="I16" s="28" t="s">
        <v>1367</v>
      </c>
      <c r="J16" s="45">
        <v>0</v>
      </c>
      <c r="K16" s="28" t="s">
        <v>1368</v>
      </c>
      <c r="L16" s="31">
        <v>0</v>
      </c>
    </row>
    <row r="17" spans="1:12" s="10" customFormat="1" x14ac:dyDescent="0.2">
      <c r="A17" s="6"/>
      <c r="B17" s="6"/>
      <c r="C17" s="32"/>
      <c r="D17" s="43"/>
      <c r="E17" s="34"/>
      <c r="F17" s="34"/>
      <c r="G17" s="21"/>
      <c r="H17" s="38"/>
      <c r="I17" s="24"/>
      <c r="J17" s="49"/>
      <c r="K17" s="24"/>
      <c r="L17" s="42"/>
    </row>
    <row r="18" spans="1:12" s="10" customFormat="1" ht="25.5" customHeight="1" x14ac:dyDescent="0.2">
      <c r="A18" s="6"/>
      <c r="B18" s="6"/>
      <c r="C18" s="25" t="s">
        <v>1365</v>
      </c>
      <c r="D18" s="26">
        <v>5466</v>
      </c>
      <c r="E18" s="99" t="s">
        <v>1375</v>
      </c>
      <c r="F18" s="99"/>
      <c r="G18" s="100"/>
      <c r="H18" s="27">
        <v>5772551.4199999999</v>
      </c>
      <c r="I18" s="28" t="s">
        <v>1367</v>
      </c>
      <c r="J18" s="45">
        <v>0</v>
      </c>
      <c r="K18" s="28" t="s">
        <v>1368</v>
      </c>
      <c r="L18" s="31">
        <v>0</v>
      </c>
    </row>
    <row r="19" spans="1:12" s="10" customFormat="1" x14ac:dyDescent="0.2">
      <c r="A19" s="6"/>
      <c r="B19" s="6"/>
      <c r="C19" s="32"/>
      <c r="D19" s="43"/>
      <c r="E19" s="34"/>
      <c r="F19" s="34"/>
      <c r="G19" s="21"/>
      <c r="H19" s="38"/>
      <c r="I19" s="24"/>
      <c r="J19" s="49"/>
      <c r="K19" s="24"/>
      <c r="L19" s="42"/>
    </row>
    <row r="20" spans="1:12" s="10" customFormat="1" ht="25.5" customHeight="1" x14ac:dyDescent="0.2">
      <c r="A20" s="6"/>
      <c r="B20" s="6"/>
      <c r="C20" s="25" t="s">
        <v>1365</v>
      </c>
      <c r="D20" s="26">
        <v>6851</v>
      </c>
      <c r="E20" s="99" t="s">
        <v>1376</v>
      </c>
      <c r="F20" s="99"/>
      <c r="G20" s="100"/>
      <c r="H20" s="27">
        <v>6805685.0099999998</v>
      </c>
      <c r="I20" s="28" t="s">
        <v>1367</v>
      </c>
      <c r="J20" s="45">
        <v>0</v>
      </c>
      <c r="K20" s="28" t="s">
        <v>1368</v>
      </c>
      <c r="L20" s="50">
        <v>0</v>
      </c>
    </row>
    <row r="21" spans="1:12" s="10" customFormat="1" x14ac:dyDescent="0.2">
      <c r="A21" s="6"/>
      <c r="B21" s="6"/>
      <c r="C21" s="32"/>
      <c r="D21" s="43"/>
      <c r="E21" s="34"/>
      <c r="F21" s="34"/>
      <c r="G21" s="21"/>
      <c r="H21" s="38"/>
      <c r="I21" s="24"/>
      <c r="J21" s="49"/>
      <c r="K21" s="24"/>
      <c r="L21" s="42"/>
    </row>
    <row r="22" spans="1:12" s="10" customFormat="1" ht="25.5" customHeight="1" x14ac:dyDescent="0.2">
      <c r="A22" s="6"/>
      <c r="B22" s="6"/>
      <c r="C22" s="25" t="s">
        <v>1365</v>
      </c>
      <c r="D22" s="26">
        <v>1511</v>
      </c>
      <c r="E22" s="99" t="s">
        <v>1377</v>
      </c>
      <c r="F22" s="99"/>
      <c r="G22" s="100"/>
      <c r="H22" s="27">
        <v>1044496.6</v>
      </c>
      <c r="I22" s="28" t="s">
        <v>1367</v>
      </c>
      <c r="J22" s="45">
        <v>0</v>
      </c>
      <c r="K22" s="30" t="s">
        <v>1368</v>
      </c>
      <c r="L22" s="50">
        <v>0</v>
      </c>
    </row>
    <row r="23" spans="1:12" s="10" customFormat="1" x14ac:dyDescent="0.2">
      <c r="A23" s="6"/>
      <c r="B23" s="6"/>
      <c r="C23" s="32"/>
      <c r="D23" s="43"/>
      <c r="E23" s="34"/>
      <c r="F23" s="34"/>
      <c r="G23" s="21"/>
      <c r="H23" s="38"/>
      <c r="I23" s="24"/>
      <c r="J23" s="49"/>
      <c r="K23" s="24"/>
      <c r="L23" s="42"/>
    </row>
    <row r="24" spans="1:12" s="10" customFormat="1" ht="25.5" customHeight="1" x14ac:dyDescent="0.2">
      <c r="A24" s="6"/>
      <c r="B24" s="6"/>
      <c r="C24" s="25" t="s">
        <v>1365</v>
      </c>
      <c r="D24" s="26">
        <v>4445</v>
      </c>
      <c r="E24" s="99" t="s">
        <v>1378</v>
      </c>
      <c r="F24" s="99"/>
      <c r="G24" s="100"/>
      <c r="H24" s="27">
        <v>7106835.8700000001</v>
      </c>
      <c r="I24" s="28" t="s">
        <v>1367</v>
      </c>
      <c r="J24" s="45">
        <v>0</v>
      </c>
      <c r="K24" s="30" t="s">
        <v>1368</v>
      </c>
      <c r="L24" s="50">
        <v>0</v>
      </c>
    </row>
    <row r="25" spans="1:12" s="10" customFormat="1" x14ac:dyDescent="0.2">
      <c r="A25" s="6"/>
      <c r="B25" s="6"/>
      <c r="C25" s="32"/>
      <c r="D25" s="43"/>
      <c r="E25" s="34"/>
      <c r="F25" s="34"/>
      <c r="G25" s="21"/>
      <c r="H25" s="38"/>
      <c r="I25" s="24"/>
      <c r="J25" s="49"/>
      <c r="K25" s="24"/>
      <c r="L25" s="42"/>
    </row>
    <row r="26" spans="1:12" s="10" customFormat="1" ht="25.5" customHeight="1" x14ac:dyDescent="0.2">
      <c r="A26" s="6"/>
      <c r="B26" s="6"/>
      <c r="C26" s="25" t="s">
        <v>1365</v>
      </c>
      <c r="D26" s="26">
        <v>7313</v>
      </c>
      <c r="E26" s="99" t="s">
        <v>1379</v>
      </c>
      <c r="F26" s="99"/>
      <c r="G26" s="100"/>
      <c r="H26" s="27">
        <v>8221398.1600000001</v>
      </c>
      <c r="I26" s="28" t="s">
        <v>1367</v>
      </c>
      <c r="J26" s="45">
        <v>0</v>
      </c>
      <c r="K26" s="30" t="s">
        <v>1368</v>
      </c>
      <c r="L26" s="50">
        <v>0</v>
      </c>
    </row>
    <row r="27" spans="1:12" s="10" customFormat="1" x14ac:dyDescent="0.2">
      <c r="A27" s="6"/>
      <c r="B27" s="6"/>
      <c r="C27" s="32"/>
      <c r="D27" s="43"/>
      <c r="E27" s="34"/>
      <c r="F27" s="34"/>
      <c r="G27" s="21"/>
      <c r="H27" s="38"/>
      <c r="I27" s="24"/>
      <c r="J27" s="49"/>
      <c r="K27" s="24"/>
      <c r="L27" s="42"/>
    </row>
    <row r="28" spans="1:12" s="10" customFormat="1" ht="25.5" customHeight="1" x14ac:dyDescent="0.2">
      <c r="A28" s="6"/>
      <c r="B28" s="6"/>
      <c r="C28" s="25" t="s">
        <v>1365</v>
      </c>
      <c r="D28" s="26">
        <v>6732</v>
      </c>
      <c r="E28" s="99" t="s">
        <v>1380</v>
      </c>
      <c r="F28" s="99"/>
      <c r="G28" s="100"/>
      <c r="H28" s="27">
        <v>5920408.2300000004</v>
      </c>
      <c r="I28" s="28" t="s">
        <v>1367</v>
      </c>
      <c r="J28" s="45">
        <v>0</v>
      </c>
      <c r="K28" s="30" t="s">
        <v>1368</v>
      </c>
      <c r="L28" s="50">
        <v>0</v>
      </c>
    </row>
    <row r="29" spans="1:12" s="10" customFormat="1" x14ac:dyDescent="0.2">
      <c r="A29" s="6"/>
      <c r="B29" s="6"/>
      <c r="C29" s="32"/>
      <c r="D29" s="43"/>
      <c r="E29" s="34"/>
      <c r="F29" s="34"/>
      <c r="G29" s="21"/>
      <c r="H29" s="38"/>
      <c r="I29" s="24"/>
      <c r="J29" s="49"/>
      <c r="K29" s="24"/>
      <c r="L29" s="42"/>
    </row>
    <row r="30" spans="1:12" s="10" customFormat="1" ht="25.5" customHeight="1" x14ac:dyDescent="0.2">
      <c r="A30" s="6"/>
      <c r="B30" s="6"/>
      <c r="C30" s="25" t="s">
        <v>1365</v>
      </c>
      <c r="D30" s="26">
        <v>6876</v>
      </c>
      <c r="E30" s="99" t="s">
        <v>1381</v>
      </c>
      <c r="F30" s="99"/>
      <c r="G30" s="100"/>
      <c r="H30" s="27">
        <v>8718194.5600000005</v>
      </c>
      <c r="I30" s="28" t="s">
        <v>1367</v>
      </c>
      <c r="J30" s="45">
        <v>0</v>
      </c>
      <c r="K30" s="30" t="s">
        <v>1368</v>
      </c>
      <c r="L30" s="50">
        <v>0</v>
      </c>
    </row>
    <row r="31" spans="1:12" s="10" customFormat="1" ht="15" customHeight="1" x14ac:dyDescent="0.2">
      <c r="A31" s="6"/>
      <c r="B31" s="6"/>
      <c r="C31" s="32"/>
      <c r="D31" s="43"/>
      <c r="E31" s="34"/>
      <c r="F31" s="34"/>
      <c r="G31" s="21"/>
      <c r="H31" s="38"/>
      <c r="I31" s="24"/>
      <c r="J31" s="49"/>
      <c r="K31" s="24"/>
      <c r="L31" s="42"/>
    </row>
    <row r="32" spans="1:12" s="10" customFormat="1" ht="25.5" customHeight="1" x14ac:dyDescent="0.2">
      <c r="A32" s="6"/>
      <c r="B32" s="6"/>
      <c r="C32" s="25" t="s">
        <v>1365</v>
      </c>
      <c r="D32" s="26">
        <v>4459</v>
      </c>
      <c r="E32" s="99" t="s">
        <v>1382</v>
      </c>
      <c r="F32" s="99"/>
      <c r="G32" s="100"/>
      <c r="H32" s="27">
        <v>5627039.5499999998</v>
      </c>
      <c r="I32" s="28" t="s">
        <v>1367</v>
      </c>
      <c r="J32" s="45">
        <v>0</v>
      </c>
      <c r="K32" s="30" t="s">
        <v>1368</v>
      </c>
      <c r="L32" s="50">
        <v>0</v>
      </c>
    </row>
    <row r="33" spans="1:12" s="10" customFormat="1" x14ac:dyDescent="0.2">
      <c r="A33" s="6"/>
      <c r="B33" s="6"/>
      <c r="C33" s="32"/>
      <c r="D33" s="43"/>
      <c r="E33" s="34"/>
      <c r="F33" s="34"/>
      <c r="G33" s="21"/>
      <c r="H33" s="38"/>
      <c r="I33" s="24"/>
      <c r="J33" s="49"/>
      <c r="K33" s="24"/>
      <c r="L33" s="42"/>
    </row>
    <row r="34" spans="1:12" s="10" customFormat="1" ht="25.5" customHeight="1" x14ac:dyDescent="0.2">
      <c r="A34" s="6"/>
      <c r="B34" s="6"/>
      <c r="C34" s="25" t="s">
        <v>1365</v>
      </c>
      <c r="D34" s="26">
        <v>5139</v>
      </c>
      <c r="E34" s="99" t="s">
        <v>1383</v>
      </c>
      <c r="F34" s="99"/>
      <c r="G34" s="100"/>
      <c r="H34" s="27">
        <v>7497634.4500000002</v>
      </c>
      <c r="I34" s="28" t="s">
        <v>1367</v>
      </c>
      <c r="J34" s="45">
        <v>0</v>
      </c>
      <c r="K34" s="30" t="s">
        <v>1368</v>
      </c>
      <c r="L34" s="50">
        <v>0</v>
      </c>
    </row>
    <row r="35" spans="1:12" s="10" customFormat="1" x14ac:dyDescent="0.2">
      <c r="A35" s="6"/>
      <c r="B35" s="6"/>
      <c r="C35" s="32"/>
      <c r="D35" s="43"/>
      <c r="E35" s="34"/>
      <c r="F35" s="34"/>
      <c r="G35" s="21"/>
      <c r="H35" s="38"/>
      <c r="I35" s="24"/>
      <c r="J35" s="49"/>
      <c r="K35" s="24"/>
      <c r="L35" s="42"/>
    </row>
    <row r="36" spans="1:12" s="10" customFormat="1" ht="25.5" customHeight="1" x14ac:dyDescent="0.2">
      <c r="A36" s="6"/>
      <c r="B36" s="6"/>
      <c r="C36" s="25" t="s">
        <v>1365</v>
      </c>
      <c r="D36" s="26">
        <v>6100</v>
      </c>
      <c r="E36" s="99" t="s">
        <v>1384</v>
      </c>
      <c r="F36" s="99"/>
      <c r="G36" s="100"/>
      <c r="H36" s="27">
        <v>6072744.9900000002</v>
      </c>
      <c r="I36" s="28" t="s">
        <v>1367</v>
      </c>
      <c r="J36" s="45">
        <v>0</v>
      </c>
      <c r="K36" s="30" t="s">
        <v>1368</v>
      </c>
      <c r="L36" s="50">
        <v>0</v>
      </c>
    </row>
    <row r="37" spans="1:12" s="10" customFormat="1" ht="15.75" customHeight="1" x14ac:dyDescent="0.2">
      <c r="A37" s="6"/>
      <c r="B37" s="51"/>
      <c r="C37" s="52"/>
      <c r="D37" s="26"/>
      <c r="E37" s="53"/>
      <c r="F37" s="53"/>
      <c r="G37" s="54"/>
      <c r="H37" s="27"/>
      <c r="I37" s="28"/>
      <c r="J37" s="45"/>
      <c r="K37" s="30"/>
      <c r="L37" s="50"/>
    </row>
    <row r="38" spans="1:12" s="10" customFormat="1" ht="25.5" customHeight="1" x14ac:dyDescent="0.2">
      <c r="A38" s="6"/>
      <c r="B38" s="6"/>
      <c r="C38" s="25" t="s">
        <v>1365</v>
      </c>
      <c r="D38" s="26">
        <v>5548</v>
      </c>
      <c r="E38" s="99" t="s">
        <v>1385</v>
      </c>
      <c r="F38" s="99"/>
      <c r="G38" s="100"/>
      <c r="H38" s="27">
        <v>6366005.3899999997</v>
      </c>
      <c r="I38" s="28" t="s">
        <v>1367</v>
      </c>
      <c r="J38" s="45">
        <v>0</v>
      </c>
      <c r="K38" s="30" t="s">
        <v>1368</v>
      </c>
      <c r="L38" s="50">
        <v>0</v>
      </c>
    </row>
    <row r="39" spans="1:12" s="10" customFormat="1" ht="15.75" customHeight="1" x14ac:dyDescent="0.2">
      <c r="A39" s="6"/>
      <c r="B39" s="6"/>
      <c r="C39" s="46"/>
      <c r="D39" s="55"/>
      <c r="E39" s="34"/>
      <c r="F39" s="34"/>
      <c r="G39" s="32"/>
      <c r="H39" s="38"/>
      <c r="I39" s="36"/>
      <c r="J39" s="47"/>
      <c r="K39" s="48"/>
      <c r="L39" s="56"/>
    </row>
    <row r="40" spans="1:12" s="10" customFormat="1" ht="25.5" customHeight="1" x14ac:dyDescent="0.2">
      <c r="A40" s="6"/>
      <c r="B40" s="6"/>
      <c r="C40" s="25" t="s">
        <v>1365</v>
      </c>
      <c r="D40" s="26">
        <v>5759</v>
      </c>
      <c r="E40" s="99" t="s">
        <v>1386</v>
      </c>
      <c r="F40" s="99"/>
      <c r="G40" s="100"/>
      <c r="H40" s="27">
        <v>6591403.6100000003</v>
      </c>
      <c r="I40" s="28" t="s">
        <v>1367</v>
      </c>
      <c r="J40" s="45">
        <v>0</v>
      </c>
      <c r="K40" s="28" t="s">
        <v>1368</v>
      </c>
      <c r="L40" s="50">
        <v>0</v>
      </c>
    </row>
    <row r="41" spans="1:12" s="10" customFormat="1" ht="25.5" customHeight="1" x14ac:dyDescent="0.2">
      <c r="A41" s="6"/>
      <c r="B41" s="6"/>
      <c r="C41" s="57"/>
      <c r="D41" s="58"/>
      <c r="E41" s="59"/>
      <c r="F41" s="59"/>
      <c r="G41" s="60"/>
      <c r="H41" s="38"/>
      <c r="I41" s="61"/>
      <c r="J41" s="62"/>
      <c r="K41" s="63"/>
      <c r="L41" s="64"/>
    </row>
    <row r="42" spans="1:12" s="10" customFormat="1" ht="25.5" customHeight="1" x14ac:dyDescent="0.2">
      <c r="A42" s="6"/>
      <c r="B42" s="6"/>
      <c r="C42" s="25" t="s">
        <v>1387</v>
      </c>
      <c r="D42" s="26">
        <v>6094</v>
      </c>
      <c r="E42" s="99" t="s">
        <v>1388</v>
      </c>
      <c r="F42" s="100"/>
      <c r="G42" s="100"/>
      <c r="H42" s="27">
        <v>6673390.25</v>
      </c>
      <c r="I42" s="28" t="s">
        <v>1367</v>
      </c>
      <c r="J42" s="45">
        <v>0</v>
      </c>
      <c r="K42" s="65" t="s">
        <v>1368</v>
      </c>
      <c r="L42" s="66">
        <v>0</v>
      </c>
    </row>
    <row r="43" spans="1:12" s="10" customFormat="1" ht="25.5" customHeight="1" x14ac:dyDescent="0.2">
      <c r="A43" s="6"/>
      <c r="B43" s="6"/>
      <c r="C43" s="57"/>
      <c r="D43" s="58"/>
      <c r="E43" s="59"/>
      <c r="F43" s="60"/>
      <c r="G43" s="60"/>
      <c r="H43" s="38"/>
      <c r="I43" s="61"/>
      <c r="J43" s="67"/>
      <c r="K43" s="63"/>
      <c r="L43" s="68"/>
    </row>
    <row r="44" spans="1:12" s="10" customFormat="1" ht="25.5" customHeight="1" x14ac:dyDescent="0.2">
      <c r="A44" s="6"/>
      <c r="B44" s="6"/>
      <c r="C44" s="25" t="s">
        <v>1387</v>
      </c>
      <c r="D44" s="26">
        <v>7233</v>
      </c>
      <c r="E44" s="99" t="s">
        <v>1389</v>
      </c>
      <c r="F44" s="100"/>
      <c r="G44" s="100"/>
      <c r="H44" s="27">
        <v>7241293.4299999997</v>
      </c>
      <c r="I44" s="28" t="s">
        <v>1367</v>
      </c>
      <c r="J44" s="45">
        <v>0</v>
      </c>
      <c r="K44" s="69" t="s">
        <v>1368</v>
      </c>
      <c r="L44" s="66">
        <v>0</v>
      </c>
    </row>
    <row r="45" spans="1:12" s="10" customFormat="1" ht="25.5" customHeight="1" x14ac:dyDescent="0.2">
      <c r="A45" s="6"/>
      <c r="B45" s="6"/>
      <c r="C45" s="57"/>
      <c r="D45" s="58"/>
      <c r="E45" s="59"/>
      <c r="F45" s="60"/>
      <c r="G45" s="60"/>
      <c r="H45" s="38"/>
      <c r="I45" s="61"/>
      <c r="J45" s="62"/>
      <c r="K45" s="63"/>
      <c r="L45" s="64"/>
    </row>
    <row r="46" spans="1:12" s="10" customFormat="1" ht="25.5" customHeight="1" x14ac:dyDescent="0.2">
      <c r="A46" s="6"/>
      <c r="B46" s="6"/>
      <c r="C46" s="25" t="s">
        <v>1387</v>
      </c>
      <c r="D46" s="26">
        <v>1797</v>
      </c>
      <c r="E46" s="99" t="s">
        <v>1390</v>
      </c>
      <c r="F46" s="100"/>
      <c r="G46" s="100"/>
      <c r="H46" s="27">
        <v>3255383.94</v>
      </c>
      <c r="I46" s="28" t="s">
        <v>1367</v>
      </c>
      <c r="J46" s="45">
        <v>0</v>
      </c>
      <c r="K46" s="69" t="s">
        <v>1368</v>
      </c>
      <c r="L46" s="66">
        <v>0</v>
      </c>
    </row>
    <row r="47" spans="1:12" s="10" customFormat="1" ht="25.5" customHeight="1" x14ac:dyDescent="0.2">
      <c r="A47" s="6"/>
      <c r="B47" s="6"/>
      <c r="C47" s="57"/>
      <c r="D47" s="58"/>
      <c r="E47" s="59"/>
      <c r="F47" s="60"/>
      <c r="G47" s="60"/>
      <c r="H47" s="38"/>
      <c r="I47" s="61"/>
      <c r="J47" s="62"/>
      <c r="K47" s="63"/>
      <c r="L47" s="64"/>
    </row>
    <row r="48" spans="1:12" s="10" customFormat="1" ht="25.5" customHeight="1" x14ac:dyDescent="0.2">
      <c r="A48" s="6"/>
      <c r="B48" s="6"/>
      <c r="C48" s="25" t="s">
        <v>1387</v>
      </c>
      <c r="D48" s="26">
        <v>4918</v>
      </c>
      <c r="E48" s="99" t="s">
        <v>1391</v>
      </c>
      <c r="F48" s="100"/>
      <c r="G48" s="100"/>
      <c r="H48" s="27">
        <v>5950497.2400000002</v>
      </c>
      <c r="I48" s="28" t="s">
        <v>1367</v>
      </c>
      <c r="J48" s="45">
        <v>0</v>
      </c>
      <c r="K48" s="69" t="s">
        <v>1368</v>
      </c>
      <c r="L48" s="66">
        <v>0</v>
      </c>
    </row>
    <row r="49" spans="1:12" s="10" customFormat="1" ht="25.5" customHeight="1" x14ac:dyDescent="0.2">
      <c r="A49" s="6"/>
      <c r="B49" s="6"/>
      <c r="C49" s="57"/>
      <c r="D49" s="58"/>
      <c r="E49" s="59"/>
      <c r="F49" s="60"/>
      <c r="G49" s="60"/>
      <c r="H49" s="38"/>
      <c r="I49" s="61"/>
      <c r="J49" s="62"/>
      <c r="K49" s="63"/>
      <c r="L49" s="64"/>
    </row>
    <row r="50" spans="1:12" s="10" customFormat="1" ht="25.5" customHeight="1" x14ac:dyDescent="0.2">
      <c r="A50" s="6"/>
      <c r="B50" s="6"/>
      <c r="C50" s="25" t="s">
        <v>1387</v>
      </c>
      <c r="D50" s="26">
        <v>6594</v>
      </c>
      <c r="E50" s="99" t="s">
        <v>1392</v>
      </c>
      <c r="F50" s="100"/>
      <c r="G50" s="100"/>
      <c r="H50" s="27">
        <v>7548337.9299999997</v>
      </c>
      <c r="I50" s="28" t="s">
        <v>1367</v>
      </c>
      <c r="J50" s="45">
        <v>0</v>
      </c>
      <c r="K50" s="69" t="s">
        <v>1368</v>
      </c>
      <c r="L50" s="66">
        <v>0</v>
      </c>
    </row>
    <row r="51" spans="1:12" s="10" customFormat="1" ht="25.5" customHeight="1" x14ac:dyDescent="0.2">
      <c r="A51" s="6"/>
      <c r="B51" s="6"/>
      <c r="C51" s="57"/>
      <c r="D51" s="58"/>
      <c r="E51" s="59"/>
      <c r="F51" s="60"/>
      <c r="G51" s="60"/>
      <c r="H51" s="38"/>
      <c r="I51" s="61"/>
      <c r="J51" s="62"/>
      <c r="K51" s="63"/>
      <c r="L51" s="64"/>
    </row>
    <row r="52" spans="1:12" s="10" customFormat="1" ht="25.5" customHeight="1" x14ac:dyDescent="0.2">
      <c r="A52" s="6"/>
      <c r="B52" s="6"/>
      <c r="C52" s="25" t="s">
        <v>1387</v>
      </c>
      <c r="D52" s="26">
        <v>7661</v>
      </c>
      <c r="E52" s="99" t="s">
        <v>1393</v>
      </c>
      <c r="F52" s="100"/>
      <c r="G52" s="100"/>
      <c r="H52" s="27">
        <v>8196103.0499999998</v>
      </c>
      <c r="I52" s="28" t="s">
        <v>1367</v>
      </c>
      <c r="J52" s="45">
        <v>0</v>
      </c>
      <c r="K52" s="69" t="s">
        <v>1368</v>
      </c>
      <c r="L52" s="66">
        <v>0</v>
      </c>
    </row>
    <row r="53" spans="1:12" s="10" customFormat="1" ht="25.5" customHeight="1" x14ac:dyDescent="0.2">
      <c r="A53" s="6"/>
      <c r="B53" s="6"/>
      <c r="C53" s="57"/>
      <c r="D53" s="58"/>
      <c r="E53" s="59"/>
      <c r="F53" s="60"/>
      <c r="G53" s="60"/>
      <c r="H53" s="38"/>
      <c r="I53" s="61"/>
      <c r="J53" s="67"/>
      <c r="K53" s="63"/>
      <c r="L53" s="68"/>
    </row>
    <row r="54" spans="1:12" s="10" customFormat="1" ht="25.5" customHeight="1" x14ac:dyDescent="0.2">
      <c r="A54" s="6"/>
      <c r="B54" s="6"/>
      <c r="C54" s="25" t="s">
        <v>1387</v>
      </c>
      <c r="D54" s="26">
        <v>7395</v>
      </c>
      <c r="E54" s="99" t="s">
        <v>1394</v>
      </c>
      <c r="F54" s="100"/>
      <c r="G54" s="100"/>
      <c r="H54" s="27">
        <v>10432577.02</v>
      </c>
      <c r="I54" s="28" t="s">
        <v>1367</v>
      </c>
      <c r="J54" s="45">
        <v>0</v>
      </c>
      <c r="K54" s="69" t="s">
        <v>1368</v>
      </c>
      <c r="L54" s="66">
        <v>0</v>
      </c>
    </row>
    <row r="55" spans="1:12" s="10" customFormat="1" ht="25.5" customHeight="1" x14ac:dyDescent="0.2">
      <c r="A55" s="6"/>
      <c r="B55" s="6"/>
      <c r="C55" s="57"/>
      <c r="D55" s="58"/>
      <c r="E55" s="59"/>
      <c r="F55" s="60"/>
      <c r="G55" s="60"/>
      <c r="H55" s="38"/>
      <c r="I55" s="61"/>
      <c r="J55" s="62"/>
      <c r="K55" s="63"/>
      <c r="L55" s="64"/>
    </row>
    <row r="56" spans="1:12" s="10" customFormat="1" ht="25.5" customHeight="1" x14ac:dyDescent="0.2">
      <c r="A56" s="6"/>
      <c r="B56" s="6"/>
      <c r="C56" s="25" t="s">
        <v>1387</v>
      </c>
      <c r="D56" s="26">
        <v>4169</v>
      </c>
      <c r="E56" s="99" t="s">
        <v>1395</v>
      </c>
      <c r="F56" s="100"/>
      <c r="G56" s="100"/>
      <c r="H56" s="27">
        <v>6084779.0700000003</v>
      </c>
      <c r="I56" s="28" t="s">
        <v>1367</v>
      </c>
      <c r="J56" s="45">
        <v>0</v>
      </c>
      <c r="K56" s="65" t="s">
        <v>1368</v>
      </c>
      <c r="L56" s="66">
        <v>0</v>
      </c>
    </row>
    <row r="57" spans="1:12" s="10" customFormat="1" ht="25.5" customHeight="1" x14ac:dyDescent="0.2">
      <c r="A57" s="6"/>
      <c r="B57" s="6"/>
      <c r="C57" s="57"/>
      <c r="D57" s="58"/>
      <c r="E57" s="59"/>
      <c r="F57" s="60"/>
      <c r="G57" s="60"/>
      <c r="H57" s="38"/>
      <c r="I57" s="61"/>
      <c r="J57" s="62"/>
      <c r="K57" s="63"/>
      <c r="L57" s="64"/>
    </row>
    <row r="58" spans="1:12" s="10" customFormat="1" ht="25.5" customHeight="1" x14ac:dyDescent="0.2">
      <c r="A58" s="6"/>
      <c r="B58" s="6"/>
      <c r="C58" s="25" t="s">
        <v>1387</v>
      </c>
      <c r="D58" s="26">
        <v>5291</v>
      </c>
      <c r="E58" s="99" t="s">
        <v>1396</v>
      </c>
      <c r="F58" s="100"/>
      <c r="G58" s="100"/>
      <c r="H58" s="27">
        <v>6424509.8300000001</v>
      </c>
      <c r="I58" s="28" t="s">
        <v>1367</v>
      </c>
      <c r="J58" s="45">
        <v>0</v>
      </c>
      <c r="K58" s="69" t="s">
        <v>1368</v>
      </c>
      <c r="L58" s="66">
        <v>0</v>
      </c>
    </row>
    <row r="59" spans="1:12" s="10" customFormat="1" ht="25.5" customHeight="1" x14ac:dyDescent="0.2">
      <c r="A59" s="6"/>
      <c r="B59" s="6"/>
      <c r="C59" s="57"/>
      <c r="D59" s="58"/>
      <c r="E59" s="59"/>
      <c r="F59" s="60"/>
      <c r="G59" s="60"/>
      <c r="H59" s="38"/>
      <c r="I59" s="61"/>
      <c r="J59" s="62"/>
      <c r="K59" s="63"/>
      <c r="L59" s="64"/>
    </row>
    <row r="60" spans="1:12" s="10" customFormat="1" ht="25.5" customHeight="1" x14ac:dyDescent="0.2">
      <c r="A60" s="6"/>
      <c r="B60" s="6"/>
      <c r="C60" s="25" t="s">
        <v>1387</v>
      </c>
      <c r="D60" s="26">
        <v>5225</v>
      </c>
      <c r="E60" s="99" t="s">
        <v>1397</v>
      </c>
      <c r="F60" s="100"/>
      <c r="G60" s="100"/>
      <c r="H60" s="27">
        <v>6355829.6299999999</v>
      </c>
      <c r="I60" s="28" t="s">
        <v>1367</v>
      </c>
      <c r="J60" s="45">
        <v>0</v>
      </c>
      <c r="K60" s="69" t="s">
        <v>1368</v>
      </c>
      <c r="L60" s="66">
        <v>0</v>
      </c>
    </row>
    <row r="61" spans="1:12" s="10" customFormat="1" ht="25.5" customHeight="1" x14ac:dyDescent="0.2">
      <c r="A61" s="6"/>
      <c r="B61" s="6"/>
      <c r="C61" s="57"/>
      <c r="D61" s="58"/>
      <c r="E61" s="59"/>
      <c r="F61" s="60"/>
      <c r="G61" s="60"/>
      <c r="H61" s="38"/>
      <c r="I61" s="61"/>
      <c r="J61" s="62"/>
      <c r="K61" s="63"/>
      <c r="L61" s="64"/>
    </row>
    <row r="62" spans="1:12" s="10" customFormat="1" ht="25.5" customHeight="1" x14ac:dyDescent="0.2">
      <c r="A62" s="6"/>
      <c r="B62" s="6"/>
      <c r="C62" s="25" t="s">
        <v>1387</v>
      </c>
      <c r="D62" s="26">
        <v>6605</v>
      </c>
      <c r="E62" s="99" t="s">
        <v>1398</v>
      </c>
      <c r="F62" s="100"/>
      <c r="G62" s="100"/>
      <c r="H62" s="27">
        <v>6015540.2699999996</v>
      </c>
      <c r="I62" s="28" t="s">
        <v>1367</v>
      </c>
      <c r="J62" s="45">
        <v>0</v>
      </c>
      <c r="K62" s="69" t="s">
        <v>1368</v>
      </c>
      <c r="L62" s="66">
        <v>0</v>
      </c>
    </row>
    <row r="63" spans="1:12" s="10" customFormat="1" ht="25.5" customHeight="1" x14ac:dyDescent="0.2">
      <c r="A63" s="6"/>
      <c r="B63" s="6"/>
      <c r="C63" s="57"/>
      <c r="D63" s="58"/>
      <c r="E63" s="59"/>
      <c r="F63" s="60"/>
      <c r="G63" s="60"/>
      <c r="H63" s="38"/>
      <c r="I63" s="61"/>
      <c r="J63" s="62"/>
      <c r="K63" s="63"/>
      <c r="L63" s="64"/>
    </row>
    <row r="64" spans="1:12" s="10" customFormat="1" ht="25.5" customHeight="1" x14ac:dyDescent="0.2">
      <c r="A64" s="6"/>
      <c r="B64" s="6"/>
      <c r="C64" s="25" t="s">
        <v>1387</v>
      </c>
      <c r="D64" s="26">
        <v>6203</v>
      </c>
      <c r="E64" s="99" t="s">
        <v>1399</v>
      </c>
      <c r="F64" s="100"/>
      <c r="G64" s="100"/>
      <c r="H64" s="27">
        <v>5170510.74</v>
      </c>
      <c r="I64" s="28" t="s">
        <v>1367</v>
      </c>
      <c r="J64" s="45">
        <v>0</v>
      </c>
      <c r="K64" s="69" t="s">
        <v>1368</v>
      </c>
      <c r="L64" s="66">
        <v>0</v>
      </c>
    </row>
    <row r="65" spans="1:12" s="10" customFormat="1" ht="25.5" customHeight="1" x14ac:dyDescent="0.2">
      <c r="A65" s="6"/>
      <c r="B65" s="6"/>
      <c r="C65" s="57"/>
      <c r="D65" s="58"/>
      <c r="E65" s="59"/>
      <c r="F65" s="60"/>
      <c r="G65" s="60"/>
      <c r="H65" s="38"/>
      <c r="I65" s="61"/>
      <c r="J65" s="70"/>
      <c r="K65" s="71"/>
      <c r="L65" s="64"/>
    </row>
    <row r="66" spans="1:12" s="10" customFormat="1" ht="25.5" customHeight="1" x14ac:dyDescent="0.2">
      <c r="A66" s="6"/>
      <c r="B66" s="6"/>
      <c r="C66" s="25" t="s">
        <v>1387</v>
      </c>
      <c r="D66" s="26">
        <v>6559</v>
      </c>
      <c r="E66" s="99" t="s">
        <v>1400</v>
      </c>
      <c r="F66" s="99"/>
      <c r="G66" s="99"/>
      <c r="H66" s="27">
        <v>7400644.8300000001</v>
      </c>
      <c r="I66" s="28" t="s">
        <v>1367</v>
      </c>
      <c r="J66" s="45">
        <v>0</v>
      </c>
      <c r="K66" s="69" t="s">
        <v>1368</v>
      </c>
      <c r="L66" s="66">
        <v>0</v>
      </c>
    </row>
    <row r="67" spans="1:12" s="10" customFormat="1" ht="25.5" customHeight="1" x14ac:dyDescent="0.2">
      <c r="A67" s="6"/>
      <c r="B67" s="6"/>
      <c r="C67" s="57"/>
      <c r="D67" s="58"/>
      <c r="E67" s="59"/>
      <c r="F67" s="60"/>
      <c r="G67" s="60"/>
      <c r="H67" s="38"/>
      <c r="I67" s="61"/>
      <c r="J67" s="62"/>
      <c r="K67" s="63"/>
      <c r="L67" s="64"/>
    </row>
    <row r="68" spans="1:12" s="10" customFormat="1" ht="25.5" customHeight="1" x14ac:dyDescent="0.2">
      <c r="A68" s="6"/>
      <c r="B68" s="6"/>
      <c r="C68" s="25" t="s">
        <v>1387</v>
      </c>
      <c r="D68" s="26">
        <v>6248</v>
      </c>
      <c r="E68" s="99" t="s">
        <v>1401</v>
      </c>
      <c r="F68" s="100"/>
      <c r="G68" s="100"/>
      <c r="H68" s="27" t="s">
        <v>1402</v>
      </c>
      <c r="I68" s="28" t="s">
        <v>1367</v>
      </c>
      <c r="J68" s="45">
        <v>0</v>
      </c>
      <c r="K68" s="69" t="s">
        <v>1368</v>
      </c>
      <c r="L68" s="66">
        <v>0</v>
      </c>
    </row>
    <row r="69" spans="1:12" s="10" customFormat="1" ht="25.5" customHeight="1" x14ac:dyDescent="0.2">
      <c r="A69" s="6"/>
      <c r="B69" s="6"/>
      <c r="C69" s="57"/>
      <c r="D69" s="58"/>
      <c r="E69" s="59"/>
      <c r="F69" s="60"/>
      <c r="G69" s="60"/>
      <c r="H69" s="38"/>
      <c r="I69" s="61"/>
      <c r="J69" s="67"/>
      <c r="K69" s="72"/>
      <c r="L69" s="68"/>
    </row>
    <row r="70" spans="1:12" s="10" customFormat="1" ht="25.5" customHeight="1" x14ac:dyDescent="0.2">
      <c r="A70" s="6"/>
      <c r="B70" s="6"/>
      <c r="C70" s="25" t="s">
        <v>1387</v>
      </c>
      <c r="D70" s="26">
        <v>669</v>
      </c>
      <c r="E70" s="99" t="s">
        <v>1403</v>
      </c>
      <c r="F70" s="99"/>
      <c r="G70" s="99"/>
      <c r="H70" s="27">
        <v>2203477.3199999998</v>
      </c>
      <c r="I70" s="28" t="s">
        <v>1367</v>
      </c>
      <c r="J70" s="45">
        <v>0</v>
      </c>
      <c r="K70" s="69" t="s">
        <v>1368</v>
      </c>
      <c r="L70" s="66">
        <v>0</v>
      </c>
    </row>
    <row r="71" spans="1:12" s="10" customFormat="1" ht="24.75" customHeight="1" x14ac:dyDescent="0.2">
      <c r="A71" s="6"/>
      <c r="B71" s="6"/>
      <c r="C71" s="57"/>
      <c r="D71" s="58"/>
      <c r="E71" s="59"/>
      <c r="F71" s="60"/>
      <c r="G71" s="60"/>
      <c r="H71" s="38"/>
      <c r="I71" s="61"/>
      <c r="J71" s="62"/>
      <c r="K71" s="63"/>
      <c r="L71" s="64"/>
    </row>
    <row r="72" spans="1:12" s="10" customFormat="1" ht="25.5" hidden="1" customHeight="1" x14ac:dyDescent="0.2">
      <c r="A72" s="6"/>
      <c r="B72" s="6"/>
      <c r="C72" s="52"/>
      <c r="D72" s="26"/>
      <c r="E72" s="53"/>
      <c r="F72" s="54"/>
      <c r="G72" s="54"/>
      <c r="H72" s="27"/>
      <c r="I72" s="28"/>
      <c r="J72" s="45"/>
      <c r="K72" s="30"/>
      <c r="L72" s="66"/>
    </row>
    <row r="73" spans="1:12" s="10" customFormat="1" ht="25.5" customHeight="1" x14ac:dyDescent="0.2">
      <c r="A73" s="6"/>
      <c r="B73" s="6"/>
      <c r="C73" s="25" t="s">
        <v>1387</v>
      </c>
      <c r="D73" s="26">
        <v>6008</v>
      </c>
      <c r="E73" s="99" t="s">
        <v>1404</v>
      </c>
      <c r="F73" s="99"/>
      <c r="G73" s="99"/>
      <c r="H73" s="27">
        <v>6688370.1600000001</v>
      </c>
      <c r="I73" s="28" t="s">
        <v>1367</v>
      </c>
      <c r="J73" s="45">
        <v>0</v>
      </c>
      <c r="K73" s="69" t="s">
        <v>1368</v>
      </c>
      <c r="L73" s="66">
        <v>0</v>
      </c>
    </row>
    <row r="74" spans="1:12" s="10" customFormat="1" ht="24.75" customHeight="1" x14ac:dyDescent="0.2">
      <c r="A74" s="6"/>
      <c r="B74" s="6"/>
      <c r="C74" s="57"/>
      <c r="D74" s="58"/>
      <c r="E74" s="59"/>
      <c r="F74" s="60"/>
      <c r="G74" s="60"/>
      <c r="H74" s="38"/>
      <c r="I74" s="61"/>
      <c r="J74" s="73"/>
      <c r="K74" s="63"/>
      <c r="L74" s="74"/>
    </row>
    <row r="75" spans="1:12" s="10" customFormat="1" ht="25.5" hidden="1" customHeight="1" x14ac:dyDescent="0.2">
      <c r="A75" s="6"/>
      <c r="B75" s="6"/>
      <c r="C75" s="52"/>
      <c r="D75" s="26"/>
      <c r="E75" s="53"/>
      <c r="F75" s="54"/>
      <c r="G75" s="54"/>
      <c r="H75" s="27"/>
      <c r="I75" s="28"/>
      <c r="J75" s="45"/>
      <c r="K75" s="30"/>
      <c r="L75" s="66"/>
    </row>
    <row r="76" spans="1:12" s="10" customFormat="1" ht="25.5" customHeight="1" x14ac:dyDescent="0.2">
      <c r="A76" s="6"/>
      <c r="B76" s="6"/>
      <c r="C76" s="25" t="s">
        <v>1387</v>
      </c>
      <c r="D76" s="26">
        <v>5741</v>
      </c>
      <c r="E76" s="99" t="s">
        <v>1405</v>
      </c>
      <c r="F76" s="99"/>
      <c r="G76" s="99"/>
      <c r="H76" s="27">
        <v>6026625.3600000003</v>
      </c>
      <c r="I76" s="28" t="s">
        <v>1367</v>
      </c>
      <c r="J76" s="45">
        <v>0</v>
      </c>
      <c r="K76" s="69" t="s">
        <v>1368</v>
      </c>
      <c r="L76" s="66">
        <v>0</v>
      </c>
    </row>
    <row r="77" spans="1:12" s="10" customFormat="1" ht="25.5" customHeight="1" x14ac:dyDescent="0.2">
      <c r="A77" s="6"/>
      <c r="B77" s="6"/>
      <c r="C77" s="57"/>
      <c r="D77" s="58"/>
      <c r="E77" s="59"/>
      <c r="F77" s="60"/>
      <c r="G77" s="60"/>
      <c r="H77" s="38"/>
      <c r="I77" s="61"/>
      <c r="J77" s="62"/>
      <c r="K77" s="63"/>
      <c r="L77" s="64"/>
    </row>
    <row r="78" spans="1:12" s="10" customFormat="1" ht="25.5" customHeight="1" x14ac:dyDescent="0.2">
      <c r="A78" s="6"/>
      <c r="B78" s="6"/>
      <c r="C78" s="25" t="s">
        <v>1387</v>
      </c>
      <c r="D78" s="26">
        <v>7719</v>
      </c>
      <c r="E78" s="99" t="s">
        <v>1406</v>
      </c>
      <c r="F78" s="99"/>
      <c r="G78" s="99"/>
      <c r="H78" s="27">
        <v>10912913.289999999</v>
      </c>
      <c r="I78" s="28" t="s">
        <v>1367</v>
      </c>
      <c r="J78" s="45">
        <v>1</v>
      </c>
      <c r="K78" s="69" t="s">
        <v>1368</v>
      </c>
      <c r="L78" s="66">
        <v>-94.69</v>
      </c>
    </row>
    <row r="79" spans="1:12" s="10" customFormat="1" ht="25.5" customHeight="1" x14ac:dyDescent="0.2">
      <c r="A79" s="6"/>
      <c r="B79" s="6"/>
      <c r="C79" s="57"/>
      <c r="D79" s="58"/>
      <c r="E79" s="59"/>
      <c r="F79" s="60"/>
      <c r="G79" s="60"/>
      <c r="H79" s="38"/>
      <c r="I79" s="61"/>
      <c r="J79" s="62"/>
      <c r="K79" s="63"/>
      <c r="L79" s="64"/>
    </row>
    <row r="80" spans="1:12" s="10" customFormat="1" ht="25.5" customHeight="1" x14ac:dyDescent="0.2">
      <c r="A80" s="6"/>
      <c r="B80" s="6"/>
      <c r="C80" s="25" t="s">
        <v>1387</v>
      </c>
      <c r="D80" s="26">
        <v>6839</v>
      </c>
      <c r="E80" s="99" t="s">
        <v>1407</v>
      </c>
      <c r="F80" s="99"/>
      <c r="G80" s="99"/>
      <c r="H80" s="27">
        <v>9218870.2300000004</v>
      </c>
      <c r="I80" s="28" t="s">
        <v>1367</v>
      </c>
      <c r="J80" s="45">
        <v>0</v>
      </c>
      <c r="K80" s="69" t="s">
        <v>1368</v>
      </c>
      <c r="L80" s="66">
        <v>0</v>
      </c>
    </row>
    <row r="81" spans="1:12" s="10" customFormat="1" ht="25.5" customHeight="1" x14ac:dyDescent="0.2">
      <c r="A81" s="6"/>
      <c r="B81" s="6"/>
      <c r="C81" s="57"/>
      <c r="D81" s="58"/>
      <c r="E81" s="59"/>
      <c r="F81" s="60"/>
      <c r="G81" s="60"/>
      <c r="H81" s="38"/>
      <c r="I81" s="61"/>
      <c r="J81" s="62"/>
      <c r="K81" s="63"/>
      <c r="L81" s="64"/>
    </row>
    <row r="82" spans="1:12" s="10" customFormat="1" ht="25.5" customHeight="1" x14ac:dyDescent="0.2">
      <c r="A82" s="6"/>
      <c r="B82" s="6"/>
      <c r="C82" s="25" t="s">
        <v>1387</v>
      </c>
      <c r="D82" s="26">
        <v>4318</v>
      </c>
      <c r="E82" s="99" t="s">
        <v>1408</v>
      </c>
      <c r="F82" s="99"/>
      <c r="G82" s="99"/>
      <c r="H82" s="27">
        <v>6360001.1900000004</v>
      </c>
      <c r="I82" s="28" t="s">
        <v>1367</v>
      </c>
      <c r="J82" s="45">
        <v>0</v>
      </c>
      <c r="K82" s="69" t="s">
        <v>1368</v>
      </c>
      <c r="L82" s="66">
        <v>0</v>
      </c>
    </row>
    <row r="83" spans="1:12" s="10" customFormat="1" ht="25.5" customHeight="1" x14ac:dyDescent="0.2">
      <c r="A83" s="6"/>
      <c r="B83" s="6"/>
      <c r="C83" s="57"/>
      <c r="D83" s="58"/>
      <c r="E83" s="59"/>
      <c r="F83" s="60"/>
      <c r="G83" s="60"/>
      <c r="H83" s="38"/>
      <c r="I83" s="61"/>
      <c r="J83" s="62"/>
      <c r="K83" s="63"/>
      <c r="L83" s="64"/>
    </row>
    <row r="84" spans="1:12" s="10" customFormat="1" ht="25.5" customHeight="1" x14ac:dyDescent="0.2">
      <c r="A84" s="6"/>
      <c r="B84" s="6"/>
      <c r="C84" s="25" t="s">
        <v>1387</v>
      </c>
      <c r="D84" s="26">
        <v>4863</v>
      </c>
      <c r="E84" s="99" t="s">
        <v>1409</v>
      </c>
      <c r="F84" s="99"/>
      <c r="G84" s="99"/>
      <c r="H84" s="27">
        <v>3497288.13</v>
      </c>
      <c r="I84" s="28" t="s">
        <v>1367</v>
      </c>
      <c r="J84" s="45">
        <v>0</v>
      </c>
      <c r="K84" s="69" t="s">
        <v>1368</v>
      </c>
      <c r="L84" s="66">
        <v>0</v>
      </c>
    </row>
    <row r="85" spans="1:12" s="10" customFormat="1" ht="25.5" customHeight="1" x14ac:dyDescent="0.2">
      <c r="A85" s="6"/>
      <c r="B85" s="6"/>
      <c r="C85" s="57"/>
      <c r="D85" s="58"/>
      <c r="E85" s="59"/>
      <c r="F85" s="60"/>
      <c r="G85" s="60"/>
      <c r="H85" s="38"/>
      <c r="I85" s="61"/>
      <c r="J85" s="62"/>
      <c r="K85" s="63"/>
      <c r="L85" s="64"/>
    </row>
    <row r="86" spans="1:12" s="10" customFormat="1" ht="25.5" customHeight="1" x14ac:dyDescent="0.2">
      <c r="A86" s="6"/>
      <c r="B86" s="6"/>
      <c r="C86" s="25" t="s">
        <v>1387</v>
      </c>
      <c r="D86" s="26">
        <v>8089</v>
      </c>
      <c r="E86" s="99" t="s">
        <v>1410</v>
      </c>
      <c r="F86" s="99"/>
      <c r="G86" s="99"/>
      <c r="H86" s="27">
        <v>7007237.6799999997</v>
      </c>
      <c r="I86" s="28" t="s">
        <v>1367</v>
      </c>
      <c r="J86" s="45">
        <v>0</v>
      </c>
      <c r="K86" s="69" t="s">
        <v>1368</v>
      </c>
      <c r="L86" s="66">
        <v>0</v>
      </c>
    </row>
    <row r="87" spans="1:12" s="10" customFormat="1" ht="25.5" customHeight="1" x14ac:dyDescent="0.2">
      <c r="A87" s="6"/>
      <c r="B87" s="6"/>
      <c r="C87" s="57"/>
      <c r="D87" s="58"/>
      <c r="E87" s="59"/>
      <c r="F87" s="60"/>
      <c r="G87" s="60"/>
      <c r="H87" s="38"/>
      <c r="I87" s="61"/>
      <c r="J87" s="62"/>
      <c r="K87" s="63"/>
      <c r="L87" s="64"/>
    </row>
    <row r="88" spans="1:12" s="10" customFormat="1" ht="25.5" customHeight="1" x14ac:dyDescent="0.2">
      <c r="A88" s="6"/>
      <c r="B88" s="6"/>
      <c r="C88" s="25" t="s">
        <v>1387</v>
      </c>
      <c r="D88" s="26">
        <f>7053-1</f>
        <v>7052</v>
      </c>
      <c r="E88" s="99" t="s">
        <v>1411</v>
      </c>
      <c r="F88" s="99"/>
      <c r="G88" s="99"/>
      <c r="H88" s="27">
        <f>29074881.37-20092207</f>
        <v>8982674.370000001</v>
      </c>
      <c r="I88" s="28" t="s">
        <v>1367</v>
      </c>
      <c r="J88" s="45">
        <v>0</v>
      </c>
      <c r="K88" s="69" t="s">
        <v>1368</v>
      </c>
      <c r="L88" s="66">
        <v>0</v>
      </c>
    </row>
    <row r="89" spans="1:12" s="10" customFormat="1" ht="25.5" customHeight="1" x14ac:dyDescent="0.2">
      <c r="A89" s="6"/>
      <c r="B89" s="6"/>
      <c r="C89" s="57"/>
      <c r="D89" s="58"/>
      <c r="E89" s="59"/>
      <c r="F89" s="60"/>
      <c r="G89" s="60"/>
      <c r="H89" s="38"/>
      <c r="I89" s="61"/>
      <c r="J89" s="62"/>
      <c r="K89" s="63"/>
      <c r="L89" s="64"/>
    </row>
    <row r="90" spans="1:12" s="10" customFormat="1" ht="25.5" customHeight="1" x14ac:dyDescent="0.2">
      <c r="A90" s="6"/>
      <c r="B90" s="6"/>
      <c r="C90" s="25" t="s">
        <v>1387</v>
      </c>
      <c r="D90" s="26">
        <v>8507</v>
      </c>
      <c r="E90" s="99" t="s">
        <v>1412</v>
      </c>
      <c r="F90" s="99"/>
      <c r="G90" s="99"/>
      <c r="H90" s="27">
        <v>7468230.4500000002</v>
      </c>
      <c r="I90" s="28" t="s">
        <v>1367</v>
      </c>
      <c r="J90" s="45">
        <v>0</v>
      </c>
      <c r="K90" s="69" t="s">
        <v>1368</v>
      </c>
      <c r="L90" s="66">
        <v>0</v>
      </c>
    </row>
    <row r="91" spans="1:12" s="10" customFormat="1" ht="25.5" customHeight="1" x14ac:dyDescent="0.2">
      <c r="A91" s="6"/>
      <c r="B91" s="6"/>
      <c r="C91" s="46"/>
      <c r="D91" s="58"/>
      <c r="E91" s="59"/>
      <c r="F91" s="60"/>
      <c r="G91" s="60"/>
      <c r="H91" s="38"/>
      <c r="I91" s="61"/>
      <c r="J91" s="62"/>
      <c r="K91" s="75"/>
      <c r="L91" s="64"/>
    </row>
    <row r="92" spans="1:12" s="10" customFormat="1" ht="25.5" customHeight="1" x14ac:dyDescent="0.2">
      <c r="A92" s="6"/>
      <c r="B92" s="6"/>
      <c r="C92" s="25" t="s">
        <v>1387</v>
      </c>
      <c r="D92" s="26">
        <v>8331</v>
      </c>
      <c r="E92" s="99" t="s">
        <v>1413</v>
      </c>
      <c r="F92" s="99"/>
      <c r="G92" s="99"/>
      <c r="H92" s="27">
        <v>7368877.75</v>
      </c>
      <c r="I92" s="28" t="s">
        <v>1367</v>
      </c>
      <c r="J92" s="45">
        <v>0</v>
      </c>
      <c r="K92" s="69" t="s">
        <v>1368</v>
      </c>
      <c r="L92" s="66">
        <v>0</v>
      </c>
    </row>
    <row r="93" spans="1:12" s="10" customFormat="1" ht="25.5" customHeight="1" x14ac:dyDescent="0.2">
      <c r="A93" s="6"/>
      <c r="B93" s="6"/>
      <c r="C93" s="76"/>
      <c r="D93" s="26"/>
      <c r="E93" s="53"/>
      <c r="F93" s="53"/>
      <c r="G93" s="53"/>
      <c r="H93" s="27"/>
      <c r="I93" s="28"/>
      <c r="J93" s="45"/>
      <c r="K93" s="30"/>
      <c r="L93" s="66"/>
    </row>
    <row r="94" spans="1:12" s="10" customFormat="1" ht="25.5" customHeight="1" x14ac:dyDescent="0.2">
      <c r="A94" s="6"/>
      <c r="B94" s="6"/>
      <c r="C94" s="25" t="s">
        <v>1387</v>
      </c>
      <c r="D94" s="26">
        <v>9975</v>
      </c>
      <c r="E94" s="99" t="s">
        <v>1414</v>
      </c>
      <c r="F94" s="99"/>
      <c r="G94" s="99"/>
      <c r="H94" s="27">
        <v>9639029.4600000009</v>
      </c>
      <c r="I94" s="28" t="s">
        <v>1367</v>
      </c>
      <c r="J94" s="45">
        <v>1</v>
      </c>
      <c r="K94" s="69" t="s">
        <v>1368</v>
      </c>
      <c r="L94" s="66">
        <v>-40.97</v>
      </c>
    </row>
    <row r="95" spans="1:12" s="10" customFormat="1" ht="25.5" customHeight="1" x14ac:dyDescent="0.2">
      <c r="A95" s="6"/>
      <c r="B95" s="6"/>
      <c r="C95" s="46"/>
      <c r="D95" s="58"/>
      <c r="E95" s="59"/>
      <c r="F95" s="60"/>
      <c r="G95" s="60"/>
      <c r="H95" s="38"/>
      <c r="I95" s="61"/>
      <c r="J95" s="62"/>
      <c r="K95" s="63"/>
      <c r="L95" s="64"/>
    </row>
    <row r="96" spans="1:12" s="10" customFormat="1" ht="25.5" customHeight="1" x14ac:dyDescent="0.2">
      <c r="A96" s="6"/>
      <c r="B96" s="6"/>
      <c r="C96" s="25" t="s">
        <v>1387</v>
      </c>
      <c r="D96" s="26">
        <v>1879</v>
      </c>
      <c r="E96" s="99" t="s">
        <v>1415</v>
      </c>
      <c r="F96" s="99"/>
      <c r="G96" s="99"/>
      <c r="H96" s="27">
        <v>2428075.41</v>
      </c>
      <c r="I96" s="28" t="s">
        <v>1367</v>
      </c>
      <c r="J96" s="45">
        <v>0</v>
      </c>
      <c r="K96" s="69" t="s">
        <v>1368</v>
      </c>
      <c r="L96" s="66">
        <v>0</v>
      </c>
    </row>
    <row r="97" spans="1:12" s="10" customFormat="1" ht="25.5" customHeight="1" x14ac:dyDescent="0.2">
      <c r="A97" s="6"/>
      <c r="B97" s="6"/>
      <c r="C97" s="46"/>
      <c r="D97" s="58"/>
      <c r="E97" s="59"/>
      <c r="F97" s="60"/>
      <c r="G97" s="60"/>
      <c r="H97" s="38"/>
      <c r="I97" s="61"/>
      <c r="J97" s="62"/>
      <c r="K97" s="63"/>
      <c r="L97" s="64"/>
    </row>
    <row r="98" spans="1:12" s="10" customFormat="1" ht="25.5" customHeight="1" x14ac:dyDescent="0.2">
      <c r="A98" s="6"/>
      <c r="B98" s="6"/>
      <c r="C98" s="25" t="s">
        <v>1387</v>
      </c>
      <c r="D98" s="26">
        <v>5665</v>
      </c>
      <c r="E98" s="99" t="s">
        <v>1416</v>
      </c>
      <c r="F98" s="99"/>
      <c r="G98" s="99"/>
      <c r="H98" s="27">
        <v>6377473.5700000003</v>
      </c>
      <c r="I98" s="28" t="s">
        <v>1367</v>
      </c>
      <c r="J98" s="45">
        <v>0</v>
      </c>
      <c r="K98" s="69" t="s">
        <v>1368</v>
      </c>
      <c r="L98" s="66">
        <v>0</v>
      </c>
    </row>
    <row r="99" spans="1:12" s="10" customFormat="1" ht="25.5" customHeight="1" x14ac:dyDescent="0.2">
      <c r="A99" s="6"/>
      <c r="B99" s="6"/>
      <c r="C99" s="25"/>
      <c r="D99" s="26"/>
      <c r="E99" s="53"/>
      <c r="F99" s="53"/>
      <c r="G99" s="53"/>
      <c r="H99" s="27"/>
      <c r="I99" s="28"/>
      <c r="J99" s="45"/>
      <c r="K99" s="69"/>
      <c r="L99" s="66"/>
    </row>
    <row r="100" spans="1:12" s="10" customFormat="1" ht="25.5" customHeight="1" x14ac:dyDescent="0.2">
      <c r="A100" s="6"/>
      <c r="B100" s="6"/>
      <c r="C100" s="25" t="s">
        <v>1387</v>
      </c>
      <c r="D100" s="26">
        <v>8038</v>
      </c>
      <c r="E100" s="99" t="s">
        <v>1417</v>
      </c>
      <c r="F100" s="99"/>
      <c r="G100" s="99"/>
      <c r="H100" s="27">
        <v>7013422.6600000001</v>
      </c>
      <c r="I100" s="28" t="s">
        <v>1367</v>
      </c>
      <c r="J100" s="45">
        <v>0</v>
      </c>
      <c r="K100" s="69" t="s">
        <v>1368</v>
      </c>
      <c r="L100" s="66">
        <v>0</v>
      </c>
    </row>
    <row r="101" spans="1:12" s="10" customFormat="1" ht="25.5" customHeight="1" x14ac:dyDescent="0.2">
      <c r="A101" s="6"/>
      <c r="B101" s="6"/>
      <c r="C101" s="46"/>
      <c r="D101" s="58"/>
      <c r="E101" s="59"/>
      <c r="F101" s="60"/>
      <c r="G101" s="60"/>
      <c r="H101" s="38"/>
      <c r="I101" s="61"/>
      <c r="J101" s="62"/>
      <c r="K101" s="63"/>
      <c r="L101" s="64"/>
    </row>
    <row r="102" spans="1:12" s="10" customFormat="1" ht="25.5" customHeight="1" x14ac:dyDescent="0.2">
      <c r="A102" s="6"/>
      <c r="B102" s="6"/>
      <c r="C102" s="25" t="s">
        <v>1387</v>
      </c>
      <c r="D102" s="26">
        <v>8861</v>
      </c>
      <c r="E102" s="99" t="s">
        <v>1418</v>
      </c>
      <c r="F102" s="99"/>
      <c r="G102" s="99"/>
      <c r="H102" s="27">
        <v>8565867.5500000007</v>
      </c>
      <c r="I102" s="28" t="s">
        <v>1367</v>
      </c>
      <c r="J102" s="45">
        <v>0</v>
      </c>
      <c r="K102" s="69" t="s">
        <v>1368</v>
      </c>
      <c r="L102" s="66">
        <v>0</v>
      </c>
    </row>
    <row r="103" spans="1:12" s="10" customFormat="1" ht="25.5" customHeight="1" x14ac:dyDescent="0.2">
      <c r="A103" s="6"/>
      <c r="B103" s="6"/>
      <c r="C103" s="46"/>
      <c r="D103" s="58"/>
      <c r="E103" s="59"/>
      <c r="F103" s="60"/>
      <c r="G103" s="60"/>
      <c r="H103" s="38"/>
      <c r="I103" s="61"/>
      <c r="J103" s="62"/>
      <c r="K103" s="63"/>
      <c r="L103" s="64"/>
    </row>
    <row r="104" spans="1:12" s="10" customFormat="1" ht="25.5" customHeight="1" x14ac:dyDescent="0.2">
      <c r="A104" s="6"/>
      <c r="B104" s="6"/>
      <c r="C104" s="25" t="s">
        <v>1387</v>
      </c>
      <c r="D104" s="26">
        <v>7763</v>
      </c>
      <c r="E104" s="99" t="s">
        <v>1419</v>
      </c>
      <c r="F104" s="99"/>
      <c r="G104" s="99"/>
      <c r="H104" s="27">
        <v>8834667.0600000005</v>
      </c>
      <c r="I104" s="28" t="s">
        <v>1367</v>
      </c>
      <c r="J104" s="45">
        <v>0</v>
      </c>
      <c r="K104" s="69" t="s">
        <v>1368</v>
      </c>
      <c r="L104" s="66">
        <v>0</v>
      </c>
    </row>
    <row r="105" spans="1:12" s="10" customFormat="1" ht="25.5" customHeight="1" x14ac:dyDescent="0.2">
      <c r="A105" s="6"/>
      <c r="B105" s="6"/>
      <c r="C105" s="46"/>
      <c r="D105" s="58"/>
      <c r="E105" s="59"/>
      <c r="F105" s="60"/>
      <c r="G105" s="60"/>
      <c r="H105" s="38"/>
      <c r="I105" s="61"/>
      <c r="J105" s="62"/>
      <c r="K105" s="63"/>
      <c r="L105" s="64"/>
    </row>
    <row r="106" spans="1:12" s="10" customFormat="1" ht="25.5" customHeight="1" x14ac:dyDescent="0.2">
      <c r="A106" s="6"/>
      <c r="B106" s="6"/>
      <c r="C106" s="25" t="s">
        <v>1387</v>
      </c>
      <c r="D106" s="26">
        <v>5526</v>
      </c>
      <c r="E106" s="99" t="s">
        <v>1420</v>
      </c>
      <c r="F106" s="99"/>
      <c r="G106" s="99"/>
      <c r="H106" s="27">
        <v>7642138.1299999999</v>
      </c>
      <c r="I106" s="28" t="s">
        <v>1367</v>
      </c>
      <c r="J106" s="45">
        <v>0</v>
      </c>
      <c r="K106" s="69" t="s">
        <v>1368</v>
      </c>
      <c r="L106" s="66">
        <v>0</v>
      </c>
    </row>
    <row r="107" spans="1:12" s="10" customFormat="1" ht="25.5" customHeight="1" x14ac:dyDescent="0.2">
      <c r="A107" s="6"/>
      <c r="B107" s="6"/>
      <c r="C107" s="52"/>
      <c r="D107" s="26"/>
      <c r="E107" s="53"/>
      <c r="F107" s="53"/>
      <c r="G107" s="53"/>
      <c r="H107" s="27"/>
      <c r="I107" s="28"/>
      <c r="J107" s="45"/>
      <c r="K107" s="30"/>
      <c r="L107" s="66"/>
    </row>
    <row r="108" spans="1:12" s="10" customFormat="1" ht="25.5" customHeight="1" x14ac:dyDescent="0.2">
      <c r="A108" s="6"/>
      <c r="B108" s="6"/>
      <c r="C108" s="25" t="s">
        <v>1387</v>
      </c>
      <c r="D108" s="26">
        <v>6232</v>
      </c>
      <c r="E108" s="99" t="s">
        <v>1421</v>
      </c>
      <c r="F108" s="99"/>
      <c r="G108" s="99"/>
      <c r="H108" s="27">
        <v>6937323.0599999996</v>
      </c>
      <c r="I108" s="28" t="s">
        <v>1367</v>
      </c>
      <c r="J108" s="45">
        <v>0</v>
      </c>
      <c r="K108" s="69" t="s">
        <v>1368</v>
      </c>
      <c r="L108" s="66">
        <v>0</v>
      </c>
    </row>
    <row r="109" spans="1:12" s="10" customFormat="1" ht="25.5" customHeight="1" x14ac:dyDescent="0.2">
      <c r="A109" s="6"/>
      <c r="B109" s="6"/>
      <c r="C109" s="52"/>
      <c r="D109" s="26"/>
      <c r="E109" s="53"/>
      <c r="F109" s="53"/>
      <c r="G109" s="53"/>
      <c r="H109" s="27"/>
      <c r="I109" s="28"/>
      <c r="J109" s="45"/>
      <c r="K109" s="30"/>
      <c r="L109" s="66"/>
    </row>
    <row r="110" spans="1:12" s="10" customFormat="1" ht="25.5" customHeight="1" x14ac:dyDescent="0.2">
      <c r="A110" s="6"/>
      <c r="B110" s="6"/>
      <c r="C110" s="25" t="s">
        <v>1387</v>
      </c>
      <c r="D110" s="26">
        <v>6934</v>
      </c>
      <c r="E110" s="99" t="s">
        <v>1422</v>
      </c>
      <c r="F110" s="99"/>
      <c r="G110" s="99"/>
      <c r="H110" s="27">
        <v>5841274.9900000002</v>
      </c>
      <c r="I110" s="28" t="s">
        <v>1367</v>
      </c>
      <c r="J110" s="45">
        <v>1</v>
      </c>
      <c r="K110" s="65" t="s">
        <v>1368</v>
      </c>
      <c r="L110" s="66">
        <v>-49.13</v>
      </c>
    </row>
    <row r="111" spans="1:12" s="10" customFormat="1" ht="25.5" customHeight="1" x14ac:dyDescent="0.2">
      <c r="A111" s="6"/>
      <c r="B111" s="6"/>
      <c r="C111" s="52"/>
      <c r="D111" s="26"/>
      <c r="E111" s="53"/>
      <c r="F111" s="53"/>
      <c r="G111" s="53"/>
      <c r="H111" s="27"/>
      <c r="I111" s="28"/>
      <c r="J111" s="45"/>
      <c r="K111" s="30"/>
      <c r="L111" s="66"/>
    </row>
    <row r="112" spans="1:12" s="10" customFormat="1" ht="25.5" customHeight="1" x14ac:dyDescent="0.2">
      <c r="A112" s="6"/>
      <c r="B112" s="6"/>
      <c r="C112" s="25" t="s">
        <v>1387</v>
      </c>
      <c r="D112" s="26">
        <v>7154</v>
      </c>
      <c r="E112" s="99" t="s">
        <v>1423</v>
      </c>
      <c r="F112" s="99"/>
      <c r="G112" s="99"/>
      <c r="H112" s="27">
        <v>7446018.9900000002</v>
      </c>
      <c r="I112" s="28" t="s">
        <v>1367</v>
      </c>
      <c r="J112" s="45">
        <v>0</v>
      </c>
      <c r="K112" s="69" t="s">
        <v>1368</v>
      </c>
      <c r="L112" s="66">
        <v>0</v>
      </c>
    </row>
    <row r="113" spans="1:12" s="10" customFormat="1" ht="25.5" customHeight="1" x14ac:dyDescent="0.2">
      <c r="A113" s="6"/>
      <c r="B113" s="6"/>
      <c r="C113" s="52"/>
      <c r="D113" s="26"/>
      <c r="E113" s="53"/>
      <c r="F113" s="53"/>
      <c r="G113" s="53"/>
      <c r="H113" s="27"/>
      <c r="I113" s="28"/>
      <c r="J113" s="45"/>
      <c r="K113" s="30"/>
      <c r="L113" s="66"/>
    </row>
    <row r="114" spans="1:12" s="10" customFormat="1" ht="25.5" customHeight="1" x14ac:dyDescent="0.2">
      <c r="A114" s="6"/>
      <c r="B114" s="6"/>
      <c r="C114" s="25" t="s">
        <v>1387</v>
      </c>
      <c r="D114" s="26">
        <v>8300</v>
      </c>
      <c r="E114" s="99" t="s">
        <v>1424</v>
      </c>
      <c r="F114" s="99"/>
      <c r="G114" s="99"/>
      <c r="H114" s="27">
        <v>8386844.9800000004</v>
      </c>
      <c r="I114" s="28" t="s">
        <v>1367</v>
      </c>
      <c r="J114" s="45">
        <v>1</v>
      </c>
      <c r="K114" s="69" t="s">
        <v>1368</v>
      </c>
      <c r="L114" s="66">
        <v>39.92</v>
      </c>
    </row>
    <row r="115" spans="1:12" s="10" customFormat="1" ht="25.5" customHeight="1" x14ac:dyDescent="0.2">
      <c r="A115" s="6"/>
      <c r="B115" s="6"/>
      <c r="C115" s="52"/>
      <c r="D115" s="26"/>
      <c r="E115" s="53"/>
      <c r="F115" s="53"/>
      <c r="G115" s="53"/>
      <c r="H115" s="27"/>
      <c r="I115" s="28"/>
      <c r="J115" s="45"/>
      <c r="K115" s="30"/>
      <c r="L115" s="66"/>
    </row>
    <row r="116" spans="1:12" s="10" customFormat="1" ht="25.5" customHeight="1" x14ac:dyDescent="0.2">
      <c r="A116" s="6"/>
      <c r="B116" s="6"/>
      <c r="C116" s="25" t="s">
        <v>1387</v>
      </c>
      <c r="D116" s="26">
        <v>7577</v>
      </c>
      <c r="E116" s="99" t="s">
        <v>1425</v>
      </c>
      <c r="F116" s="99"/>
      <c r="G116" s="99"/>
      <c r="H116" s="27">
        <v>5257053.03</v>
      </c>
      <c r="I116" s="28" t="s">
        <v>1367</v>
      </c>
      <c r="J116" s="45">
        <v>2</v>
      </c>
      <c r="K116" s="69" t="s">
        <v>1368</v>
      </c>
      <c r="L116" s="66">
        <v>-31.35</v>
      </c>
    </row>
    <row r="117" spans="1:12" s="10" customFormat="1" ht="25.5" customHeight="1" x14ac:dyDescent="0.2">
      <c r="A117" s="6"/>
      <c r="B117" s="6"/>
      <c r="C117" s="25"/>
      <c r="D117" s="26"/>
      <c r="E117" s="53"/>
      <c r="F117" s="53"/>
      <c r="G117" s="53"/>
      <c r="H117" s="27"/>
      <c r="I117" s="28"/>
      <c r="J117" s="45"/>
      <c r="K117" s="69"/>
      <c r="L117" s="66"/>
    </row>
    <row r="118" spans="1:12" s="10" customFormat="1" ht="25.5" customHeight="1" x14ac:dyDescent="0.2">
      <c r="A118" s="6"/>
      <c r="B118" s="6"/>
      <c r="C118" s="25" t="s">
        <v>1387</v>
      </c>
      <c r="D118" s="26">
        <v>7375</v>
      </c>
      <c r="E118" s="99" t="s">
        <v>1426</v>
      </c>
      <c r="F118" s="99"/>
      <c r="G118" s="99"/>
      <c r="H118" s="27">
        <v>8737800.6699999999</v>
      </c>
      <c r="I118" s="28" t="s">
        <v>1367</v>
      </c>
      <c r="J118" s="45">
        <v>2</v>
      </c>
      <c r="K118" s="69" t="s">
        <v>1368</v>
      </c>
      <c r="L118" s="66">
        <v>-4008.02</v>
      </c>
    </row>
    <row r="119" spans="1:12" s="10" customFormat="1" ht="25.5" customHeight="1" x14ac:dyDescent="0.2">
      <c r="A119" s="6"/>
      <c r="B119" s="6"/>
      <c r="C119" s="52"/>
      <c r="D119" s="26"/>
      <c r="E119" s="53"/>
      <c r="F119" s="53"/>
      <c r="G119" s="53"/>
      <c r="H119" s="27"/>
      <c r="I119" s="28"/>
      <c r="J119" s="45"/>
      <c r="K119" s="30"/>
      <c r="L119" s="66"/>
    </row>
    <row r="120" spans="1:12" s="10" customFormat="1" ht="25.5" customHeight="1" x14ac:dyDescent="0.2">
      <c r="A120" s="6"/>
      <c r="B120" s="6"/>
      <c r="C120" s="25" t="s">
        <v>1387</v>
      </c>
      <c r="D120" s="26">
        <v>1545</v>
      </c>
      <c r="E120" s="99" t="s">
        <v>1427</v>
      </c>
      <c r="F120" s="99"/>
      <c r="G120" s="99"/>
      <c r="H120" s="27">
        <v>2733443.62</v>
      </c>
      <c r="I120" s="28" t="s">
        <v>1367</v>
      </c>
      <c r="J120" s="45">
        <v>0</v>
      </c>
      <c r="K120" s="69" t="s">
        <v>1368</v>
      </c>
      <c r="L120" s="66">
        <v>0</v>
      </c>
    </row>
    <row r="121" spans="1:12" s="10" customFormat="1" ht="25.5" customHeight="1" x14ac:dyDescent="0.2">
      <c r="A121" s="6"/>
      <c r="B121" s="6"/>
      <c r="C121" s="52"/>
      <c r="D121" s="26"/>
      <c r="E121" s="53"/>
      <c r="F121" s="53"/>
      <c r="G121" s="53"/>
      <c r="H121" s="27"/>
      <c r="I121" s="28"/>
      <c r="J121" s="45"/>
      <c r="K121" s="30"/>
      <c r="L121" s="66"/>
    </row>
    <row r="122" spans="1:12" s="10" customFormat="1" ht="25.5" customHeight="1" x14ac:dyDescent="0.2">
      <c r="A122" s="6"/>
      <c r="B122" s="6"/>
      <c r="C122" s="25" t="s">
        <v>1387</v>
      </c>
      <c r="D122" s="26">
        <v>5759</v>
      </c>
      <c r="E122" s="99" t="s">
        <v>1428</v>
      </c>
      <c r="F122" s="99"/>
      <c r="G122" s="99"/>
      <c r="H122" s="27">
        <v>5861092.0800000001</v>
      </c>
      <c r="I122" s="28" t="s">
        <v>1367</v>
      </c>
      <c r="J122" s="45">
        <v>0</v>
      </c>
      <c r="K122" s="69" t="s">
        <v>1368</v>
      </c>
      <c r="L122" s="66">
        <v>0</v>
      </c>
    </row>
    <row r="123" spans="1:12" s="10" customFormat="1" ht="25.5" customHeight="1" x14ac:dyDescent="0.2">
      <c r="A123" s="6"/>
      <c r="B123" s="6"/>
      <c r="C123" s="52"/>
      <c r="D123" s="26"/>
      <c r="E123" s="53"/>
      <c r="F123" s="53"/>
      <c r="G123" s="53"/>
      <c r="H123" s="27"/>
      <c r="I123" s="28"/>
      <c r="J123" s="45"/>
      <c r="K123" s="30"/>
      <c r="L123" s="66"/>
    </row>
    <row r="124" spans="1:12" s="10" customFormat="1" ht="25.5" customHeight="1" x14ac:dyDescent="0.2">
      <c r="A124" s="6"/>
      <c r="B124" s="6"/>
      <c r="C124" s="25" t="s">
        <v>1387</v>
      </c>
      <c r="D124" s="26">
        <v>8121</v>
      </c>
      <c r="E124" s="99" t="s">
        <v>1429</v>
      </c>
      <c r="F124" s="99"/>
      <c r="G124" s="99"/>
      <c r="H124" s="27">
        <v>9467888.3399999999</v>
      </c>
      <c r="I124" s="28" t="s">
        <v>1367</v>
      </c>
      <c r="J124" s="45">
        <v>1</v>
      </c>
      <c r="K124" s="69" t="s">
        <v>1368</v>
      </c>
      <c r="L124" s="66">
        <v>32.94</v>
      </c>
    </row>
    <row r="125" spans="1:12" s="10" customFormat="1" ht="25.5" customHeight="1" x14ac:dyDescent="0.2">
      <c r="A125" s="6"/>
      <c r="B125" s="6"/>
      <c r="C125" s="52"/>
      <c r="D125" s="26"/>
      <c r="E125" s="53"/>
      <c r="F125" s="53"/>
      <c r="G125" s="53"/>
      <c r="H125" s="27"/>
      <c r="I125" s="28"/>
      <c r="J125" s="45"/>
      <c r="K125" s="30"/>
      <c r="L125" s="66"/>
    </row>
    <row r="126" spans="1:12" s="10" customFormat="1" ht="25.5" customHeight="1" x14ac:dyDescent="0.2">
      <c r="A126" s="6"/>
      <c r="B126" s="6"/>
      <c r="C126" s="25" t="s">
        <v>1387</v>
      </c>
      <c r="D126" s="26">
        <v>9202</v>
      </c>
      <c r="E126" s="99" t="s">
        <v>1430</v>
      </c>
      <c r="F126" s="99"/>
      <c r="G126" s="99"/>
      <c r="H126" s="27">
        <v>8763845.5999999996</v>
      </c>
      <c r="I126" s="28" t="s">
        <v>1367</v>
      </c>
      <c r="J126" s="45">
        <v>1</v>
      </c>
      <c r="K126" s="69" t="s">
        <v>1368</v>
      </c>
      <c r="L126" s="66">
        <v>630</v>
      </c>
    </row>
    <row r="127" spans="1:12" s="10" customFormat="1" ht="25.5" customHeight="1" x14ac:dyDescent="0.2">
      <c r="A127" s="6"/>
      <c r="B127" s="6"/>
      <c r="C127" s="52"/>
      <c r="D127" s="26"/>
      <c r="E127" s="53"/>
      <c r="F127" s="53"/>
      <c r="G127" s="53"/>
      <c r="H127" s="27"/>
      <c r="I127" s="28"/>
      <c r="J127" s="45"/>
      <c r="K127" s="30"/>
      <c r="L127" s="66"/>
    </row>
    <row r="128" spans="1:12" s="10" customFormat="1" ht="25.5" customHeight="1" x14ac:dyDescent="0.2">
      <c r="A128" s="6"/>
      <c r="B128" s="6"/>
      <c r="C128" s="25" t="s">
        <v>1387</v>
      </c>
      <c r="D128" s="26">
        <v>6936</v>
      </c>
      <c r="E128" s="99" t="s">
        <v>1431</v>
      </c>
      <c r="F128" s="99"/>
      <c r="G128" s="99"/>
      <c r="H128" s="27">
        <v>9598305.2599999998</v>
      </c>
      <c r="I128" s="28" t="s">
        <v>1367</v>
      </c>
      <c r="J128" s="45">
        <v>4</v>
      </c>
      <c r="K128" s="69" t="s">
        <v>1368</v>
      </c>
      <c r="L128" s="66">
        <v>1905.65</v>
      </c>
    </row>
    <row r="129" spans="1:12" s="10" customFormat="1" ht="25.5" customHeight="1" x14ac:dyDescent="0.2">
      <c r="A129" s="6"/>
      <c r="B129" s="6"/>
      <c r="C129" s="52"/>
      <c r="D129" s="26"/>
      <c r="E129" s="53"/>
      <c r="F129" s="53"/>
      <c r="G129" s="53"/>
      <c r="H129" s="27"/>
      <c r="I129" s="28"/>
      <c r="J129" s="45"/>
      <c r="K129" s="30"/>
      <c r="L129" s="66"/>
    </row>
    <row r="130" spans="1:12" s="10" customFormat="1" ht="25.5" customHeight="1" x14ac:dyDescent="0.2">
      <c r="A130" s="6"/>
      <c r="B130" s="6"/>
      <c r="C130" s="25" t="s">
        <v>1387</v>
      </c>
      <c r="D130" s="26">
        <v>4673</v>
      </c>
      <c r="E130" s="99" t="s">
        <v>1432</v>
      </c>
      <c r="F130" s="99"/>
      <c r="G130" s="99"/>
      <c r="H130" s="27">
        <v>7180279.5499999998</v>
      </c>
      <c r="I130" s="28" t="s">
        <v>1367</v>
      </c>
      <c r="J130" s="45">
        <v>16</v>
      </c>
      <c r="K130" s="69" t="s">
        <v>1368</v>
      </c>
      <c r="L130" s="66">
        <v>2004.93</v>
      </c>
    </row>
    <row r="131" spans="1:12" s="10" customFormat="1" ht="25.5" customHeight="1" x14ac:dyDescent="0.2">
      <c r="A131" s="6"/>
      <c r="B131" s="6"/>
      <c r="C131" s="52"/>
      <c r="D131" s="26"/>
      <c r="E131" s="53"/>
      <c r="F131" s="53"/>
      <c r="G131" s="53"/>
      <c r="H131" s="27"/>
      <c r="I131" s="28"/>
      <c r="J131" s="45"/>
      <c r="K131" s="30"/>
      <c r="L131" s="66"/>
    </row>
    <row r="132" spans="1:12" s="10" customFormat="1" ht="25.5" customHeight="1" x14ac:dyDescent="0.2">
      <c r="A132" s="6"/>
      <c r="B132" s="6"/>
      <c r="C132" s="25" t="s">
        <v>1387</v>
      </c>
      <c r="D132" s="26">
        <v>6457</v>
      </c>
      <c r="E132" s="99" t="s">
        <v>1433</v>
      </c>
      <c r="F132" s="99"/>
      <c r="G132" s="99"/>
      <c r="H132" s="27">
        <v>7479145.4900000002</v>
      </c>
      <c r="I132" s="28" t="s">
        <v>1367</v>
      </c>
      <c r="J132" s="45">
        <v>0</v>
      </c>
      <c r="K132" s="69" t="s">
        <v>1368</v>
      </c>
      <c r="L132" s="66">
        <v>0</v>
      </c>
    </row>
    <row r="133" spans="1:12" s="10" customFormat="1" ht="25.5" customHeight="1" x14ac:dyDescent="0.2">
      <c r="A133" s="6"/>
      <c r="B133" s="6"/>
      <c r="C133" s="52"/>
      <c r="D133" s="26"/>
      <c r="E133" s="53"/>
      <c r="F133" s="53"/>
      <c r="G133" s="53"/>
      <c r="H133" s="27"/>
      <c r="I133" s="28"/>
      <c r="J133" s="45"/>
      <c r="K133" s="30"/>
      <c r="L133" s="66"/>
    </row>
    <row r="134" spans="1:12" s="10" customFormat="1" ht="25.5" customHeight="1" x14ac:dyDescent="0.2">
      <c r="A134" s="6"/>
      <c r="B134" s="6"/>
      <c r="C134" s="25" t="s">
        <v>1387</v>
      </c>
      <c r="D134" s="26">
        <v>7294</v>
      </c>
      <c r="E134" s="99" t="s">
        <v>1434</v>
      </c>
      <c r="F134" s="99"/>
      <c r="G134" s="99"/>
      <c r="H134" s="27">
        <v>5472496.3700000001</v>
      </c>
      <c r="I134" s="28" t="s">
        <v>1367</v>
      </c>
      <c r="J134" s="45">
        <v>1</v>
      </c>
      <c r="K134" s="69" t="s">
        <v>1368</v>
      </c>
      <c r="L134" s="66">
        <v>3.62</v>
      </c>
    </row>
    <row r="135" spans="1:12" s="10" customFormat="1" ht="25.5" customHeight="1" x14ac:dyDescent="0.2">
      <c r="A135" s="6"/>
      <c r="B135" s="6"/>
      <c r="C135" s="52"/>
      <c r="D135" s="26"/>
      <c r="E135" s="53"/>
      <c r="F135" s="53"/>
      <c r="G135" s="53"/>
      <c r="H135" s="27"/>
      <c r="I135" s="28"/>
      <c r="J135" s="45"/>
      <c r="K135" s="30"/>
      <c r="L135" s="66"/>
    </row>
    <row r="136" spans="1:12" s="10" customFormat="1" ht="25.5" customHeight="1" x14ac:dyDescent="0.2">
      <c r="A136" s="6"/>
      <c r="B136" s="6"/>
      <c r="C136" s="25" t="s">
        <v>1387</v>
      </c>
      <c r="D136" s="26">
        <v>6524</v>
      </c>
      <c r="E136" s="99" t="s">
        <v>1435</v>
      </c>
      <c r="F136" s="99"/>
      <c r="G136" s="99"/>
      <c r="H136" s="27">
        <v>7150712.6799999997</v>
      </c>
      <c r="I136" s="28" t="s">
        <v>1367</v>
      </c>
      <c r="J136" s="45">
        <v>4</v>
      </c>
      <c r="K136" s="69" t="s">
        <v>1368</v>
      </c>
      <c r="L136" s="66">
        <v>435.17</v>
      </c>
    </row>
    <row r="137" spans="1:12" s="10" customFormat="1" ht="25.5" customHeight="1" x14ac:dyDescent="0.2">
      <c r="A137" s="6"/>
      <c r="B137" s="6"/>
      <c r="C137" s="52"/>
      <c r="D137" s="26"/>
      <c r="E137" s="53"/>
      <c r="F137" s="53"/>
      <c r="G137" s="53"/>
      <c r="H137" s="27"/>
      <c r="I137" s="28"/>
      <c r="J137" s="45"/>
      <c r="K137" s="30"/>
      <c r="L137" s="66"/>
    </row>
    <row r="138" spans="1:12" s="10" customFormat="1" ht="25.5" customHeight="1" x14ac:dyDescent="0.2">
      <c r="A138" s="6"/>
      <c r="B138" s="6"/>
      <c r="C138" s="25" t="s">
        <v>1387</v>
      </c>
      <c r="D138" s="26">
        <v>7731</v>
      </c>
      <c r="E138" s="99" t="s">
        <v>1436</v>
      </c>
      <c r="F138" s="99"/>
      <c r="G138" s="99"/>
      <c r="H138" s="27">
        <v>6310414.3499999996</v>
      </c>
      <c r="I138" s="28" t="s">
        <v>1367</v>
      </c>
      <c r="J138" s="45">
        <v>6</v>
      </c>
      <c r="K138" s="69" t="s">
        <v>1368</v>
      </c>
      <c r="L138" s="66">
        <v>2973.93</v>
      </c>
    </row>
    <row r="139" spans="1:12" s="10" customFormat="1" ht="25.5" customHeight="1" x14ac:dyDescent="0.2">
      <c r="A139" s="6"/>
      <c r="B139" s="6"/>
      <c r="C139" s="52"/>
      <c r="D139" s="26"/>
      <c r="E139" s="53"/>
      <c r="F139" s="53"/>
      <c r="G139" s="53"/>
      <c r="H139" s="27"/>
      <c r="I139" s="28"/>
      <c r="J139" s="45"/>
      <c r="K139" s="30"/>
      <c r="L139" s="66"/>
    </row>
    <row r="140" spans="1:12" s="10" customFormat="1" ht="25.5" customHeight="1" x14ac:dyDescent="0.2">
      <c r="A140" s="6"/>
      <c r="B140" s="6"/>
      <c r="C140" s="25" t="s">
        <v>1387</v>
      </c>
      <c r="D140" s="26">
        <v>6170</v>
      </c>
      <c r="E140" s="99" t="s">
        <v>1437</v>
      </c>
      <c r="F140" s="99"/>
      <c r="G140" s="99"/>
      <c r="H140" s="27">
        <v>6306369.8799999999</v>
      </c>
      <c r="I140" s="28" t="s">
        <v>1367</v>
      </c>
      <c r="J140" s="45">
        <v>2</v>
      </c>
      <c r="K140" s="69" t="s">
        <v>1368</v>
      </c>
      <c r="L140" s="66">
        <v>749.2</v>
      </c>
    </row>
    <row r="141" spans="1:12" s="10" customFormat="1" ht="25.5" customHeight="1" x14ac:dyDescent="0.2">
      <c r="A141" s="6"/>
      <c r="B141" s="6"/>
      <c r="C141" s="52"/>
      <c r="D141" s="26"/>
      <c r="E141" s="53"/>
      <c r="F141" s="53"/>
      <c r="G141" s="53"/>
      <c r="H141" s="27"/>
      <c r="I141" s="28"/>
      <c r="J141" s="45"/>
      <c r="K141" s="30"/>
      <c r="L141" s="66"/>
    </row>
    <row r="142" spans="1:12" s="10" customFormat="1" ht="25.5" customHeight="1" x14ac:dyDescent="0.2">
      <c r="A142" s="6"/>
      <c r="B142" s="6"/>
      <c r="C142" s="25" t="s">
        <v>1387</v>
      </c>
      <c r="D142" s="26">
        <v>7587</v>
      </c>
      <c r="E142" s="99" t="s">
        <v>1438</v>
      </c>
      <c r="F142" s="99"/>
      <c r="G142" s="99"/>
      <c r="H142" s="27">
        <v>8622012.8200000003</v>
      </c>
      <c r="I142" s="28" t="s">
        <v>1367</v>
      </c>
      <c r="J142" s="45">
        <v>6</v>
      </c>
      <c r="K142" s="69" t="s">
        <v>1368</v>
      </c>
      <c r="L142" s="66">
        <v>1367.97</v>
      </c>
    </row>
    <row r="143" spans="1:12" s="10" customFormat="1" ht="25.5" customHeight="1" x14ac:dyDescent="0.2">
      <c r="A143" s="6"/>
      <c r="B143" s="6"/>
      <c r="C143" s="52"/>
      <c r="D143" s="26"/>
      <c r="E143" s="53"/>
      <c r="F143" s="53"/>
      <c r="G143" s="53"/>
      <c r="H143" s="27"/>
      <c r="I143" s="28"/>
      <c r="J143" s="45"/>
      <c r="K143" s="30"/>
      <c r="L143" s="66"/>
    </row>
    <row r="144" spans="1:12" s="10" customFormat="1" ht="25.5" customHeight="1" x14ac:dyDescent="0.2">
      <c r="A144" s="6"/>
      <c r="B144" s="6"/>
      <c r="C144" s="25" t="s">
        <v>1387</v>
      </c>
      <c r="D144" s="26">
        <v>2232</v>
      </c>
      <c r="E144" s="99" t="s">
        <v>1439</v>
      </c>
      <c r="F144" s="99"/>
      <c r="G144" s="99"/>
      <c r="H144" s="27">
        <v>3138928.01</v>
      </c>
      <c r="I144" s="28" t="s">
        <v>1367</v>
      </c>
      <c r="J144" s="45">
        <v>7</v>
      </c>
      <c r="K144" s="69" t="s">
        <v>1368</v>
      </c>
      <c r="L144" s="66">
        <v>887.45</v>
      </c>
    </row>
    <row r="145" spans="1:12" s="10" customFormat="1" ht="25.5" customHeight="1" x14ac:dyDescent="0.2">
      <c r="A145" s="6"/>
      <c r="B145" s="6"/>
      <c r="C145" s="52"/>
      <c r="D145" s="26"/>
      <c r="E145" s="53"/>
      <c r="F145" s="53"/>
      <c r="G145" s="53"/>
      <c r="H145" s="27"/>
      <c r="I145" s="28"/>
      <c r="J145" s="45"/>
      <c r="K145" s="30"/>
      <c r="L145" s="66"/>
    </row>
    <row r="146" spans="1:12" s="3" customFormat="1" ht="25.5" customHeight="1" x14ac:dyDescent="0.2">
      <c r="A146" s="77"/>
      <c r="B146" s="77"/>
      <c r="C146" s="25" t="s">
        <v>1387</v>
      </c>
      <c r="D146" s="26">
        <v>4969</v>
      </c>
      <c r="E146" s="99" t="s">
        <v>1440</v>
      </c>
      <c r="F146" s="99"/>
      <c r="G146" s="99"/>
      <c r="H146" s="27">
        <v>6057141.9800000004</v>
      </c>
      <c r="I146" s="28" t="s">
        <v>1367</v>
      </c>
      <c r="J146" s="45">
        <v>17</v>
      </c>
      <c r="K146" s="65" t="s">
        <v>1368</v>
      </c>
      <c r="L146" s="66">
        <v>8350.17</v>
      </c>
    </row>
    <row r="147" spans="1:12" s="3" customFormat="1" ht="25.5" customHeight="1" x14ac:dyDescent="0.2">
      <c r="A147" s="77"/>
      <c r="B147" s="77"/>
      <c r="C147" s="52"/>
      <c r="D147" s="26"/>
      <c r="E147" s="53"/>
      <c r="F147" s="53"/>
      <c r="G147" s="53"/>
      <c r="H147" s="27"/>
      <c r="I147" s="28"/>
      <c r="J147" s="45"/>
      <c r="K147" s="28"/>
      <c r="L147" s="66"/>
    </row>
    <row r="148" spans="1:12" s="3" customFormat="1" ht="25.5" customHeight="1" x14ac:dyDescent="0.2">
      <c r="A148" s="77"/>
      <c r="B148" s="77"/>
      <c r="C148" s="25" t="s">
        <v>1387</v>
      </c>
      <c r="D148" s="26">
        <v>8353</v>
      </c>
      <c r="E148" s="99" t="s">
        <v>1441</v>
      </c>
      <c r="F148" s="99"/>
      <c r="G148" s="99"/>
      <c r="H148" s="27">
        <v>7982575.6600000001</v>
      </c>
      <c r="I148" s="28" t="s">
        <v>1367</v>
      </c>
      <c r="J148" s="45">
        <v>12</v>
      </c>
      <c r="K148" s="65" t="s">
        <v>1368</v>
      </c>
      <c r="L148" s="66">
        <v>829.91</v>
      </c>
    </row>
    <row r="149" spans="1:12" s="3" customFormat="1" ht="25.5" customHeight="1" x14ac:dyDescent="0.2">
      <c r="A149" s="77"/>
      <c r="B149" s="77"/>
      <c r="C149" s="52"/>
      <c r="D149" s="26"/>
      <c r="E149" s="53"/>
      <c r="F149" s="53"/>
      <c r="G149" s="53"/>
      <c r="H149" s="27"/>
      <c r="I149" s="28"/>
      <c r="J149" s="45"/>
      <c r="K149" s="28"/>
      <c r="L149" s="78"/>
    </row>
    <row r="150" spans="1:12" s="3" customFormat="1" ht="25.5" customHeight="1" x14ac:dyDescent="0.2">
      <c r="A150" s="77"/>
      <c r="B150" s="77"/>
      <c r="C150" s="25" t="s">
        <v>1387</v>
      </c>
      <c r="D150" s="26">
        <v>8538</v>
      </c>
      <c r="E150" s="99" t="s">
        <v>1442</v>
      </c>
      <c r="F150" s="99"/>
      <c r="G150" s="99"/>
      <c r="H150" s="27">
        <v>6705139.1399999997</v>
      </c>
      <c r="I150" s="28" t="s">
        <v>1367</v>
      </c>
      <c r="J150" s="45">
        <v>18</v>
      </c>
      <c r="K150" s="65" t="s">
        <v>1368</v>
      </c>
      <c r="L150" s="66">
        <v>23735.1</v>
      </c>
    </row>
    <row r="151" spans="1:12" s="3" customFormat="1" ht="25.5" customHeight="1" x14ac:dyDescent="0.2">
      <c r="A151" s="77"/>
      <c r="B151" s="77"/>
      <c r="C151" s="52"/>
      <c r="D151" s="26"/>
      <c r="E151" s="53"/>
      <c r="F151" s="53"/>
      <c r="G151" s="53"/>
      <c r="H151" s="27"/>
      <c r="I151" s="28"/>
      <c r="J151" s="45"/>
      <c r="K151" s="28"/>
      <c r="L151" s="78"/>
    </row>
    <row r="152" spans="1:12" s="3" customFormat="1" ht="25.5" customHeight="1" x14ac:dyDescent="0.2">
      <c r="A152" s="77"/>
      <c r="B152" s="77"/>
      <c r="C152" s="25" t="s">
        <v>1387</v>
      </c>
      <c r="D152" s="26">
        <v>6807</v>
      </c>
      <c r="E152" s="99" t="s">
        <v>1443</v>
      </c>
      <c r="F152" s="99"/>
      <c r="G152" s="99"/>
      <c r="H152" s="27">
        <v>11030390.51</v>
      </c>
      <c r="I152" s="28" t="s">
        <v>1367</v>
      </c>
      <c r="J152" s="45">
        <v>43</v>
      </c>
      <c r="K152" s="65" t="s">
        <v>1368</v>
      </c>
      <c r="L152" s="66">
        <v>76362.81</v>
      </c>
    </row>
    <row r="153" spans="1:12" s="3" customFormat="1" ht="25.5" customHeight="1" x14ac:dyDescent="0.2">
      <c r="A153" s="77"/>
      <c r="B153" s="77"/>
      <c r="C153" s="52"/>
      <c r="D153" s="26"/>
      <c r="E153" s="53"/>
      <c r="F153" s="53"/>
      <c r="G153" s="53"/>
      <c r="H153" s="27"/>
      <c r="I153" s="28"/>
      <c r="J153" s="45"/>
      <c r="K153" s="28"/>
      <c r="L153" s="78"/>
    </row>
    <row r="154" spans="1:12" s="10" customFormat="1" ht="25.5" customHeight="1" x14ac:dyDescent="0.2">
      <c r="A154" s="6"/>
      <c r="B154" s="6"/>
      <c r="C154" s="25" t="s">
        <v>1387</v>
      </c>
      <c r="D154" s="26">
        <v>4801</v>
      </c>
      <c r="E154" s="99" t="s">
        <v>1444</v>
      </c>
      <c r="F154" s="99"/>
      <c r="G154" s="99"/>
      <c r="H154" s="27">
        <v>7553211.3799999999</v>
      </c>
      <c r="I154" s="28" t="s">
        <v>1367</v>
      </c>
      <c r="J154" s="45">
        <v>99</v>
      </c>
      <c r="K154" s="65" t="s">
        <v>1368</v>
      </c>
      <c r="L154" s="66">
        <v>118765.21</v>
      </c>
    </row>
    <row r="155" spans="1:12" s="10" customFormat="1" ht="25.5" customHeight="1" x14ac:dyDescent="0.2">
      <c r="A155" s="6"/>
      <c r="B155" s="6"/>
      <c r="C155" s="52"/>
      <c r="D155" s="26"/>
      <c r="E155" s="53"/>
      <c r="F155" s="53"/>
      <c r="G155" s="53"/>
      <c r="H155" s="27"/>
      <c r="I155" s="28"/>
      <c r="J155" s="45"/>
      <c r="K155" s="28"/>
      <c r="L155" s="78"/>
    </row>
    <row r="156" spans="1:12" s="10" customFormat="1" ht="25.5" customHeight="1" x14ac:dyDescent="0.2">
      <c r="A156" s="6"/>
      <c r="B156" s="6"/>
      <c r="C156" s="25" t="s">
        <v>1387</v>
      </c>
      <c r="D156" s="26">
        <v>7909</v>
      </c>
      <c r="E156" s="99" t="s">
        <v>1445</v>
      </c>
      <c r="F156" s="99"/>
      <c r="G156" s="99"/>
      <c r="H156" s="27">
        <v>7835071.5300000003</v>
      </c>
      <c r="I156" s="28" t="s">
        <v>1367</v>
      </c>
      <c r="J156" s="45">
        <v>158</v>
      </c>
      <c r="K156" s="65" t="s">
        <v>1368</v>
      </c>
      <c r="L156" s="66">
        <v>86491.94</v>
      </c>
    </row>
    <row r="157" spans="1:12" s="10" customFormat="1" ht="25.5" customHeight="1" x14ac:dyDescent="0.2">
      <c r="A157" s="6"/>
      <c r="B157" s="6"/>
      <c r="C157" s="52"/>
      <c r="D157" s="26"/>
      <c r="E157" s="53"/>
      <c r="F157" s="53"/>
      <c r="G157" s="53"/>
      <c r="H157" s="27"/>
      <c r="I157" s="28"/>
      <c r="J157" s="45"/>
      <c r="K157" s="28"/>
      <c r="L157" s="78"/>
    </row>
    <row r="158" spans="1:12" s="10" customFormat="1" ht="25.5" customHeight="1" x14ac:dyDescent="0.2">
      <c r="A158" s="6"/>
      <c r="B158" s="6"/>
      <c r="C158" s="25" t="s">
        <v>1387</v>
      </c>
      <c r="D158" s="26">
        <v>5387</v>
      </c>
      <c r="E158" s="99" t="s">
        <v>1446</v>
      </c>
      <c r="F158" s="99"/>
      <c r="G158" s="99"/>
      <c r="H158" s="27">
        <v>9419187.9600000009</v>
      </c>
      <c r="I158" s="28" t="s">
        <v>1367</v>
      </c>
      <c r="J158" s="45">
        <v>170</v>
      </c>
      <c r="K158" s="65" t="s">
        <v>1368</v>
      </c>
      <c r="L158" s="66">
        <v>98661.09</v>
      </c>
    </row>
    <row r="159" spans="1:12" s="10" customFormat="1" ht="25.15" customHeight="1" x14ac:dyDescent="0.2">
      <c r="A159" s="6"/>
      <c r="B159" s="6"/>
      <c r="C159" s="52"/>
      <c r="D159" s="26"/>
      <c r="E159" s="53"/>
      <c r="F159" s="53"/>
      <c r="G159" s="53"/>
      <c r="H159" s="27"/>
      <c r="I159" s="28"/>
      <c r="J159" s="45"/>
      <c r="K159" s="28"/>
      <c r="L159" s="78"/>
    </row>
    <row r="160" spans="1:12" s="10" customFormat="1" ht="25.5" customHeight="1" x14ac:dyDescent="0.2">
      <c r="A160" s="6"/>
      <c r="B160" s="6"/>
      <c r="C160" s="25" t="s">
        <v>1387</v>
      </c>
      <c r="D160" s="26">
        <v>2102</v>
      </c>
      <c r="E160" s="99" t="s">
        <v>1447</v>
      </c>
      <c r="F160" s="99"/>
      <c r="G160" s="99"/>
      <c r="H160" s="27">
        <v>5098370.67</v>
      </c>
      <c r="I160" s="28" t="s">
        <v>1367</v>
      </c>
      <c r="J160" s="45">
        <v>111</v>
      </c>
      <c r="K160" s="65" t="s">
        <v>1368</v>
      </c>
      <c r="L160" s="66">
        <v>53912.36</v>
      </c>
    </row>
    <row r="161" spans="1:13" s="10" customFormat="1" ht="25.5" customHeight="1" x14ac:dyDescent="0.2">
      <c r="A161" s="6"/>
      <c r="B161" s="6"/>
      <c r="C161" s="52"/>
      <c r="D161" s="26"/>
      <c r="E161" s="53"/>
      <c r="F161" s="53"/>
      <c r="G161" s="53"/>
      <c r="H161" s="27"/>
      <c r="I161" s="28"/>
      <c r="J161" s="45"/>
      <c r="K161" s="28"/>
      <c r="L161" s="78"/>
    </row>
    <row r="162" spans="1:13" s="10" customFormat="1" ht="25.5" customHeight="1" x14ac:dyDescent="0.2">
      <c r="A162" s="6"/>
      <c r="B162" s="6"/>
      <c r="C162" s="25" t="s">
        <v>1387</v>
      </c>
      <c r="D162" s="26">
        <v>2548</v>
      </c>
      <c r="E162" s="99" t="s">
        <v>1448</v>
      </c>
      <c r="F162" s="99"/>
      <c r="G162" s="99"/>
      <c r="H162" s="27">
        <v>5450042.54</v>
      </c>
      <c r="I162" s="28" t="s">
        <v>1367</v>
      </c>
      <c r="J162" s="45">
        <v>189</v>
      </c>
      <c r="K162" s="65" t="s">
        <v>1368</v>
      </c>
      <c r="L162" s="66">
        <v>274631.46999999997</v>
      </c>
    </row>
    <row r="163" spans="1:13" s="10" customFormat="1" ht="25.5" customHeight="1" x14ac:dyDescent="0.2">
      <c r="A163" s="6"/>
      <c r="B163" s="6"/>
      <c r="C163" s="52"/>
      <c r="D163" s="26"/>
      <c r="E163" s="53"/>
      <c r="F163" s="53"/>
      <c r="G163" s="53"/>
      <c r="H163" s="27"/>
      <c r="I163" s="28"/>
      <c r="J163" s="45"/>
      <c r="K163" s="28"/>
      <c r="L163" s="78"/>
    </row>
    <row r="164" spans="1:13" s="10" customFormat="1" ht="25.5" customHeight="1" x14ac:dyDescent="0.2">
      <c r="A164" s="6"/>
      <c r="B164" s="6"/>
      <c r="C164" s="25" t="s">
        <v>1387</v>
      </c>
      <c r="D164" s="26">
        <v>3360</v>
      </c>
      <c r="E164" s="99" t="s">
        <v>3271</v>
      </c>
      <c r="F164" s="99"/>
      <c r="G164" s="99"/>
      <c r="H164" s="27">
        <v>6023397.96</v>
      </c>
      <c r="I164" s="28" t="s">
        <v>1367</v>
      </c>
      <c r="J164" s="45">
        <v>1270</v>
      </c>
      <c r="K164" s="65" t="s">
        <v>1368</v>
      </c>
      <c r="L164" s="66">
        <v>1245073.18</v>
      </c>
    </row>
    <row r="165" spans="1:13" s="10" customFormat="1" ht="25.5" customHeight="1" x14ac:dyDescent="0.2">
      <c r="A165" s="6"/>
      <c r="B165" s="6"/>
      <c r="C165" s="46"/>
      <c r="D165" s="55"/>
      <c r="E165" s="34"/>
      <c r="F165" s="34"/>
      <c r="G165" s="34"/>
      <c r="H165" s="38"/>
      <c r="I165" s="36"/>
      <c r="J165" s="47"/>
      <c r="K165" s="36"/>
      <c r="L165" s="64"/>
    </row>
    <row r="166" spans="1:13" s="10" customFormat="1" ht="25.5" customHeight="1" x14ac:dyDescent="0.2">
      <c r="A166" s="104" t="s">
        <v>3272</v>
      </c>
      <c r="B166" s="105"/>
      <c r="C166" s="105"/>
      <c r="D166" s="105"/>
      <c r="E166" s="105"/>
      <c r="F166" s="105"/>
      <c r="G166" s="105"/>
      <c r="H166" s="105"/>
      <c r="I166" s="105"/>
      <c r="J166" s="105"/>
      <c r="K166" s="106" t="s">
        <v>3273</v>
      </c>
      <c r="L166" s="107"/>
    </row>
    <row r="167" spans="1:13" s="32" customFormat="1" ht="26.25" customHeight="1" x14ac:dyDescent="0.2">
      <c r="A167" s="79" t="s">
        <v>0</v>
      </c>
      <c r="B167" s="79" t="s">
        <v>1</v>
      </c>
      <c r="C167" s="79" t="s">
        <v>1449</v>
      </c>
      <c r="D167" s="79" t="s">
        <v>1450</v>
      </c>
      <c r="E167" s="80" t="s">
        <v>1451</v>
      </c>
      <c r="F167" s="79" t="s">
        <v>1452</v>
      </c>
      <c r="G167" s="81" t="s">
        <v>2</v>
      </c>
      <c r="H167" s="79" t="s">
        <v>3</v>
      </c>
      <c r="I167" s="82" t="s">
        <v>4</v>
      </c>
      <c r="J167" s="79" t="s">
        <v>1453</v>
      </c>
      <c r="K167" s="83" t="s">
        <v>1454</v>
      </c>
      <c r="L167" s="84" t="s">
        <v>1455</v>
      </c>
    </row>
    <row r="168" spans="1:13" s="10" customFormat="1" ht="15" x14ac:dyDescent="0.25">
      <c r="A168" s="85" t="s">
        <v>20</v>
      </c>
      <c r="B168" s="85" t="s">
        <v>26</v>
      </c>
      <c r="C168" s="1" t="s">
        <v>27</v>
      </c>
      <c r="D168" s="85" t="s">
        <v>28</v>
      </c>
      <c r="E168" s="1" t="s">
        <v>29</v>
      </c>
      <c r="F168" s="86">
        <v>43292</v>
      </c>
      <c r="G168" s="4">
        <v>-3965.52</v>
      </c>
      <c r="H168" s="85"/>
      <c r="I168" s="88">
        <v>10010001561002</v>
      </c>
      <c r="J168" s="1" t="str">
        <f>VLOOKUP(I168,'NOMS CEGES'!A:B,2,FALSE)</f>
        <v>GABINET DEL RECTORAT</v>
      </c>
      <c r="K168" s="86">
        <v>43294</v>
      </c>
      <c r="L168" s="85" t="s">
        <v>8</v>
      </c>
      <c r="M168" s="85" t="s">
        <v>19</v>
      </c>
    </row>
    <row r="169" spans="1:13" s="10" customFormat="1" ht="15" x14ac:dyDescent="0.25">
      <c r="A169" s="85" t="s">
        <v>113</v>
      </c>
      <c r="B169" s="85" t="s">
        <v>1235</v>
      </c>
      <c r="C169" s="1" t="s">
        <v>1236</v>
      </c>
      <c r="D169" s="85" t="s">
        <v>1237</v>
      </c>
      <c r="E169" s="1" t="s">
        <v>1238</v>
      </c>
      <c r="F169" s="86">
        <v>43830</v>
      </c>
      <c r="G169" s="4">
        <v>225.98</v>
      </c>
      <c r="H169" s="85" t="s">
        <v>1239</v>
      </c>
      <c r="I169" s="88">
        <v>10020000977000</v>
      </c>
      <c r="J169" s="1" t="str">
        <f>VLOOKUP(I169,'NOMS CEGES'!A:B,2,FALSE)</f>
        <v>VR PDI</v>
      </c>
      <c r="K169" s="86">
        <v>43832</v>
      </c>
      <c r="L169" s="85" t="s">
        <v>1194</v>
      </c>
      <c r="M169" s="85" t="s">
        <v>19</v>
      </c>
    </row>
    <row r="170" spans="1:13" s="10" customFormat="1" ht="15" x14ac:dyDescent="0.25">
      <c r="A170" s="85" t="s">
        <v>113</v>
      </c>
      <c r="B170" s="85" t="s">
        <v>425</v>
      </c>
      <c r="C170" s="1" t="s">
        <v>426</v>
      </c>
      <c r="D170" s="85" t="s">
        <v>427</v>
      </c>
      <c r="E170" s="1" t="s">
        <v>1248</v>
      </c>
      <c r="F170" s="86">
        <v>43830</v>
      </c>
      <c r="G170" s="4">
        <v>49.13</v>
      </c>
      <c r="H170" s="85"/>
      <c r="I170" s="88">
        <v>10020000977000</v>
      </c>
      <c r="J170" s="1" t="str">
        <f>VLOOKUP(I170,'NOMS CEGES'!A:B,2,FALSE)</f>
        <v>VR PDI</v>
      </c>
      <c r="K170" s="86">
        <v>43839</v>
      </c>
      <c r="L170" s="85" t="s">
        <v>1194</v>
      </c>
      <c r="M170" s="85" t="s">
        <v>19</v>
      </c>
    </row>
    <row r="171" spans="1:13" s="10" customFormat="1" ht="15" x14ac:dyDescent="0.25">
      <c r="A171" s="85" t="s">
        <v>113</v>
      </c>
      <c r="B171" s="85" t="s">
        <v>162</v>
      </c>
      <c r="C171" s="1" t="s">
        <v>163</v>
      </c>
      <c r="D171" s="85" t="s">
        <v>164</v>
      </c>
      <c r="E171" s="1" t="s">
        <v>194</v>
      </c>
      <c r="F171" s="86">
        <v>43678</v>
      </c>
      <c r="G171" s="4">
        <v>175.44</v>
      </c>
      <c r="H171" s="85"/>
      <c r="I171" s="88">
        <v>10020001828000</v>
      </c>
      <c r="J171" s="1" t="str">
        <f>VLOOKUP(I171,'NOMS CEGES'!A:B,2,FALSE)</f>
        <v>VR. ORDENACIÓ ACADÈM</v>
      </c>
      <c r="K171" s="86">
        <v>43724</v>
      </c>
      <c r="L171" s="85" t="s">
        <v>8</v>
      </c>
      <c r="M171" s="85" t="s">
        <v>9</v>
      </c>
    </row>
    <row r="172" spans="1:13" s="10" customFormat="1" ht="15" x14ac:dyDescent="0.25">
      <c r="A172" s="85" t="s">
        <v>113</v>
      </c>
      <c r="B172" s="85" t="s">
        <v>162</v>
      </c>
      <c r="C172" s="1" t="s">
        <v>163</v>
      </c>
      <c r="D172" s="85" t="s">
        <v>164</v>
      </c>
      <c r="E172" s="1" t="s">
        <v>196</v>
      </c>
      <c r="F172" s="86">
        <v>43709</v>
      </c>
      <c r="G172" s="4">
        <v>175.44</v>
      </c>
      <c r="H172" s="85"/>
      <c r="I172" s="88">
        <v>10020001828000</v>
      </c>
      <c r="J172" s="1" t="str">
        <f>VLOOKUP(I172,'NOMS CEGES'!A:B,2,FALSE)</f>
        <v>VR. ORDENACIÓ ACADÈM</v>
      </c>
      <c r="K172" s="86">
        <v>43724</v>
      </c>
      <c r="L172" s="85" t="s">
        <v>8</v>
      </c>
      <c r="M172" s="85" t="s">
        <v>19</v>
      </c>
    </row>
    <row r="173" spans="1:13" s="10" customFormat="1" ht="15" x14ac:dyDescent="0.25">
      <c r="A173" s="85" t="s">
        <v>113</v>
      </c>
      <c r="B173" s="85" t="s">
        <v>162</v>
      </c>
      <c r="C173" s="1" t="s">
        <v>163</v>
      </c>
      <c r="D173" s="85" t="s">
        <v>164</v>
      </c>
      <c r="E173" s="1" t="s">
        <v>193</v>
      </c>
      <c r="F173" s="86">
        <v>43712</v>
      </c>
      <c r="G173" s="4">
        <v>234.74</v>
      </c>
      <c r="H173" s="85"/>
      <c r="I173" s="88">
        <v>10020001828000</v>
      </c>
      <c r="J173" s="1" t="str">
        <f>VLOOKUP(I173,'NOMS CEGES'!A:B,2,FALSE)</f>
        <v>VR. ORDENACIÓ ACADÈM</v>
      </c>
      <c r="K173" s="86">
        <v>43724</v>
      </c>
      <c r="L173" s="85" t="s">
        <v>8</v>
      </c>
      <c r="M173" s="85" t="s">
        <v>19</v>
      </c>
    </row>
    <row r="174" spans="1:13" s="10" customFormat="1" ht="15" x14ac:dyDescent="0.25">
      <c r="A174" s="85" t="s">
        <v>113</v>
      </c>
      <c r="B174" s="85" t="s">
        <v>162</v>
      </c>
      <c r="C174" s="1" t="s">
        <v>163</v>
      </c>
      <c r="D174" s="85" t="s">
        <v>164</v>
      </c>
      <c r="E174" s="1" t="s">
        <v>239</v>
      </c>
      <c r="F174" s="86">
        <v>43739</v>
      </c>
      <c r="G174" s="4">
        <v>-526.33000000000004</v>
      </c>
      <c r="H174" s="85"/>
      <c r="I174" s="88">
        <v>10020001828000</v>
      </c>
      <c r="J174" s="1" t="str">
        <f>VLOOKUP(I174,'NOMS CEGES'!A:B,2,FALSE)</f>
        <v>VR. ORDENACIÓ ACADÈM</v>
      </c>
      <c r="K174" s="86">
        <v>43762</v>
      </c>
      <c r="L174" s="85" t="s">
        <v>8</v>
      </c>
      <c r="M174" s="85" t="s">
        <v>19</v>
      </c>
    </row>
    <row r="175" spans="1:13" s="10" customFormat="1" ht="15" x14ac:dyDescent="0.25">
      <c r="A175" s="85" t="s">
        <v>113</v>
      </c>
      <c r="B175" s="85" t="s">
        <v>46</v>
      </c>
      <c r="C175" s="1" t="s">
        <v>47</v>
      </c>
      <c r="D175" s="85" t="s">
        <v>48</v>
      </c>
      <c r="E175" s="1" t="s">
        <v>397</v>
      </c>
      <c r="F175" s="86">
        <v>43830</v>
      </c>
      <c r="G175" s="4">
        <v>34.42</v>
      </c>
      <c r="H175" s="85"/>
      <c r="I175" s="88">
        <v>10020002106000</v>
      </c>
      <c r="J175" s="1" t="str">
        <f>VLOOKUP(I175,'NOMS CEGES'!A:B,2,FALSE)</f>
        <v>VR.TRANSF.DIGITAL</v>
      </c>
      <c r="K175" s="86">
        <v>43837</v>
      </c>
      <c r="L175" s="85" t="s">
        <v>8</v>
      </c>
      <c r="M175" s="85" t="s">
        <v>19</v>
      </c>
    </row>
    <row r="176" spans="1:13" s="10" customFormat="1" ht="15" x14ac:dyDescent="0.25">
      <c r="A176" s="85" t="s">
        <v>113</v>
      </c>
      <c r="B176" s="85" t="s">
        <v>169</v>
      </c>
      <c r="C176" s="1" t="s">
        <v>170</v>
      </c>
      <c r="D176" s="85" t="s">
        <v>171</v>
      </c>
      <c r="E176" s="1" t="s">
        <v>172</v>
      </c>
      <c r="F176" s="86">
        <v>43675</v>
      </c>
      <c r="G176" s="4">
        <v>530.20000000000005</v>
      </c>
      <c r="H176" s="85"/>
      <c r="I176" s="88">
        <v>10020002166000</v>
      </c>
      <c r="J176" s="1" t="str">
        <f>VLOOKUP(I176,'NOMS CEGES'!A:B,2,FALSE)</f>
        <v>VR EMPRENEDORIA, TRA</v>
      </c>
      <c r="K176" s="86">
        <v>43675</v>
      </c>
      <c r="L176" s="85" t="s">
        <v>8</v>
      </c>
      <c r="M176" s="85" t="s">
        <v>9</v>
      </c>
    </row>
    <row r="177" spans="1:13" s="10" customFormat="1" ht="15" x14ac:dyDescent="0.25">
      <c r="A177" s="85" t="s">
        <v>113</v>
      </c>
      <c r="B177" s="85" t="s">
        <v>322</v>
      </c>
      <c r="C177" s="1" t="s">
        <v>323</v>
      </c>
      <c r="D177" s="85" t="s">
        <v>324</v>
      </c>
      <c r="E177" s="1" t="s">
        <v>404</v>
      </c>
      <c r="F177" s="86">
        <v>43819</v>
      </c>
      <c r="G177" s="4">
        <v>23502.560000000001</v>
      </c>
      <c r="H177" s="85"/>
      <c r="I177" s="88">
        <v>10020002166000</v>
      </c>
      <c r="J177" s="1" t="str">
        <f>VLOOKUP(I177,'NOMS CEGES'!A:B,2,FALSE)</f>
        <v>VR EMPRENEDORIA, TRA</v>
      </c>
      <c r="K177" s="86">
        <v>43837</v>
      </c>
      <c r="L177" s="85" t="s">
        <v>8</v>
      </c>
      <c r="M177" s="85" t="s">
        <v>9</v>
      </c>
    </row>
    <row r="178" spans="1:13" s="10" customFormat="1" ht="15" x14ac:dyDescent="0.25">
      <c r="A178" s="85" t="s">
        <v>113</v>
      </c>
      <c r="B178" s="85" t="s">
        <v>322</v>
      </c>
      <c r="C178" s="1" t="s">
        <v>323</v>
      </c>
      <c r="D178" s="85" t="s">
        <v>324</v>
      </c>
      <c r="E178" s="1" t="s">
        <v>405</v>
      </c>
      <c r="F178" s="86">
        <v>43819</v>
      </c>
      <c r="G178" s="4">
        <v>23502.560000000001</v>
      </c>
      <c r="H178" s="85"/>
      <c r="I178" s="88">
        <v>10020002166000</v>
      </c>
      <c r="J178" s="1" t="str">
        <f>VLOOKUP(I178,'NOMS CEGES'!A:B,2,FALSE)</f>
        <v>VR EMPRENEDORIA, TRA</v>
      </c>
      <c r="K178" s="86">
        <v>43837</v>
      </c>
      <c r="L178" s="85" t="s">
        <v>8</v>
      </c>
      <c r="M178" s="85" t="s">
        <v>9</v>
      </c>
    </row>
    <row r="179" spans="1:13" s="10" customFormat="1" ht="15" x14ac:dyDescent="0.25">
      <c r="A179" s="85" t="s">
        <v>113</v>
      </c>
      <c r="B179" s="85" t="s">
        <v>389</v>
      </c>
      <c r="C179" s="1" t="s">
        <v>390</v>
      </c>
      <c r="D179" s="85" t="s">
        <v>391</v>
      </c>
      <c r="E179" s="1" t="s">
        <v>394</v>
      </c>
      <c r="F179" s="86">
        <v>43830</v>
      </c>
      <c r="G179" s="4">
        <v>314.60000000000002</v>
      </c>
      <c r="H179" s="85" t="s">
        <v>395</v>
      </c>
      <c r="I179" s="88" t="s">
        <v>396</v>
      </c>
      <c r="J179" s="1" t="str">
        <f>VLOOKUP(I179,'NOMS CEGES'!A:B,2,FALSE)</f>
        <v>SERVEIS JURÍDICS</v>
      </c>
      <c r="K179" s="86">
        <v>43833</v>
      </c>
      <c r="L179" s="85" t="s">
        <v>8</v>
      </c>
      <c r="M179" s="85" t="s">
        <v>9</v>
      </c>
    </row>
    <row r="180" spans="1:13" s="10" customFormat="1" ht="15" x14ac:dyDescent="0.25">
      <c r="A180" s="85" t="s">
        <v>433</v>
      </c>
      <c r="B180" s="85" t="s">
        <v>389</v>
      </c>
      <c r="C180" s="1" t="s">
        <v>390</v>
      </c>
      <c r="D180" s="85" t="s">
        <v>391</v>
      </c>
      <c r="E180" s="1" t="s">
        <v>434</v>
      </c>
      <c r="F180" s="86">
        <v>43837</v>
      </c>
      <c r="G180" s="4">
        <v>-314.60000000000002</v>
      </c>
      <c r="H180" s="85" t="s">
        <v>395</v>
      </c>
      <c r="I180" s="88" t="s">
        <v>396</v>
      </c>
      <c r="J180" s="1" t="str">
        <f>VLOOKUP(I180,'NOMS CEGES'!A:B,2,FALSE)</f>
        <v>SERVEIS JURÍDICS</v>
      </c>
      <c r="K180" s="86">
        <v>43839</v>
      </c>
      <c r="L180" s="85" t="s">
        <v>8</v>
      </c>
      <c r="M180" s="85" t="s">
        <v>9</v>
      </c>
    </row>
    <row r="181" spans="1:13" s="10" customFormat="1" ht="15" x14ac:dyDescent="0.25">
      <c r="A181" s="85" t="s">
        <v>433</v>
      </c>
      <c r="B181" s="85" t="s">
        <v>389</v>
      </c>
      <c r="C181" s="1" t="s">
        <v>390</v>
      </c>
      <c r="D181" s="85" t="s">
        <v>391</v>
      </c>
      <c r="E181" s="1" t="s">
        <v>589</v>
      </c>
      <c r="F181" s="86">
        <v>43861</v>
      </c>
      <c r="G181" s="4">
        <v>356.22</v>
      </c>
      <c r="H181" s="85" t="s">
        <v>395</v>
      </c>
      <c r="I181" s="88" t="s">
        <v>396</v>
      </c>
      <c r="J181" s="1" t="str">
        <f>VLOOKUP(I181,'NOMS CEGES'!A:B,2,FALSE)</f>
        <v>SERVEIS JURÍDICS</v>
      </c>
      <c r="K181" s="86">
        <v>43865</v>
      </c>
      <c r="L181" s="85" t="s">
        <v>8</v>
      </c>
      <c r="M181" s="85" t="s">
        <v>9</v>
      </c>
    </row>
    <row r="182" spans="1:13" s="10" customFormat="1" ht="15" x14ac:dyDescent="0.25">
      <c r="A182" s="85" t="s">
        <v>113</v>
      </c>
      <c r="B182" s="85" t="s">
        <v>295</v>
      </c>
      <c r="C182" s="1" t="s">
        <v>296</v>
      </c>
      <c r="D182" s="85" t="s">
        <v>297</v>
      </c>
      <c r="E182" s="1" t="s">
        <v>298</v>
      </c>
      <c r="F182" s="86">
        <v>43796</v>
      </c>
      <c r="G182" s="4">
        <v>257.2</v>
      </c>
      <c r="H182" s="85" t="s">
        <v>299</v>
      </c>
      <c r="I182" s="88" t="s">
        <v>300</v>
      </c>
      <c r="J182" s="1" t="str">
        <f>VLOOKUP(I182,'NOMS CEGES'!A:B,2,FALSE)</f>
        <v>GAB.TÈC.RECTORAT</v>
      </c>
      <c r="K182" s="86">
        <v>43803</v>
      </c>
      <c r="L182" s="85" t="s">
        <v>8</v>
      </c>
      <c r="M182" s="85" t="s">
        <v>9</v>
      </c>
    </row>
    <row r="183" spans="1:13" s="10" customFormat="1" ht="15" x14ac:dyDescent="0.25">
      <c r="A183" s="85" t="s">
        <v>113</v>
      </c>
      <c r="B183" s="85" t="s">
        <v>295</v>
      </c>
      <c r="C183" s="1" t="s">
        <v>296</v>
      </c>
      <c r="D183" s="85" t="s">
        <v>297</v>
      </c>
      <c r="E183" s="1" t="s">
        <v>313</v>
      </c>
      <c r="F183" s="86">
        <v>43801</v>
      </c>
      <c r="G183" s="4">
        <v>39.159999999999997</v>
      </c>
      <c r="H183" s="85" t="s">
        <v>299</v>
      </c>
      <c r="I183" s="88" t="s">
        <v>300</v>
      </c>
      <c r="J183" s="1" t="str">
        <f>VLOOKUP(I183,'NOMS CEGES'!A:B,2,FALSE)</f>
        <v>GAB.TÈC.RECTORAT</v>
      </c>
      <c r="K183" s="86">
        <v>43808</v>
      </c>
      <c r="L183" s="85" t="s">
        <v>8</v>
      </c>
      <c r="M183" s="85" t="s">
        <v>9</v>
      </c>
    </row>
    <row r="184" spans="1:13" s="10" customFormat="1" ht="15" x14ac:dyDescent="0.25">
      <c r="A184" s="85" t="s">
        <v>113</v>
      </c>
      <c r="B184" s="85" t="s">
        <v>318</v>
      </c>
      <c r="C184" s="1" t="s">
        <v>319</v>
      </c>
      <c r="D184" s="85" t="s">
        <v>320</v>
      </c>
      <c r="E184" s="1" t="s">
        <v>321</v>
      </c>
      <c r="F184" s="86">
        <v>43780</v>
      </c>
      <c r="G184" s="4">
        <v>135.29</v>
      </c>
      <c r="H184" s="85"/>
      <c r="I184" s="88">
        <v>37000000321000</v>
      </c>
      <c r="J184" s="1" t="str">
        <f>VLOOKUP(I184,'NOMS CEGES'!A:B,2,FALSE)</f>
        <v>ÀREA GERÈNCIA</v>
      </c>
      <c r="K184" s="86">
        <v>43809</v>
      </c>
      <c r="L184" s="85" t="s">
        <v>8</v>
      </c>
      <c r="M184" s="85" t="s">
        <v>9</v>
      </c>
    </row>
    <row r="185" spans="1:13" s="10" customFormat="1" ht="15" x14ac:dyDescent="0.25">
      <c r="A185" s="85" t="s">
        <v>113</v>
      </c>
      <c r="B185" s="85" t="s">
        <v>365</v>
      </c>
      <c r="C185" s="1" t="s">
        <v>366</v>
      </c>
      <c r="D185" s="85" t="s">
        <v>367</v>
      </c>
      <c r="E185" s="1" t="s">
        <v>368</v>
      </c>
      <c r="F185" s="86">
        <v>43798</v>
      </c>
      <c r="G185" s="4">
        <v>-200</v>
      </c>
      <c r="H185" s="85"/>
      <c r="I185" s="88">
        <v>37080000322000</v>
      </c>
      <c r="J185" s="1" t="str">
        <f>VLOOKUP(I185,'NOMS CEGES'!A:B,2,FALSE)</f>
        <v>GERÈNCIA</v>
      </c>
      <c r="K185" s="86">
        <v>43819</v>
      </c>
      <c r="L185" s="85" t="s">
        <v>8</v>
      </c>
      <c r="M185" s="85" t="s">
        <v>9</v>
      </c>
    </row>
    <row r="186" spans="1:13" s="10" customFormat="1" ht="15" x14ac:dyDescent="0.25">
      <c r="A186" s="85" t="s">
        <v>113</v>
      </c>
      <c r="B186" s="85" t="s">
        <v>365</v>
      </c>
      <c r="C186" s="1" t="s">
        <v>366</v>
      </c>
      <c r="D186" s="85" t="s">
        <v>367</v>
      </c>
      <c r="E186" s="1" t="s">
        <v>369</v>
      </c>
      <c r="F186" s="86">
        <v>43802</v>
      </c>
      <c r="G186" s="4">
        <v>-200</v>
      </c>
      <c r="H186" s="85"/>
      <c r="I186" s="88">
        <v>37080000322000</v>
      </c>
      <c r="J186" s="1" t="str">
        <f>VLOOKUP(I186,'NOMS CEGES'!A:B,2,FALSE)</f>
        <v>GERÈNCIA</v>
      </c>
      <c r="K186" s="86">
        <v>43819</v>
      </c>
      <c r="L186" s="85" t="s">
        <v>8</v>
      </c>
      <c r="M186" s="85" t="s">
        <v>9</v>
      </c>
    </row>
    <row r="187" spans="1:13" s="10" customFormat="1" ht="15" x14ac:dyDescent="0.25">
      <c r="A187" s="85" t="s">
        <v>433</v>
      </c>
      <c r="B187" s="85" t="s">
        <v>295</v>
      </c>
      <c r="C187" s="1" t="s">
        <v>296</v>
      </c>
      <c r="D187" s="85" t="s">
        <v>297</v>
      </c>
      <c r="E187" s="1" t="s">
        <v>519</v>
      </c>
      <c r="F187" s="86">
        <v>43857</v>
      </c>
      <c r="G187" s="4">
        <v>270.51</v>
      </c>
      <c r="H187" s="85" t="s">
        <v>357</v>
      </c>
      <c r="I187" s="88">
        <v>37080000322000</v>
      </c>
      <c r="J187" s="1" t="str">
        <f>VLOOKUP(I187,'NOMS CEGES'!A:B,2,FALSE)</f>
        <v>GERÈNCIA</v>
      </c>
      <c r="K187" s="86">
        <v>43857</v>
      </c>
      <c r="L187" s="85" t="s">
        <v>8</v>
      </c>
      <c r="M187" s="85" t="s">
        <v>9</v>
      </c>
    </row>
    <row r="188" spans="1:13" s="10" customFormat="1" ht="15" x14ac:dyDescent="0.25">
      <c r="A188" s="85" t="s">
        <v>433</v>
      </c>
      <c r="B188" s="85" t="s">
        <v>295</v>
      </c>
      <c r="C188" s="1" t="s">
        <v>296</v>
      </c>
      <c r="D188" s="85" t="s">
        <v>297</v>
      </c>
      <c r="E188" s="1" t="s">
        <v>653</v>
      </c>
      <c r="F188" s="86">
        <v>43874</v>
      </c>
      <c r="G188" s="4">
        <v>145.18</v>
      </c>
      <c r="H188" s="85" t="s">
        <v>357</v>
      </c>
      <c r="I188" s="88">
        <v>37080000322000</v>
      </c>
      <c r="J188" s="1" t="str">
        <f>VLOOKUP(I188,'NOMS CEGES'!A:B,2,FALSE)</f>
        <v>GERÈNCIA</v>
      </c>
      <c r="K188" s="86">
        <v>43874</v>
      </c>
      <c r="L188" s="85" t="s">
        <v>8</v>
      </c>
      <c r="M188" s="85" t="s">
        <v>9</v>
      </c>
    </row>
    <row r="189" spans="1:13" s="10" customFormat="1" ht="15" x14ac:dyDescent="0.25">
      <c r="A189" s="85" t="s">
        <v>20</v>
      </c>
      <c r="B189" s="85" t="s">
        <v>82</v>
      </c>
      <c r="C189" s="1" t="s">
        <v>83</v>
      </c>
      <c r="D189" s="85" t="s">
        <v>84</v>
      </c>
      <c r="E189" s="1" t="s">
        <v>85</v>
      </c>
      <c r="F189" s="86">
        <v>43404</v>
      </c>
      <c r="G189" s="4">
        <v>4185.2</v>
      </c>
      <c r="H189" s="85"/>
      <c r="I189" s="88">
        <v>37080000322003</v>
      </c>
      <c r="J189" s="1" t="str">
        <f>VLOOKUP(I189,'NOMS CEGES'!A:B,2,FALSE)</f>
        <v>GERÈNCIA.PROJ. CORP.</v>
      </c>
      <c r="K189" s="86">
        <v>43733</v>
      </c>
      <c r="L189" s="85" t="s">
        <v>8</v>
      </c>
      <c r="M189" s="85" t="s">
        <v>9</v>
      </c>
    </row>
    <row r="190" spans="1:13" s="10" customFormat="1" ht="15" x14ac:dyDescent="0.25">
      <c r="A190" s="85" t="s">
        <v>20</v>
      </c>
      <c r="B190" s="85" t="s">
        <v>5</v>
      </c>
      <c r="C190" s="1" t="s">
        <v>6</v>
      </c>
      <c r="D190" s="85" t="s">
        <v>7</v>
      </c>
      <c r="E190" s="1" t="s">
        <v>97</v>
      </c>
      <c r="F190" s="86">
        <v>43465</v>
      </c>
      <c r="G190" s="4">
        <v>686.32</v>
      </c>
      <c r="H190" s="85"/>
      <c r="I190" s="88">
        <v>37080000322003</v>
      </c>
      <c r="J190" s="1" t="str">
        <f>VLOOKUP(I190,'NOMS CEGES'!A:B,2,FALSE)</f>
        <v>GERÈNCIA.PROJ. CORP.</v>
      </c>
      <c r="K190" s="86">
        <v>43804</v>
      </c>
      <c r="L190" s="85" t="s">
        <v>8</v>
      </c>
      <c r="M190" s="85" t="s">
        <v>9</v>
      </c>
    </row>
    <row r="191" spans="1:13" s="10" customFormat="1" ht="15" x14ac:dyDescent="0.25">
      <c r="A191" s="85" t="s">
        <v>113</v>
      </c>
      <c r="B191" s="85" t="s">
        <v>142</v>
      </c>
      <c r="C191" s="1" t="s">
        <v>143</v>
      </c>
      <c r="D191" s="85" t="s">
        <v>144</v>
      </c>
      <c r="E191" s="1" t="s">
        <v>202</v>
      </c>
      <c r="F191" s="86">
        <v>43505</v>
      </c>
      <c r="G191" s="4">
        <v>95.59</v>
      </c>
      <c r="H191" s="85"/>
      <c r="I191" s="88">
        <v>37080000322003</v>
      </c>
      <c r="J191" s="1" t="str">
        <f>VLOOKUP(I191,'NOMS CEGES'!A:B,2,FALSE)</f>
        <v>GERÈNCIA.PROJ. CORP.</v>
      </c>
      <c r="K191" s="86">
        <v>43728</v>
      </c>
      <c r="L191" s="85" t="s">
        <v>8</v>
      </c>
      <c r="M191" s="85" t="s">
        <v>9</v>
      </c>
    </row>
    <row r="192" spans="1:13" s="10" customFormat="1" ht="15" x14ac:dyDescent="0.25">
      <c r="A192" s="85" t="s">
        <v>113</v>
      </c>
      <c r="B192" s="85" t="s">
        <v>295</v>
      </c>
      <c r="C192" s="1" t="s">
        <v>296</v>
      </c>
      <c r="D192" s="85" t="s">
        <v>297</v>
      </c>
      <c r="E192" s="1" t="s">
        <v>356</v>
      </c>
      <c r="F192" s="86">
        <v>43815</v>
      </c>
      <c r="G192" s="4">
        <v>651.03</v>
      </c>
      <c r="H192" s="85" t="s">
        <v>357</v>
      </c>
      <c r="I192" s="88">
        <v>37080000322003</v>
      </c>
      <c r="J192" s="1" t="str">
        <f>VLOOKUP(I192,'NOMS CEGES'!A:B,2,FALSE)</f>
        <v>GERÈNCIA.PROJ. CORP.</v>
      </c>
      <c r="K192" s="86">
        <v>43818</v>
      </c>
      <c r="L192" s="85" t="s">
        <v>8</v>
      </c>
      <c r="M192" s="85" t="s">
        <v>9</v>
      </c>
    </row>
    <row r="193" spans="1:13" s="10" customFormat="1" ht="15" x14ac:dyDescent="0.25">
      <c r="A193" s="85" t="s">
        <v>433</v>
      </c>
      <c r="B193" s="85" t="s">
        <v>295</v>
      </c>
      <c r="C193" s="1" t="s">
        <v>296</v>
      </c>
      <c r="D193" s="85" t="s">
        <v>297</v>
      </c>
      <c r="E193" s="1" t="s">
        <v>942</v>
      </c>
      <c r="F193" s="86">
        <v>43878</v>
      </c>
      <c r="G193" s="4">
        <v>181.46</v>
      </c>
      <c r="H193" s="85" t="s">
        <v>357</v>
      </c>
      <c r="I193" s="88">
        <v>37080000322003</v>
      </c>
      <c r="J193" s="1" t="str">
        <f>VLOOKUP(I193,'NOMS CEGES'!A:B,2,FALSE)</f>
        <v>GERÈNCIA.PROJ. CORP.</v>
      </c>
      <c r="K193" s="86">
        <v>43902</v>
      </c>
      <c r="L193" s="85" t="s">
        <v>8</v>
      </c>
      <c r="M193" s="85" t="s">
        <v>9</v>
      </c>
    </row>
    <row r="194" spans="1:13" s="10" customFormat="1" ht="15" x14ac:dyDescent="0.25">
      <c r="A194" s="85" t="s">
        <v>113</v>
      </c>
      <c r="B194" s="85" t="s">
        <v>494</v>
      </c>
      <c r="C194" s="1" t="s">
        <v>495</v>
      </c>
      <c r="D194" s="85" t="s">
        <v>496</v>
      </c>
      <c r="E194" s="1" t="s">
        <v>1224</v>
      </c>
      <c r="F194" s="86">
        <v>43795</v>
      </c>
      <c r="G194" s="4">
        <v>26.14</v>
      </c>
      <c r="H194" s="85" t="s">
        <v>1225</v>
      </c>
      <c r="I194" s="88">
        <v>37080001713000</v>
      </c>
      <c r="J194" s="1" t="str">
        <f>VLOOKUP(I194,'NOMS CEGES'!A:B,2,FALSE)</f>
        <v>CAMPUS ALIMENTACIÓ</v>
      </c>
      <c r="K194" s="86">
        <v>43796</v>
      </c>
      <c r="L194" s="85" t="s">
        <v>1194</v>
      </c>
      <c r="M194" s="85" t="s">
        <v>9</v>
      </c>
    </row>
    <row r="195" spans="1:13" s="10" customFormat="1" ht="15" x14ac:dyDescent="0.25">
      <c r="A195" s="85" t="s">
        <v>433</v>
      </c>
      <c r="B195" s="85" t="s">
        <v>295</v>
      </c>
      <c r="C195" s="1" t="s">
        <v>296</v>
      </c>
      <c r="D195" s="85" t="s">
        <v>297</v>
      </c>
      <c r="E195" s="1" t="s">
        <v>1345</v>
      </c>
      <c r="F195" s="86">
        <v>43878</v>
      </c>
      <c r="G195" s="4">
        <v>266.08999999999997</v>
      </c>
      <c r="H195" s="85" t="s">
        <v>1346</v>
      </c>
      <c r="I195" s="88">
        <v>37080001713000</v>
      </c>
      <c r="J195" s="1" t="str">
        <f>VLOOKUP(I195,'NOMS CEGES'!A:B,2,FALSE)</f>
        <v>CAMPUS ALIMENTACIÓ</v>
      </c>
      <c r="K195" s="86">
        <v>43902</v>
      </c>
      <c r="L195" s="85" t="s">
        <v>1194</v>
      </c>
      <c r="M195" s="85" t="s">
        <v>9</v>
      </c>
    </row>
    <row r="196" spans="1:13" s="10" customFormat="1" ht="15" x14ac:dyDescent="0.25">
      <c r="A196" s="85" t="s">
        <v>433</v>
      </c>
      <c r="B196" s="85" t="s">
        <v>457</v>
      </c>
      <c r="C196" s="1" t="s">
        <v>458</v>
      </c>
      <c r="D196" s="85" t="s">
        <v>459</v>
      </c>
      <c r="E196" s="1" t="s">
        <v>1328</v>
      </c>
      <c r="F196" s="86">
        <v>43889</v>
      </c>
      <c r="G196" s="4">
        <v>80.400000000000006</v>
      </c>
      <c r="H196" s="85"/>
      <c r="I196" s="88">
        <v>37080001713000</v>
      </c>
      <c r="J196" s="1" t="str">
        <f>VLOOKUP(I196,'NOMS CEGES'!A:B,2,FALSE)</f>
        <v>CAMPUS ALIMENTACIÓ</v>
      </c>
      <c r="K196" s="86">
        <v>43889</v>
      </c>
      <c r="L196" s="85" t="s">
        <v>1194</v>
      </c>
      <c r="M196" s="85" t="s">
        <v>19</v>
      </c>
    </row>
    <row r="197" spans="1:13" s="10" customFormat="1" ht="15" x14ac:dyDescent="0.25">
      <c r="A197" s="85" t="s">
        <v>433</v>
      </c>
      <c r="B197" s="85" t="s">
        <v>457</v>
      </c>
      <c r="C197" s="1" t="s">
        <v>458</v>
      </c>
      <c r="D197" s="85" t="s">
        <v>459</v>
      </c>
      <c r="E197" s="1" t="s">
        <v>1329</v>
      </c>
      <c r="F197" s="86">
        <v>43889</v>
      </c>
      <c r="G197" s="4">
        <v>80.400000000000006</v>
      </c>
      <c r="H197" s="85"/>
      <c r="I197" s="88">
        <v>37080001713000</v>
      </c>
      <c r="J197" s="1" t="str">
        <f>VLOOKUP(I197,'NOMS CEGES'!A:B,2,FALSE)</f>
        <v>CAMPUS ALIMENTACIÓ</v>
      </c>
      <c r="K197" s="86">
        <v>43889</v>
      </c>
      <c r="L197" s="85" t="s">
        <v>1194</v>
      </c>
      <c r="M197" s="85" t="s">
        <v>9</v>
      </c>
    </row>
    <row r="198" spans="1:13" s="10" customFormat="1" ht="15" x14ac:dyDescent="0.25">
      <c r="A198" s="85" t="s">
        <v>433</v>
      </c>
      <c r="B198" s="85" t="s">
        <v>457</v>
      </c>
      <c r="C198" s="1" t="s">
        <v>458</v>
      </c>
      <c r="D198" s="85" t="s">
        <v>459</v>
      </c>
      <c r="E198" s="1" t="s">
        <v>1330</v>
      </c>
      <c r="F198" s="86">
        <v>43889</v>
      </c>
      <c r="G198" s="4">
        <v>80.400000000000006</v>
      </c>
      <c r="H198" s="85"/>
      <c r="I198" s="88">
        <v>37080001713000</v>
      </c>
      <c r="J198" s="1" t="str">
        <f>VLOOKUP(I198,'NOMS CEGES'!A:B,2,FALSE)</f>
        <v>CAMPUS ALIMENTACIÓ</v>
      </c>
      <c r="K198" s="86">
        <v>43889</v>
      </c>
      <c r="L198" s="85" t="s">
        <v>1194</v>
      </c>
      <c r="M198" s="85" t="s">
        <v>9</v>
      </c>
    </row>
    <row r="199" spans="1:13" s="10" customFormat="1" ht="15" x14ac:dyDescent="0.25">
      <c r="A199" s="85" t="s">
        <v>433</v>
      </c>
      <c r="B199" s="85" t="s">
        <v>41</v>
      </c>
      <c r="C199" s="1" t="s">
        <v>42</v>
      </c>
      <c r="D199" s="85" t="s">
        <v>43</v>
      </c>
      <c r="E199" s="1" t="s">
        <v>700</v>
      </c>
      <c r="F199" s="86">
        <v>43873</v>
      </c>
      <c r="G199" s="4">
        <v>802.23</v>
      </c>
      <c r="H199" s="85" t="s">
        <v>701</v>
      </c>
      <c r="I199" s="88">
        <v>37080001933000</v>
      </c>
      <c r="J199" s="1" t="str">
        <f>VLOOKUP(I199,'NOMS CEGES'!A:B,2,FALSE)</f>
        <v>PARC  HUMANITATS</v>
      </c>
      <c r="K199" s="86">
        <v>43882</v>
      </c>
      <c r="L199" s="85" t="s">
        <v>8</v>
      </c>
      <c r="M199" s="85" t="s">
        <v>9</v>
      </c>
    </row>
    <row r="200" spans="1:13" s="10" customFormat="1" ht="15" x14ac:dyDescent="0.25">
      <c r="A200" s="85" t="s">
        <v>113</v>
      </c>
      <c r="B200" s="85" t="s">
        <v>283</v>
      </c>
      <c r="C200" s="1" t="s">
        <v>284</v>
      </c>
      <c r="D200" s="85" t="s">
        <v>285</v>
      </c>
      <c r="E200" s="1" t="s">
        <v>286</v>
      </c>
      <c r="F200" s="86">
        <v>43799</v>
      </c>
      <c r="G200" s="4">
        <v>52.76</v>
      </c>
      <c r="H200" s="85" t="s">
        <v>287</v>
      </c>
      <c r="I200" s="88">
        <v>37180000326000</v>
      </c>
      <c r="J200" s="1" t="str">
        <f>VLOOKUP(I200,'NOMS CEGES'!A:B,2,FALSE)</f>
        <v>SERVEIS SUPORT RECER</v>
      </c>
      <c r="K200" s="86">
        <v>43800</v>
      </c>
      <c r="L200" s="85" t="s">
        <v>8</v>
      </c>
      <c r="M200" s="85" t="s">
        <v>9</v>
      </c>
    </row>
    <row r="201" spans="1:13" s="10" customFormat="1" ht="15" x14ac:dyDescent="0.25">
      <c r="A201" s="85" t="s">
        <v>113</v>
      </c>
      <c r="B201" s="85" t="s">
        <v>467</v>
      </c>
      <c r="C201" s="1" t="s">
        <v>468</v>
      </c>
      <c r="D201" s="85" t="s">
        <v>469</v>
      </c>
      <c r="E201" s="1" t="s">
        <v>470</v>
      </c>
      <c r="F201" s="86">
        <v>43815</v>
      </c>
      <c r="G201" s="4">
        <v>1815</v>
      </c>
      <c r="H201" s="85"/>
      <c r="I201" s="88">
        <v>37180000326000</v>
      </c>
      <c r="J201" s="1" t="str">
        <f>VLOOKUP(I201,'NOMS CEGES'!A:B,2,FALSE)</f>
        <v>SERVEIS SUPORT RECER</v>
      </c>
      <c r="K201" s="86">
        <v>43847</v>
      </c>
      <c r="L201" s="85" t="s">
        <v>8</v>
      </c>
      <c r="M201" s="85" t="s">
        <v>9</v>
      </c>
    </row>
    <row r="202" spans="1:13" s="10" customFormat="1" ht="15" x14ac:dyDescent="0.25">
      <c r="A202" s="85" t="s">
        <v>113</v>
      </c>
      <c r="B202" s="85" t="s">
        <v>467</v>
      </c>
      <c r="C202" s="1" t="s">
        <v>468</v>
      </c>
      <c r="D202" s="85" t="s">
        <v>469</v>
      </c>
      <c r="E202" s="1" t="s">
        <v>471</v>
      </c>
      <c r="F202" s="86">
        <v>43815</v>
      </c>
      <c r="G202" s="4">
        <v>1815</v>
      </c>
      <c r="H202" s="85"/>
      <c r="I202" s="88">
        <v>37180000326000</v>
      </c>
      <c r="J202" s="1" t="str">
        <f>VLOOKUP(I202,'NOMS CEGES'!A:B,2,FALSE)</f>
        <v>SERVEIS SUPORT RECER</v>
      </c>
      <c r="K202" s="86">
        <v>43847</v>
      </c>
      <c r="L202" s="85" t="s">
        <v>8</v>
      </c>
      <c r="M202" s="85" t="s">
        <v>9</v>
      </c>
    </row>
    <row r="203" spans="1:13" s="10" customFormat="1" ht="15" x14ac:dyDescent="0.25">
      <c r="A203" s="85" t="s">
        <v>113</v>
      </c>
      <c r="B203" s="85" t="s">
        <v>467</v>
      </c>
      <c r="C203" s="1" t="s">
        <v>468</v>
      </c>
      <c r="D203" s="85" t="s">
        <v>469</v>
      </c>
      <c r="E203" s="1" t="s">
        <v>472</v>
      </c>
      <c r="F203" s="86">
        <v>43815</v>
      </c>
      <c r="G203" s="4">
        <v>1815</v>
      </c>
      <c r="H203" s="85"/>
      <c r="I203" s="88">
        <v>37180000326000</v>
      </c>
      <c r="J203" s="1" t="str">
        <f>VLOOKUP(I203,'NOMS CEGES'!A:B,2,FALSE)</f>
        <v>SERVEIS SUPORT RECER</v>
      </c>
      <c r="K203" s="86">
        <v>43847</v>
      </c>
      <c r="L203" s="85" t="s">
        <v>8</v>
      </c>
      <c r="M203" s="85" t="s">
        <v>9</v>
      </c>
    </row>
    <row r="204" spans="1:13" s="10" customFormat="1" ht="15" x14ac:dyDescent="0.25">
      <c r="A204" s="85" t="s">
        <v>113</v>
      </c>
      <c r="B204" s="85" t="s">
        <v>467</v>
      </c>
      <c r="C204" s="1" t="s">
        <v>468</v>
      </c>
      <c r="D204" s="85" t="s">
        <v>469</v>
      </c>
      <c r="E204" s="1" t="s">
        <v>473</v>
      </c>
      <c r="F204" s="86">
        <v>43815</v>
      </c>
      <c r="G204" s="4">
        <v>1815</v>
      </c>
      <c r="H204" s="85"/>
      <c r="I204" s="88">
        <v>37180000326000</v>
      </c>
      <c r="J204" s="1" t="str">
        <f>VLOOKUP(I204,'NOMS CEGES'!A:B,2,FALSE)</f>
        <v>SERVEIS SUPORT RECER</v>
      </c>
      <c r="K204" s="86">
        <v>43847</v>
      </c>
      <c r="L204" s="85" t="s">
        <v>8</v>
      </c>
      <c r="M204" s="85" t="s">
        <v>9</v>
      </c>
    </row>
    <row r="205" spans="1:13" s="10" customFormat="1" ht="15" x14ac:dyDescent="0.25">
      <c r="A205" s="85" t="s">
        <v>113</v>
      </c>
      <c r="B205" s="85" t="s">
        <v>322</v>
      </c>
      <c r="C205" s="1" t="s">
        <v>323</v>
      </c>
      <c r="D205" s="85" t="s">
        <v>324</v>
      </c>
      <c r="E205" s="1" t="s">
        <v>360</v>
      </c>
      <c r="F205" s="86">
        <v>43817</v>
      </c>
      <c r="G205" s="4">
        <v>18150</v>
      </c>
      <c r="H205" s="85"/>
      <c r="I205" s="88">
        <v>37180000326000</v>
      </c>
      <c r="J205" s="1" t="str">
        <f>VLOOKUP(I205,'NOMS CEGES'!A:B,2,FALSE)</f>
        <v>SERVEIS SUPORT RECER</v>
      </c>
      <c r="K205" s="86">
        <v>43818</v>
      </c>
      <c r="L205" s="85" t="s">
        <v>8</v>
      </c>
      <c r="M205" s="85" t="s">
        <v>9</v>
      </c>
    </row>
    <row r="206" spans="1:13" s="10" customFormat="1" ht="15" x14ac:dyDescent="0.25">
      <c r="A206" s="85" t="s">
        <v>113</v>
      </c>
      <c r="B206" s="85" t="s">
        <v>1141</v>
      </c>
      <c r="C206" s="1" t="s">
        <v>1142</v>
      </c>
      <c r="D206" s="85" t="s">
        <v>1143</v>
      </c>
      <c r="E206" s="1" t="s">
        <v>1230</v>
      </c>
      <c r="F206" s="86">
        <v>43810</v>
      </c>
      <c r="G206" s="4">
        <v>278.2</v>
      </c>
      <c r="H206" s="85" t="s">
        <v>1231</v>
      </c>
      <c r="I206" s="88">
        <v>37190000327000</v>
      </c>
      <c r="J206" s="1" t="str">
        <f>VLOOKUP(I206,'NOMS CEGES'!A:B,2,FALSE)</f>
        <v>CCIT-UB EXP ANIMAL</v>
      </c>
      <c r="K206" s="86">
        <v>43819</v>
      </c>
      <c r="L206" s="85" t="s">
        <v>1194</v>
      </c>
      <c r="M206" s="85" t="s">
        <v>9</v>
      </c>
    </row>
    <row r="207" spans="1:13" s="10" customFormat="1" ht="15" x14ac:dyDescent="0.25">
      <c r="A207" s="85" t="s">
        <v>113</v>
      </c>
      <c r="B207" s="85" t="s">
        <v>1141</v>
      </c>
      <c r="C207" s="1" t="s">
        <v>1142</v>
      </c>
      <c r="D207" s="85" t="s">
        <v>1143</v>
      </c>
      <c r="E207" s="1" t="s">
        <v>1232</v>
      </c>
      <c r="F207" s="86">
        <v>43816</v>
      </c>
      <c r="G207" s="4">
        <v>37.07</v>
      </c>
      <c r="H207" s="85" t="s">
        <v>1231</v>
      </c>
      <c r="I207" s="88">
        <v>37190000327000</v>
      </c>
      <c r="J207" s="1" t="str">
        <f>VLOOKUP(I207,'NOMS CEGES'!A:B,2,FALSE)</f>
        <v>CCIT-UB EXP ANIMAL</v>
      </c>
      <c r="K207" s="86">
        <v>43819</v>
      </c>
      <c r="L207" s="85" t="s">
        <v>1194</v>
      </c>
      <c r="M207" s="85" t="s">
        <v>9</v>
      </c>
    </row>
    <row r="208" spans="1:13" s="10" customFormat="1" ht="15" x14ac:dyDescent="0.25">
      <c r="A208" s="85" t="s">
        <v>433</v>
      </c>
      <c r="B208" s="85" t="s">
        <v>295</v>
      </c>
      <c r="C208" s="1" t="s">
        <v>296</v>
      </c>
      <c r="D208" s="85" t="s">
        <v>297</v>
      </c>
      <c r="E208" s="1" t="s">
        <v>1082</v>
      </c>
      <c r="F208" s="86">
        <v>43907</v>
      </c>
      <c r="G208" s="4">
        <v>58.32</v>
      </c>
      <c r="H208" s="85" t="s">
        <v>1083</v>
      </c>
      <c r="I208" s="88">
        <v>37190000327000</v>
      </c>
      <c r="J208" s="1" t="str">
        <f>VLOOKUP(I208,'NOMS CEGES'!A:B,2,FALSE)</f>
        <v>CCIT-UB EXP ANIMAL</v>
      </c>
      <c r="K208" s="86">
        <v>43916</v>
      </c>
      <c r="L208" s="85" t="s">
        <v>8</v>
      </c>
      <c r="M208" s="85" t="s">
        <v>9</v>
      </c>
    </row>
    <row r="209" spans="1:13" s="10" customFormat="1" ht="15" x14ac:dyDescent="0.25">
      <c r="A209" s="85" t="s">
        <v>433</v>
      </c>
      <c r="B209" s="85" t="s">
        <v>800</v>
      </c>
      <c r="C209" s="1" t="s">
        <v>801</v>
      </c>
      <c r="D209" s="85" t="s">
        <v>802</v>
      </c>
      <c r="E209" s="1" t="s">
        <v>803</v>
      </c>
      <c r="F209" s="86">
        <v>43894</v>
      </c>
      <c r="G209" s="4">
        <v>1331.15</v>
      </c>
      <c r="H209" s="85" t="s">
        <v>804</v>
      </c>
      <c r="I209" s="88">
        <v>37190000329000</v>
      </c>
      <c r="J209" s="1" t="str">
        <f>VLOOKUP(I209,'NOMS CEGES'!A:B,2,FALSE)</f>
        <v>CCIT-UB SCT</v>
      </c>
      <c r="K209" s="86">
        <v>43894</v>
      </c>
      <c r="L209" s="85" t="s">
        <v>8</v>
      </c>
      <c r="M209" s="85" t="s">
        <v>9</v>
      </c>
    </row>
    <row r="210" spans="1:13" s="10" customFormat="1" ht="15" x14ac:dyDescent="0.25">
      <c r="A210" s="85" t="s">
        <v>433</v>
      </c>
      <c r="B210" s="85" t="s">
        <v>484</v>
      </c>
      <c r="C210" s="1" t="s">
        <v>485</v>
      </c>
      <c r="D210" s="85" t="s">
        <v>486</v>
      </c>
      <c r="E210" s="1" t="s">
        <v>957</v>
      </c>
      <c r="F210" s="86">
        <v>43894</v>
      </c>
      <c r="G210" s="4">
        <v>2.2999999999999998</v>
      </c>
      <c r="H210" s="85"/>
      <c r="I210" s="88">
        <v>37190000329000</v>
      </c>
      <c r="J210" s="1" t="str">
        <f>VLOOKUP(I210,'NOMS CEGES'!A:B,2,FALSE)</f>
        <v>CCIT-UB SCT</v>
      </c>
      <c r="K210" s="86">
        <v>43902</v>
      </c>
      <c r="L210" s="85" t="s">
        <v>8</v>
      </c>
      <c r="M210" s="85" t="s">
        <v>9</v>
      </c>
    </row>
    <row r="211" spans="1:13" s="10" customFormat="1" ht="15" x14ac:dyDescent="0.25">
      <c r="A211" s="85" t="s">
        <v>433</v>
      </c>
      <c r="B211" s="85" t="s">
        <v>51</v>
      </c>
      <c r="C211" s="1" t="s">
        <v>52</v>
      </c>
      <c r="D211" s="85" t="s">
        <v>53</v>
      </c>
      <c r="E211" s="1" t="s">
        <v>1007</v>
      </c>
      <c r="F211" s="86">
        <v>43906</v>
      </c>
      <c r="G211" s="4">
        <v>659.93</v>
      </c>
      <c r="H211" s="85" t="s">
        <v>1008</v>
      </c>
      <c r="I211" s="88">
        <v>37190000329000</v>
      </c>
      <c r="J211" s="1" t="str">
        <f>VLOOKUP(I211,'NOMS CEGES'!A:B,2,FALSE)</f>
        <v>CCIT-UB SCT</v>
      </c>
      <c r="K211" s="86">
        <v>43907</v>
      </c>
      <c r="L211" s="85" t="s">
        <v>8</v>
      </c>
      <c r="M211" s="85" t="s">
        <v>9</v>
      </c>
    </row>
    <row r="212" spans="1:13" s="10" customFormat="1" ht="15" x14ac:dyDescent="0.25">
      <c r="A212" s="85" t="s">
        <v>433</v>
      </c>
      <c r="B212" s="85" t="s">
        <v>337</v>
      </c>
      <c r="C212" s="1" t="s">
        <v>338</v>
      </c>
      <c r="D212" s="85" t="s">
        <v>339</v>
      </c>
      <c r="E212" s="1" t="s">
        <v>1020</v>
      </c>
      <c r="F212" s="86">
        <v>43908</v>
      </c>
      <c r="G212" s="4">
        <v>484</v>
      </c>
      <c r="H212" s="85" t="s">
        <v>1021</v>
      </c>
      <c r="I212" s="88">
        <v>37190000329000</v>
      </c>
      <c r="J212" s="1" t="str">
        <f>VLOOKUP(I212,'NOMS CEGES'!A:B,2,FALSE)</f>
        <v>CCIT-UB SCT</v>
      </c>
      <c r="K212" s="86">
        <v>43908</v>
      </c>
      <c r="L212" s="85" t="s">
        <v>8</v>
      </c>
      <c r="M212" s="85" t="s">
        <v>9</v>
      </c>
    </row>
    <row r="213" spans="1:13" s="10" customFormat="1" ht="15" x14ac:dyDescent="0.25">
      <c r="A213" s="85" t="s">
        <v>20</v>
      </c>
      <c r="B213" s="85" t="s">
        <v>41</v>
      </c>
      <c r="C213" s="1" t="s">
        <v>42</v>
      </c>
      <c r="D213" s="85" t="s">
        <v>43</v>
      </c>
      <c r="E213" s="1" t="s">
        <v>44</v>
      </c>
      <c r="F213" s="86">
        <v>43213</v>
      </c>
      <c r="G213" s="4">
        <v>436.43</v>
      </c>
      <c r="H213" s="85" t="s">
        <v>45</v>
      </c>
      <c r="I213" s="88">
        <v>37480000346000</v>
      </c>
      <c r="J213" s="1" t="str">
        <f>VLOOKUP(I213,'NOMS CEGES'!A:B,2,FALSE)</f>
        <v>D ÀREA FINANCES</v>
      </c>
      <c r="K213" s="86">
        <v>43440</v>
      </c>
      <c r="L213" s="85" t="s">
        <v>8</v>
      </c>
      <c r="M213" s="85" t="s">
        <v>9</v>
      </c>
    </row>
    <row r="214" spans="1:13" s="10" customFormat="1" ht="15" x14ac:dyDescent="0.25">
      <c r="A214" s="85" t="s">
        <v>20</v>
      </c>
      <c r="B214" s="85" t="s">
        <v>71</v>
      </c>
      <c r="C214" s="1" t="s">
        <v>72</v>
      </c>
      <c r="D214" s="85" t="s">
        <v>73</v>
      </c>
      <c r="E214" s="1" t="s">
        <v>74</v>
      </c>
      <c r="F214" s="86">
        <v>43370</v>
      </c>
      <c r="G214" s="4">
        <v>3.62</v>
      </c>
      <c r="H214" s="85"/>
      <c r="I214" s="88">
        <v>37790000406000</v>
      </c>
      <c r="J214" s="1" t="str">
        <f>VLOOKUP(I214,'NOMS CEGES'!A:B,2,FALSE)</f>
        <v>PUBLICACIONS I EDICI</v>
      </c>
      <c r="K214" s="86">
        <v>43530</v>
      </c>
      <c r="L214" s="85" t="s">
        <v>8</v>
      </c>
      <c r="M214" s="85" t="s">
        <v>9</v>
      </c>
    </row>
    <row r="215" spans="1:13" s="10" customFormat="1" ht="15" x14ac:dyDescent="0.25">
      <c r="A215" s="85" t="s">
        <v>113</v>
      </c>
      <c r="B215" s="85" t="s">
        <v>1121</v>
      </c>
      <c r="C215" s="1" t="s">
        <v>1122</v>
      </c>
      <c r="D215" s="85" t="s">
        <v>1123</v>
      </c>
      <c r="E215" s="1" t="s">
        <v>1201</v>
      </c>
      <c r="F215" s="86">
        <v>43556</v>
      </c>
      <c r="G215" s="4">
        <v>131.87</v>
      </c>
      <c r="H215" s="85"/>
      <c r="I215" s="88">
        <v>37880000410000</v>
      </c>
      <c r="J215" s="1" t="str">
        <f>VLOOKUP(I215,'NOMS CEGES'!A:B,2,FALSE)</f>
        <v>GESTIÓ ACADÈMICA</v>
      </c>
      <c r="K215" s="86">
        <v>43560</v>
      </c>
      <c r="L215" s="85" t="s">
        <v>1194</v>
      </c>
      <c r="M215" s="85" t="s">
        <v>9</v>
      </c>
    </row>
    <row r="216" spans="1:13" s="10" customFormat="1" ht="15" x14ac:dyDescent="0.25">
      <c r="A216" s="85" t="s">
        <v>113</v>
      </c>
      <c r="B216" s="85" t="s">
        <v>295</v>
      </c>
      <c r="C216" s="1" t="s">
        <v>296</v>
      </c>
      <c r="D216" s="85" t="s">
        <v>297</v>
      </c>
      <c r="E216" s="1" t="s">
        <v>358</v>
      </c>
      <c r="F216" s="86">
        <v>43816</v>
      </c>
      <c r="G216" s="4">
        <v>138.04</v>
      </c>
      <c r="H216" s="85" t="s">
        <v>359</v>
      </c>
      <c r="I216" s="88">
        <v>37880000411000</v>
      </c>
      <c r="J216" s="1" t="str">
        <f>VLOOKUP(I216,'NOMS CEGES'!A:B,2,FALSE)</f>
        <v>BEQUES AJUTS EST</v>
      </c>
      <c r="K216" s="86">
        <v>43818</v>
      </c>
      <c r="L216" s="85" t="s">
        <v>8</v>
      </c>
      <c r="M216" s="85" t="s">
        <v>9</v>
      </c>
    </row>
    <row r="217" spans="1:13" s="10" customFormat="1" ht="15" x14ac:dyDescent="0.25">
      <c r="A217" s="85" t="s">
        <v>113</v>
      </c>
      <c r="B217" s="85" t="s">
        <v>378</v>
      </c>
      <c r="C217" s="1" t="s">
        <v>379</v>
      </c>
      <c r="D217" s="85" t="s">
        <v>380</v>
      </c>
      <c r="E217" s="1" t="s">
        <v>381</v>
      </c>
      <c r="F217" s="86">
        <v>43826</v>
      </c>
      <c r="G217" s="4">
        <v>121.76</v>
      </c>
      <c r="H217" s="85" t="s">
        <v>382</v>
      </c>
      <c r="I217" s="88">
        <v>37880000411000</v>
      </c>
      <c r="J217" s="1" t="str">
        <f>VLOOKUP(I217,'NOMS CEGES'!A:B,2,FALSE)</f>
        <v>BEQUES AJUTS EST</v>
      </c>
      <c r="K217" s="86">
        <v>43826</v>
      </c>
      <c r="L217" s="85" t="s">
        <v>8</v>
      </c>
      <c r="M217" s="85" t="s">
        <v>9</v>
      </c>
    </row>
    <row r="218" spans="1:13" s="10" customFormat="1" ht="15" x14ac:dyDescent="0.25">
      <c r="A218" s="85" t="s">
        <v>433</v>
      </c>
      <c r="B218" s="85" t="s">
        <v>295</v>
      </c>
      <c r="C218" s="1" t="s">
        <v>296</v>
      </c>
      <c r="D218" s="85" t="s">
        <v>297</v>
      </c>
      <c r="E218" s="1" t="s">
        <v>805</v>
      </c>
      <c r="F218" s="86">
        <v>43875</v>
      </c>
      <c r="G218" s="4">
        <v>246.91</v>
      </c>
      <c r="H218" s="85" t="s">
        <v>806</v>
      </c>
      <c r="I218" s="88">
        <v>37880001333000</v>
      </c>
      <c r="J218" s="1" t="str">
        <f>VLOOKUP(I218,'NOMS CEGES'!A:B,2,FALSE)</f>
        <v>ICE</v>
      </c>
      <c r="K218" s="86">
        <v>43894</v>
      </c>
      <c r="L218" s="85" t="s">
        <v>8</v>
      </c>
      <c r="M218" s="85" t="s">
        <v>9</v>
      </c>
    </row>
    <row r="219" spans="1:13" s="10" customFormat="1" ht="15" x14ac:dyDescent="0.25">
      <c r="A219" s="85" t="s">
        <v>113</v>
      </c>
      <c r="B219" s="85" t="s">
        <v>301</v>
      </c>
      <c r="C219" s="1" t="s">
        <v>302</v>
      </c>
      <c r="D219" s="85" t="s">
        <v>3255</v>
      </c>
      <c r="E219" s="1" t="s">
        <v>303</v>
      </c>
      <c r="F219" s="86">
        <v>43799</v>
      </c>
      <c r="G219" s="4">
        <v>-4.18</v>
      </c>
      <c r="H219" s="85"/>
      <c r="I219" s="88">
        <v>37890001719000</v>
      </c>
      <c r="J219" s="1" t="str">
        <f>VLOOKUP(I219,'NOMS CEGES'!A:B,2,FALSE)</f>
        <v>EIM</v>
      </c>
      <c r="K219" s="86">
        <v>43803</v>
      </c>
      <c r="L219" s="85" t="s">
        <v>8</v>
      </c>
      <c r="M219" s="85" t="s">
        <v>9</v>
      </c>
    </row>
    <row r="220" spans="1:13" s="10" customFormat="1" ht="15" x14ac:dyDescent="0.25">
      <c r="A220" s="85" t="s">
        <v>113</v>
      </c>
      <c r="B220" s="85" t="s">
        <v>301</v>
      </c>
      <c r="C220" s="1" t="s">
        <v>302</v>
      </c>
      <c r="D220" s="85" t="s">
        <v>3255</v>
      </c>
      <c r="E220" s="1" t="s">
        <v>424</v>
      </c>
      <c r="F220" s="86">
        <v>43830</v>
      </c>
      <c r="G220" s="4">
        <v>-3.11</v>
      </c>
      <c r="H220" s="85"/>
      <c r="I220" s="88">
        <v>37890001719000</v>
      </c>
      <c r="J220" s="1" t="str">
        <f>VLOOKUP(I220,'NOMS CEGES'!A:B,2,FALSE)</f>
        <v>EIM</v>
      </c>
      <c r="K220" s="86">
        <v>43839</v>
      </c>
      <c r="L220" s="85" t="s">
        <v>8</v>
      </c>
      <c r="M220" s="85" t="s">
        <v>9</v>
      </c>
    </row>
    <row r="221" spans="1:13" s="10" customFormat="1" ht="15" x14ac:dyDescent="0.25">
      <c r="A221" s="85" t="s">
        <v>113</v>
      </c>
      <c r="B221" s="85" t="s">
        <v>348</v>
      </c>
      <c r="C221" s="1" t="s">
        <v>349</v>
      </c>
      <c r="D221" s="85" t="s">
        <v>350</v>
      </c>
      <c r="E221" s="1" t="s">
        <v>351</v>
      </c>
      <c r="F221" s="86">
        <v>43812</v>
      </c>
      <c r="G221" s="4">
        <v>61.85</v>
      </c>
      <c r="H221" s="85"/>
      <c r="I221" s="88">
        <v>38180001403000</v>
      </c>
      <c r="J221" s="1" t="str">
        <f>VLOOKUP(I221,'NOMS CEGES'!A:B,2,FALSE)</f>
        <v>OSSMA</v>
      </c>
      <c r="K221" s="86">
        <v>43815</v>
      </c>
      <c r="L221" s="85" t="s">
        <v>8</v>
      </c>
      <c r="M221" s="85" t="s">
        <v>9</v>
      </c>
    </row>
    <row r="222" spans="1:13" s="10" customFormat="1" ht="15" x14ac:dyDescent="0.25">
      <c r="A222" s="85" t="s">
        <v>433</v>
      </c>
      <c r="B222" s="85" t="s">
        <v>937</v>
      </c>
      <c r="C222" s="1" t="s">
        <v>938</v>
      </c>
      <c r="D222" s="85" t="s">
        <v>939</v>
      </c>
      <c r="E222" s="1" t="s">
        <v>940</v>
      </c>
      <c r="F222" s="86">
        <v>43902</v>
      </c>
      <c r="G222" s="4">
        <v>16335</v>
      </c>
      <c r="H222" s="85" t="s">
        <v>941</v>
      </c>
      <c r="I222" s="88">
        <v>38180001403000</v>
      </c>
      <c r="J222" s="1" t="str">
        <f>VLOOKUP(I222,'NOMS CEGES'!A:B,2,FALSE)</f>
        <v>OSSMA</v>
      </c>
      <c r="K222" s="86">
        <v>43902</v>
      </c>
      <c r="L222" s="85" t="s">
        <v>8</v>
      </c>
      <c r="M222" s="85" t="s">
        <v>9</v>
      </c>
    </row>
    <row r="223" spans="1:13" s="10" customFormat="1" ht="15" x14ac:dyDescent="0.25">
      <c r="A223" s="85" t="s">
        <v>113</v>
      </c>
      <c r="B223" s="85" t="s">
        <v>425</v>
      </c>
      <c r="C223" s="1" t="s">
        <v>426</v>
      </c>
      <c r="D223" s="85" t="s">
        <v>427</v>
      </c>
      <c r="E223" s="1" t="s">
        <v>428</v>
      </c>
      <c r="F223" s="86">
        <v>43830</v>
      </c>
      <c r="G223" s="4">
        <v>49.13</v>
      </c>
      <c r="H223" s="85"/>
      <c r="I223" s="88">
        <v>38380001438000</v>
      </c>
      <c r="J223" s="1" t="str">
        <f>VLOOKUP(I223,'NOMS CEGES'!A:B,2,FALSE)</f>
        <v>COMUNICACIÓ</v>
      </c>
      <c r="K223" s="86">
        <v>43839</v>
      </c>
      <c r="L223" s="85" t="s">
        <v>8</v>
      </c>
      <c r="M223" s="85" t="s">
        <v>19</v>
      </c>
    </row>
    <row r="224" spans="1:13" s="10" customFormat="1" ht="15" x14ac:dyDescent="0.25">
      <c r="A224" s="85" t="s">
        <v>113</v>
      </c>
      <c r="B224" s="85" t="s">
        <v>173</v>
      </c>
      <c r="C224" s="1" t="s">
        <v>174</v>
      </c>
      <c r="D224" s="85" t="s">
        <v>175</v>
      </c>
      <c r="E224" s="1" t="s">
        <v>176</v>
      </c>
      <c r="F224" s="86">
        <v>43676</v>
      </c>
      <c r="G224" s="4">
        <v>91.96</v>
      </c>
      <c r="H224" s="85"/>
      <c r="I224" s="88">
        <v>38380001439000</v>
      </c>
      <c r="J224" s="1" t="str">
        <f>VLOOKUP(I224,'NOMS CEGES'!A:B,2,FALSE)</f>
        <v>ACT INST I PROTOCOL</v>
      </c>
      <c r="K224" s="86">
        <v>43678</v>
      </c>
      <c r="L224" s="85" t="s">
        <v>8</v>
      </c>
      <c r="M224" s="85" t="s">
        <v>19</v>
      </c>
    </row>
    <row r="225" spans="1:13" s="10" customFormat="1" ht="15" x14ac:dyDescent="0.25">
      <c r="A225" s="85" t="s">
        <v>113</v>
      </c>
      <c r="B225" s="85" t="s">
        <v>173</v>
      </c>
      <c r="C225" s="1" t="s">
        <v>174</v>
      </c>
      <c r="D225" s="85" t="s">
        <v>175</v>
      </c>
      <c r="E225" s="1" t="s">
        <v>186</v>
      </c>
      <c r="F225" s="86">
        <v>43707</v>
      </c>
      <c r="G225" s="4">
        <v>91.96</v>
      </c>
      <c r="H225" s="85"/>
      <c r="I225" s="88">
        <v>38380001439000</v>
      </c>
      <c r="J225" s="1" t="str">
        <f>VLOOKUP(I225,'NOMS CEGES'!A:B,2,FALSE)</f>
        <v>ACT INST I PROTOCOL</v>
      </c>
      <c r="K225" s="86">
        <v>43711</v>
      </c>
      <c r="L225" s="85" t="s">
        <v>8</v>
      </c>
      <c r="M225" s="85" t="s">
        <v>9</v>
      </c>
    </row>
    <row r="226" spans="1:13" s="10" customFormat="1" ht="15" x14ac:dyDescent="0.25">
      <c r="A226" s="85" t="s">
        <v>20</v>
      </c>
      <c r="B226" s="85" t="s">
        <v>67</v>
      </c>
      <c r="C226" s="1" t="s">
        <v>68</v>
      </c>
      <c r="D226" s="85" t="s">
        <v>69</v>
      </c>
      <c r="E226" s="1" t="s">
        <v>70</v>
      </c>
      <c r="F226" s="86">
        <v>43454</v>
      </c>
      <c r="G226" s="4">
        <v>91.8</v>
      </c>
      <c r="H226" s="85"/>
      <c r="I226" s="88">
        <v>38380001830000</v>
      </c>
      <c r="J226" s="1" t="str">
        <f>VLOOKUP(I226,'NOMS CEGES'!A:B,2,FALSE)</f>
        <v>ENTORNS WEB</v>
      </c>
      <c r="K226" s="86">
        <v>43480</v>
      </c>
      <c r="L226" s="85" t="s">
        <v>8</v>
      </c>
      <c r="M226" s="85" t="s">
        <v>9</v>
      </c>
    </row>
    <row r="227" spans="1:13" s="10" customFormat="1" ht="15" x14ac:dyDescent="0.25">
      <c r="A227" s="85" t="s">
        <v>113</v>
      </c>
      <c r="B227" s="85" t="s">
        <v>315</v>
      </c>
      <c r="C227" s="1" t="s">
        <v>316</v>
      </c>
      <c r="D227" s="85" t="s">
        <v>3256</v>
      </c>
      <c r="E227" s="1" t="s">
        <v>317</v>
      </c>
      <c r="F227" s="86">
        <v>43788</v>
      </c>
      <c r="G227" s="4">
        <v>11625</v>
      </c>
      <c r="H227" s="85"/>
      <c r="I227" s="88">
        <v>38380001831000</v>
      </c>
      <c r="J227" s="1" t="str">
        <f>VLOOKUP(I227,'NOMS CEGES'!A:B,2,FALSE)</f>
        <v>PREMSA</v>
      </c>
      <c r="K227" s="86">
        <v>43808</v>
      </c>
      <c r="L227" s="85" t="s">
        <v>8</v>
      </c>
      <c r="M227" s="85" t="s">
        <v>9</v>
      </c>
    </row>
    <row r="228" spans="1:13" s="10" customFormat="1" ht="15" x14ac:dyDescent="0.25">
      <c r="A228" s="85" t="s">
        <v>433</v>
      </c>
      <c r="B228" s="85" t="s">
        <v>295</v>
      </c>
      <c r="C228" s="1" t="s">
        <v>296</v>
      </c>
      <c r="D228" s="85" t="s">
        <v>297</v>
      </c>
      <c r="E228" s="1" t="s">
        <v>1112</v>
      </c>
      <c r="F228" s="86">
        <v>43888</v>
      </c>
      <c r="G228" s="4">
        <v>97.89</v>
      </c>
      <c r="H228" s="85" t="s">
        <v>1113</v>
      </c>
      <c r="I228" s="88">
        <v>38380001831000</v>
      </c>
      <c r="J228" s="1" t="str">
        <f>VLOOKUP(I228,'NOMS CEGES'!A:B,2,FALSE)</f>
        <v>PREMSA</v>
      </c>
      <c r="K228" s="86">
        <v>43921</v>
      </c>
      <c r="L228" s="85" t="s">
        <v>8</v>
      </c>
      <c r="M228" s="85" t="s">
        <v>9</v>
      </c>
    </row>
    <row r="229" spans="1:13" s="10" customFormat="1" ht="15" x14ac:dyDescent="0.25">
      <c r="A229" s="85" t="s">
        <v>113</v>
      </c>
      <c r="B229" s="85" t="s">
        <v>134</v>
      </c>
      <c r="C229" s="1" t="s">
        <v>135</v>
      </c>
      <c r="D229" s="85" t="s">
        <v>136</v>
      </c>
      <c r="E229" s="1" t="s">
        <v>137</v>
      </c>
      <c r="F229" s="86">
        <v>43562</v>
      </c>
      <c r="G229" s="4">
        <v>146.13999999999999</v>
      </c>
      <c r="H229" s="85"/>
      <c r="I229" s="88">
        <v>38390001760000</v>
      </c>
      <c r="J229" s="1" t="str">
        <f>VLOOKUP(I229,'NOMS CEGES'!A:B,2,FALSE)</f>
        <v>ALUMNI UB</v>
      </c>
      <c r="K229" s="86">
        <v>43564</v>
      </c>
      <c r="L229" s="85" t="s">
        <v>8</v>
      </c>
      <c r="M229" s="85" t="s">
        <v>9</v>
      </c>
    </row>
    <row r="230" spans="1:13" s="10" customFormat="1" ht="15" x14ac:dyDescent="0.25">
      <c r="A230" s="85" t="s">
        <v>113</v>
      </c>
      <c r="B230" s="85" t="s">
        <v>389</v>
      </c>
      <c r="C230" s="1" t="s">
        <v>390</v>
      </c>
      <c r="D230" s="85" t="s">
        <v>391</v>
      </c>
      <c r="E230" s="1" t="s">
        <v>392</v>
      </c>
      <c r="F230" s="86">
        <v>43830</v>
      </c>
      <c r="G230" s="4">
        <v>250.47</v>
      </c>
      <c r="H230" s="85" t="s">
        <v>393</v>
      </c>
      <c r="I230" s="88">
        <v>38390001760000</v>
      </c>
      <c r="J230" s="1" t="str">
        <f>VLOOKUP(I230,'NOMS CEGES'!A:B,2,FALSE)</f>
        <v>ALUMNI UB</v>
      </c>
      <c r="K230" s="86">
        <v>43833</v>
      </c>
      <c r="L230" s="85" t="s">
        <v>8</v>
      </c>
      <c r="M230" s="85" t="s">
        <v>9</v>
      </c>
    </row>
    <row r="231" spans="1:13" s="10" customFormat="1" ht="15" x14ac:dyDescent="0.25">
      <c r="A231" s="85" t="s">
        <v>113</v>
      </c>
      <c r="B231" s="85" t="s">
        <v>425</v>
      </c>
      <c r="C231" s="1" t="s">
        <v>426</v>
      </c>
      <c r="D231" s="85" t="s">
        <v>427</v>
      </c>
      <c r="E231" s="1" t="s">
        <v>712</v>
      </c>
      <c r="F231" s="86">
        <v>43830</v>
      </c>
      <c r="G231" s="4">
        <v>49.13</v>
      </c>
      <c r="H231" s="85"/>
      <c r="I231" s="88">
        <v>38390001760000</v>
      </c>
      <c r="J231" s="1" t="str">
        <f>VLOOKUP(I231,'NOMS CEGES'!A:B,2,FALSE)</f>
        <v>ALUMNI UB</v>
      </c>
      <c r="K231" s="86">
        <v>43885</v>
      </c>
      <c r="L231" s="85" t="s">
        <v>8</v>
      </c>
      <c r="M231" s="85" t="s">
        <v>9</v>
      </c>
    </row>
    <row r="232" spans="1:13" s="10" customFormat="1" ht="15" x14ac:dyDescent="0.25">
      <c r="A232" s="85" t="s">
        <v>433</v>
      </c>
      <c r="B232" s="85" t="s">
        <v>927</v>
      </c>
      <c r="C232" s="1" t="s">
        <v>928</v>
      </c>
      <c r="D232" s="85" t="s">
        <v>929</v>
      </c>
      <c r="E232" s="1" t="s">
        <v>930</v>
      </c>
      <c r="F232" s="86">
        <v>43845</v>
      </c>
      <c r="G232" s="4">
        <v>150</v>
      </c>
      <c r="H232" s="85"/>
      <c r="I232" s="88">
        <v>38390001760000</v>
      </c>
      <c r="J232" s="1" t="str">
        <f>VLOOKUP(I232,'NOMS CEGES'!A:B,2,FALSE)</f>
        <v>ALUMNI UB</v>
      </c>
      <c r="K232" s="86">
        <v>43901</v>
      </c>
      <c r="L232" s="85" t="s">
        <v>8</v>
      </c>
      <c r="M232" s="85" t="s">
        <v>9</v>
      </c>
    </row>
    <row r="233" spans="1:13" s="10" customFormat="1" ht="15" x14ac:dyDescent="0.25">
      <c r="A233" s="85" t="s">
        <v>433</v>
      </c>
      <c r="B233" s="85" t="s">
        <v>295</v>
      </c>
      <c r="C233" s="1" t="s">
        <v>296</v>
      </c>
      <c r="D233" s="85" t="s">
        <v>297</v>
      </c>
      <c r="E233" s="1" t="s">
        <v>1110</v>
      </c>
      <c r="F233" s="86">
        <v>43888</v>
      </c>
      <c r="G233" s="4">
        <v>64.14</v>
      </c>
      <c r="H233" s="85" t="s">
        <v>1111</v>
      </c>
      <c r="I233" s="88">
        <v>38390001760000</v>
      </c>
      <c r="J233" s="1" t="str">
        <f>VLOOKUP(I233,'NOMS CEGES'!A:B,2,FALSE)</f>
        <v>ALUMNI UB</v>
      </c>
      <c r="K233" s="86">
        <v>43921</v>
      </c>
      <c r="L233" s="85" t="s">
        <v>8</v>
      </c>
      <c r="M233" s="85" t="s">
        <v>9</v>
      </c>
    </row>
    <row r="234" spans="1:13" s="10" customFormat="1" ht="15" x14ac:dyDescent="0.25">
      <c r="A234" s="85" t="s">
        <v>433</v>
      </c>
      <c r="B234" s="85" t="s">
        <v>295</v>
      </c>
      <c r="C234" s="1" t="s">
        <v>296</v>
      </c>
      <c r="D234" s="85" t="s">
        <v>297</v>
      </c>
      <c r="E234" s="1" t="s">
        <v>914</v>
      </c>
      <c r="F234" s="86">
        <v>43894</v>
      </c>
      <c r="G234" s="4">
        <v>6.69</v>
      </c>
      <c r="H234" s="85" t="s">
        <v>915</v>
      </c>
      <c r="I234" s="88">
        <v>38390001760000</v>
      </c>
      <c r="J234" s="1" t="str">
        <f>VLOOKUP(I234,'NOMS CEGES'!A:B,2,FALSE)</f>
        <v>ALUMNI UB</v>
      </c>
      <c r="K234" s="86">
        <v>43901</v>
      </c>
      <c r="L234" s="85" t="s">
        <v>8</v>
      </c>
      <c r="M234" s="85" t="s">
        <v>9</v>
      </c>
    </row>
    <row r="235" spans="1:13" s="10" customFormat="1" ht="15" x14ac:dyDescent="0.25">
      <c r="A235" s="85" t="s">
        <v>113</v>
      </c>
      <c r="B235" s="85" t="s">
        <v>383</v>
      </c>
      <c r="C235" s="1" t="s">
        <v>384</v>
      </c>
      <c r="D235" s="85" t="s">
        <v>385</v>
      </c>
      <c r="E235" s="1" t="s">
        <v>386</v>
      </c>
      <c r="F235" s="86">
        <v>43829</v>
      </c>
      <c r="G235" s="4">
        <v>828.85</v>
      </c>
      <c r="H235" s="85"/>
      <c r="I235" s="88">
        <v>38390001821000</v>
      </c>
      <c r="J235" s="1" t="str">
        <f>VLOOKUP(I235,'NOMS CEGES'!A:B,2,FALSE)</f>
        <v>UNIV. EXPERIÈNCIA</v>
      </c>
      <c r="K235" s="86">
        <v>43829</v>
      </c>
      <c r="L235" s="85" t="s">
        <v>8</v>
      </c>
      <c r="M235" s="85" t="s">
        <v>9</v>
      </c>
    </row>
    <row r="236" spans="1:13" s="10" customFormat="1" ht="15" x14ac:dyDescent="0.25">
      <c r="A236" s="85" t="s">
        <v>113</v>
      </c>
      <c r="B236" s="85" t="s">
        <v>46</v>
      </c>
      <c r="C236" s="1" t="s">
        <v>47</v>
      </c>
      <c r="D236" s="85" t="s">
        <v>48</v>
      </c>
      <c r="E236" s="1" t="s">
        <v>403</v>
      </c>
      <c r="F236" s="86">
        <v>43830</v>
      </c>
      <c r="G236" s="4">
        <v>108.6</v>
      </c>
      <c r="H236" s="85"/>
      <c r="I236" s="88">
        <v>38480001521000</v>
      </c>
      <c r="J236" s="1" t="str">
        <f>VLOOKUP(I236,'NOMS CEGES'!A:B,2,FALSE)</f>
        <v>SERVEIS LINGÜÍSTICS</v>
      </c>
      <c r="K236" s="86">
        <v>43837</v>
      </c>
      <c r="L236" s="85" t="s">
        <v>8</v>
      </c>
      <c r="M236" s="85" t="s">
        <v>9</v>
      </c>
    </row>
    <row r="237" spans="1:13" s="10" customFormat="1" ht="15" x14ac:dyDescent="0.25">
      <c r="A237" s="85" t="s">
        <v>433</v>
      </c>
      <c r="B237" s="85" t="s">
        <v>46</v>
      </c>
      <c r="C237" s="1" t="s">
        <v>47</v>
      </c>
      <c r="D237" s="85" t="s">
        <v>48</v>
      </c>
      <c r="E237" s="1" t="s">
        <v>610</v>
      </c>
      <c r="F237" s="86">
        <v>43861</v>
      </c>
      <c r="G237" s="4">
        <v>168.14</v>
      </c>
      <c r="H237" s="85"/>
      <c r="I237" s="88">
        <v>38480001521000</v>
      </c>
      <c r="J237" s="1" t="str">
        <f>VLOOKUP(I237,'NOMS CEGES'!A:B,2,FALSE)</f>
        <v>SERVEIS LINGÜÍSTICS</v>
      </c>
      <c r="K237" s="86">
        <v>43868</v>
      </c>
      <c r="L237" s="85" t="s">
        <v>8</v>
      </c>
      <c r="M237" s="85" t="s">
        <v>9</v>
      </c>
    </row>
    <row r="238" spans="1:13" s="10" customFormat="1" ht="15" x14ac:dyDescent="0.25">
      <c r="A238" s="85" t="s">
        <v>433</v>
      </c>
      <c r="B238" s="85" t="s">
        <v>878</v>
      </c>
      <c r="C238" s="1" t="s">
        <v>879</v>
      </c>
      <c r="D238" s="85" t="s">
        <v>880</v>
      </c>
      <c r="E238" s="1" t="s">
        <v>881</v>
      </c>
      <c r="F238" s="86">
        <v>43894</v>
      </c>
      <c r="G238" s="4">
        <v>211.6</v>
      </c>
      <c r="H238" s="85"/>
      <c r="I238" s="88">
        <v>38480001521000</v>
      </c>
      <c r="J238" s="1" t="str">
        <f>VLOOKUP(I238,'NOMS CEGES'!A:B,2,FALSE)</f>
        <v>SERVEIS LINGÜÍSTICS</v>
      </c>
      <c r="K238" s="86">
        <v>43899</v>
      </c>
      <c r="L238" s="85" t="s">
        <v>8</v>
      </c>
      <c r="M238" s="85" t="s">
        <v>9</v>
      </c>
    </row>
    <row r="239" spans="1:13" s="10" customFormat="1" ht="15" x14ac:dyDescent="0.25">
      <c r="A239" s="85" t="s">
        <v>113</v>
      </c>
      <c r="B239" s="85" t="s">
        <v>1314</v>
      </c>
      <c r="C239" s="1" t="s">
        <v>1315</v>
      </c>
      <c r="D239" s="85" t="s">
        <v>1316</v>
      </c>
      <c r="E239" s="1" t="s">
        <v>1317</v>
      </c>
      <c r="F239" s="86">
        <v>43551</v>
      </c>
      <c r="G239" s="4">
        <v>1393.92</v>
      </c>
      <c r="H239" s="85"/>
      <c r="I239" s="88">
        <v>38490001760000</v>
      </c>
      <c r="J239" s="1" t="str">
        <f>VLOOKUP(I239,'NOMS CEGES'!A:B,2,FALSE)</f>
        <v>ALUMNI UB</v>
      </c>
      <c r="K239" s="86">
        <v>43886</v>
      </c>
      <c r="L239" s="85" t="s">
        <v>1194</v>
      </c>
      <c r="M239" s="85" t="s">
        <v>9</v>
      </c>
    </row>
    <row r="240" spans="1:13" s="10" customFormat="1" ht="15" x14ac:dyDescent="0.25">
      <c r="A240" s="85" t="s">
        <v>113</v>
      </c>
      <c r="B240" s="85" t="s">
        <v>1286</v>
      </c>
      <c r="C240" s="1" t="s">
        <v>1287</v>
      </c>
      <c r="D240" s="85" t="s">
        <v>1288</v>
      </c>
      <c r="E240" s="1" t="s">
        <v>1289</v>
      </c>
      <c r="F240" s="86">
        <v>43814</v>
      </c>
      <c r="G240" s="4">
        <v>240</v>
      </c>
      <c r="H240" s="85"/>
      <c r="I240" s="88">
        <v>38490001760000</v>
      </c>
      <c r="J240" s="1" t="str">
        <f>VLOOKUP(I240,'NOMS CEGES'!A:B,2,FALSE)</f>
        <v>ALUMNI UB</v>
      </c>
      <c r="K240" s="86">
        <v>43867</v>
      </c>
      <c r="L240" s="85" t="s">
        <v>1194</v>
      </c>
      <c r="M240" s="85" t="s">
        <v>9</v>
      </c>
    </row>
    <row r="241" spans="1:13" s="10" customFormat="1" ht="15" x14ac:dyDescent="0.25">
      <c r="A241" s="85" t="s">
        <v>113</v>
      </c>
      <c r="B241" s="85" t="s">
        <v>415</v>
      </c>
      <c r="C241" s="1" t="s">
        <v>416</v>
      </c>
      <c r="D241" s="85" t="s">
        <v>417</v>
      </c>
      <c r="E241" s="1" t="s">
        <v>418</v>
      </c>
      <c r="F241" s="86">
        <v>43824</v>
      </c>
      <c r="G241" s="4">
        <v>683.65</v>
      </c>
      <c r="H241" s="85"/>
      <c r="I241" s="88">
        <v>38490001760000</v>
      </c>
      <c r="J241" s="1" t="str">
        <f>VLOOKUP(I241,'NOMS CEGES'!A:B,2,FALSE)</f>
        <v>ALUMNI UB</v>
      </c>
      <c r="K241" s="86">
        <v>43838</v>
      </c>
      <c r="L241" s="85" t="s">
        <v>8</v>
      </c>
      <c r="M241" s="85" t="s">
        <v>9</v>
      </c>
    </row>
    <row r="242" spans="1:13" s="10" customFormat="1" ht="15" x14ac:dyDescent="0.25">
      <c r="A242" s="85" t="s">
        <v>433</v>
      </c>
      <c r="B242" s="85" t="s">
        <v>1279</v>
      </c>
      <c r="C242" s="1" t="s">
        <v>1280</v>
      </c>
      <c r="D242" s="85" t="s">
        <v>1281</v>
      </c>
      <c r="E242" s="1" t="s">
        <v>1282</v>
      </c>
      <c r="F242" s="86">
        <v>43861</v>
      </c>
      <c r="G242" s="4">
        <v>1548.8</v>
      </c>
      <c r="H242" s="85"/>
      <c r="I242" s="88">
        <v>38490001760000</v>
      </c>
      <c r="J242" s="1" t="str">
        <f>VLOOKUP(I242,'NOMS CEGES'!A:B,2,FALSE)</f>
        <v>ALUMNI UB</v>
      </c>
      <c r="K242" s="86">
        <v>43866</v>
      </c>
      <c r="L242" s="85" t="s">
        <v>1194</v>
      </c>
      <c r="M242" s="85" t="s">
        <v>9</v>
      </c>
    </row>
    <row r="243" spans="1:13" s="10" customFormat="1" ht="15" x14ac:dyDescent="0.25">
      <c r="A243" s="85" t="s">
        <v>433</v>
      </c>
      <c r="B243" s="85" t="s">
        <v>415</v>
      </c>
      <c r="C243" s="1" t="s">
        <v>416</v>
      </c>
      <c r="D243" s="85" t="s">
        <v>417</v>
      </c>
      <c r="E243" s="1" t="s">
        <v>1094</v>
      </c>
      <c r="F243" s="86">
        <v>43915</v>
      </c>
      <c r="G243" s="4">
        <v>290.39999999999998</v>
      </c>
      <c r="H243" s="85"/>
      <c r="I243" s="88">
        <v>38490001760000</v>
      </c>
      <c r="J243" s="1" t="str">
        <f>VLOOKUP(I243,'NOMS CEGES'!A:B,2,FALSE)</f>
        <v>ALUMNI UB</v>
      </c>
      <c r="K243" s="86">
        <v>43916</v>
      </c>
      <c r="L243" s="85" t="s">
        <v>8</v>
      </c>
      <c r="M243" s="85" t="s">
        <v>9</v>
      </c>
    </row>
    <row r="244" spans="1:13" s="10" customFormat="1" ht="15" x14ac:dyDescent="0.25">
      <c r="A244" s="85" t="s">
        <v>433</v>
      </c>
      <c r="B244" s="85" t="s">
        <v>1024</v>
      </c>
      <c r="C244" s="1" t="s">
        <v>1025</v>
      </c>
      <c r="D244" s="85" t="s">
        <v>1026</v>
      </c>
      <c r="E244" s="1" t="s">
        <v>1027</v>
      </c>
      <c r="F244" s="86">
        <v>43888</v>
      </c>
      <c r="G244" s="4">
        <v>360</v>
      </c>
      <c r="H244" s="85"/>
      <c r="I244" s="88">
        <v>38490001843000</v>
      </c>
      <c r="J244" s="1" t="str">
        <f>VLOOKUP(I244,'NOMS CEGES'!A:B,2,FALSE)</f>
        <v>AREA DE FORM.COMPL</v>
      </c>
      <c r="K244" s="86">
        <v>43908</v>
      </c>
      <c r="L244" s="85" t="s">
        <v>8</v>
      </c>
      <c r="M244" s="85" t="s">
        <v>9</v>
      </c>
    </row>
    <row r="245" spans="1:13" s="10" customFormat="1" ht="15" x14ac:dyDescent="0.25">
      <c r="A245" s="85" t="s">
        <v>433</v>
      </c>
      <c r="B245" s="85" t="s">
        <v>46</v>
      </c>
      <c r="C245" s="1" t="s">
        <v>47</v>
      </c>
      <c r="D245" s="85" t="s">
        <v>48</v>
      </c>
      <c r="E245" s="1" t="s">
        <v>1290</v>
      </c>
      <c r="F245" s="86">
        <v>43861</v>
      </c>
      <c r="G245" s="4">
        <v>0.08</v>
      </c>
      <c r="H245" s="85"/>
      <c r="I245" s="88" t="s">
        <v>830</v>
      </c>
      <c r="J245" s="1" t="str">
        <f>VLOOKUP(I245,'NOMS CEGES'!A:B,2,FALSE)</f>
        <v>CLAUSTRE DE DOCTORS</v>
      </c>
      <c r="K245" s="86">
        <v>43871</v>
      </c>
      <c r="L245" s="85" t="s">
        <v>1194</v>
      </c>
      <c r="M245" s="85" t="s">
        <v>9</v>
      </c>
    </row>
    <row r="246" spans="1:13" s="10" customFormat="1" ht="15" x14ac:dyDescent="0.25">
      <c r="A246" s="85" t="s">
        <v>433</v>
      </c>
      <c r="B246" s="85" t="s">
        <v>46</v>
      </c>
      <c r="C246" s="1" t="s">
        <v>47</v>
      </c>
      <c r="D246" s="85" t="s">
        <v>48</v>
      </c>
      <c r="E246" s="1" t="s">
        <v>829</v>
      </c>
      <c r="F246" s="86">
        <v>43890</v>
      </c>
      <c r="G246" s="4">
        <v>18.100000000000001</v>
      </c>
      <c r="H246" s="85"/>
      <c r="I246" s="88" t="s">
        <v>830</v>
      </c>
      <c r="J246" s="1" t="str">
        <f>VLOOKUP(I246,'NOMS CEGES'!A:B,2,FALSE)</f>
        <v>CLAUSTRE DE DOCTORS</v>
      </c>
      <c r="K246" s="86">
        <v>43895</v>
      </c>
      <c r="L246" s="85" t="s">
        <v>8</v>
      </c>
      <c r="M246" s="85" t="s">
        <v>9</v>
      </c>
    </row>
    <row r="247" spans="1:13" s="10" customFormat="1" ht="15" x14ac:dyDescent="0.25">
      <c r="A247" s="85" t="s">
        <v>113</v>
      </c>
      <c r="B247" s="85" t="s">
        <v>207</v>
      </c>
      <c r="C247" s="1" t="s">
        <v>208</v>
      </c>
      <c r="D247" s="85" t="s">
        <v>209</v>
      </c>
      <c r="E247" s="1" t="s">
        <v>210</v>
      </c>
      <c r="F247" s="86">
        <v>43735</v>
      </c>
      <c r="G247" s="4">
        <v>-635.25</v>
      </c>
      <c r="H247" s="85"/>
      <c r="I247" s="88" t="s">
        <v>211</v>
      </c>
      <c r="J247" s="1" t="str">
        <f>VLOOKUP(I247,'NOMS CEGES'!A:B,2,FALSE)</f>
        <v>SERVEIS JURÍDICS</v>
      </c>
      <c r="K247" s="86">
        <v>43741</v>
      </c>
      <c r="L247" s="85" t="s">
        <v>8</v>
      </c>
      <c r="M247" s="85" t="s">
        <v>9</v>
      </c>
    </row>
    <row r="248" spans="1:13" s="10" customFormat="1" ht="15" x14ac:dyDescent="0.25">
      <c r="A248" s="85" t="s">
        <v>113</v>
      </c>
      <c r="B248" s="85" t="s">
        <v>419</v>
      </c>
      <c r="C248" s="1" t="s">
        <v>420</v>
      </c>
      <c r="D248" s="85" t="s">
        <v>421</v>
      </c>
      <c r="E248" s="1" t="s">
        <v>422</v>
      </c>
      <c r="F248" s="86">
        <v>43815</v>
      </c>
      <c r="G248" s="4">
        <v>65.34</v>
      </c>
      <c r="H248" s="85"/>
      <c r="I248" s="88" t="s">
        <v>211</v>
      </c>
      <c r="J248" s="1" t="str">
        <f>VLOOKUP(I248,'NOMS CEGES'!A:B,2,FALSE)</f>
        <v>SERVEIS JURÍDICS</v>
      </c>
      <c r="K248" s="86">
        <v>43839</v>
      </c>
      <c r="L248" s="85" t="s">
        <v>8</v>
      </c>
      <c r="M248" s="85" t="s">
        <v>9</v>
      </c>
    </row>
    <row r="249" spans="1:13" s="10" customFormat="1" ht="15" x14ac:dyDescent="0.25">
      <c r="A249" s="85" t="s">
        <v>113</v>
      </c>
      <c r="B249" s="85" t="s">
        <v>419</v>
      </c>
      <c r="C249" s="1" t="s">
        <v>420</v>
      </c>
      <c r="D249" s="85" t="s">
        <v>421</v>
      </c>
      <c r="E249" s="1" t="s">
        <v>423</v>
      </c>
      <c r="F249" s="86">
        <v>43830</v>
      </c>
      <c r="G249" s="4">
        <v>66.010000000000005</v>
      </c>
      <c r="H249" s="85"/>
      <c r="I249" s="88" t="s">
        <v>211</v>
      </c>
      <c r="J249" s="1" t="str">
        <f>VLOOKUP(I249,'NOMS CEGES'!A:B,2,FALSE)</f>
        <v>SERVEIS JURÍDICS</v>
      </c>
      <c r="K249" s="86">
        <v>43839</v>
      </c>
      <c r="L249" s="85" t="s">
        <v>8</v>
      </c>
      <c r="M249" s="85" t="s">
        <v>9</v>
      </c>
    </row>
    <row r="250" spans="1:13" s="10" customFormat="1" ht="15" x14ac:dyDescent="0.25">
      <c r="A250" s="85" t="s">
        <v>433</v>
      </c>
      <c r="B250" s="85" t="s">
        <v>207</v>
      </c>
      <c r="C250" s="1" t="s">
        <v>208</v>
      </c>
      <c r="D250" s="85" t="s">
        <v>209</v>
      </c>
      <c r="E250" s="1" t="s">
        <v>492</v>
      </c>
      <c r="F250" s="86">
        <v>43845</v>
      </c>
      <c r="G250" s="4">
        <v>326.7</v>
      </c>
      <c r="H250" s="85"/>
      <c r="I250" s="88" t="s">
        <v>211</v>
      </c>
      <c r="J250" s="1" t="str">
        <f>VLOOKUP(I250,'NOMS CEGES'!A:B,2,FALSE)</f>
        <v>SERVEIS JURÍDICS</v>
      </c>
      <c r="K250" s="86">
        <v>43852</v>
      </c>
      <c r="L250" s="85" t="s">
        <v>8</v>
      </c>
      <c r="M250" s="85" t="s">
        <v>9</v>
      </c>
    </row>
    <row r="251" spans="1:13" s="10" customFormat="1" ht="15" x14ac:dyDescent="0.25">
      <c r="A251" s="85" t="s">
        <v>433</v>
      </c>
      <c r="B251" s="85" t="s">
        <v>207</v>
      </c>
      <c r="C251" s="1" t="s">
        <v>208</v>
      </c>
      <c r="D251" s="85" t="s">
        <v>209</v>
      </c>
      <c r="E251" s="1" t="s">
        <v>493</v>
      </c>
      <c r="F251" s="86">
        <v>43845</v>
      </c>
      <c r="G251" s="4">
        <v>666.71</v>
      </c>
      <c r="H251" s="85"/>
      <c r="I251" s="88" t="s">
        <v>211</v>
      </c>
      <c r="J251" s="1" t="str">
        <f>VLOOKUP(I251,'NOMS CEGES'!A:B,2,FALSE)</f>
        <v>SERVEIS JURÍDICS</v>
      </c>
      <c r="K251" s="86">
        <v>43852</v>
      </c>
      <c r="L251" s="85" t="s">
        <v>8</v>
      </c>
      <c r="M251" s="85" t="s">
        <v>9</v>
      </c>
    </row>
    <row r="252" spans="1:13" s="10" customFormat="1" ht="15" x14ac:dyDescent="0.25">
      <c r="A252" s="85" t="s">
        <v>113</v>
      </c>
      <c r="B252" s="85" t="s">
        <v>217</v>
      </c>
      <c r="C252" s="1" t="s">
        <v>218</v>
      </c>
      <c r="D252" s="85" t="s">
        <v>219</v>
      </c>
      <c r="E252" s="1" t="s">
        <v>220</v>
      </c>
      <c r="F252" s="86">
        <v>43739</v>
      </c>
      <c r="G252" s="4">
        <v>159.72</v>
      </c>
      <c r="H252" s="85"/>
      <c r="I252" s="88" t="s">
        <v>221</v>
      </c>
      <c r="J252" s="1" t="str">
        <f>VLOOKUP(I252,'NOMS CEGES'!A:B,2,FALSE)</f>
        <v>ARXIU I DOCUMENTACIÓ</v>
      </c>
      <c r="K252" s="86">
        <v>43747</v>
      </c>
      <c r="L252" s="85" t="s">
        <v>8</v>
      </c>
      <c r="M252" s="85" t="s">
        <v>19</v>
      </c>
    </row>
    <row r="253" spans="1:13" s="10" customFormat="1" ht="15" x14ac:dyDescent="0.25">
      <c r="A253" s="85" t="s">
        <v>113</v>
      </c>
      <c r="B253" s="85" t="s">
        <v>406</v>
      </c>
      <c r="C253" s="1" t="s">
        <v>407</v>
      </c>
      <c r="D253" s="85" t="s">
        <v>408</v>
      </c>
      <c r="E253" s="1" t="s">
        <v>409</v>
      </c>
      <c r="F253" s="86">
        <v>43830</v>
      </c>
      <c r="G253" s="4">
        <v>3707.44</v>
      </c>
      <c r="H253" s="85"/>
      <c r="I253" s="88">
        <v>39080001403000</v>
      </c>
      <c r="J253" s="1" t="str">
        <f>VLOOKUP(I253,'NOMS CEGES'!A:B,2,FALSE)</f>
        <v>OSSMA</v>
      </c>
      <c r="K253" s="86">
        <v>43837</v>
      </c>
      <c r="L253" s="85" t="s">
        <v>8</v>
      </c>
      <c r="M253" s="85" t="s">
        <v>9</v>
      </c>
    </row>
    <row r="254" spans="1:13" s="10" customFormat="1" ht="15" x14ac:dyDescent="0.25">
      <c r="A254" s="85" t="s">
        <v>113</v>
      </c>
      <c r="B254" s="85" t="s">
        <v>11</v>
      </c>
      <c r="C254" s="1" t="s">
        <v>12</v>
      </c>
      <c r="D254" s="85" t="s">
        <v>13</v>
      </c>
      <c r="E254" s="1" t="s">
        <v>294</v>
      </c>
      <c r="F254" s="86">
        <v>43801</v>
      </c>
      <c r="G254" s="4">
        <v>21.78</v>
      </c>
      <c r="H254" s="85"/>
      <c r="I254" s="88">
        <v>53200000035000</v>
      </c>
      <c r="J254" s="1" t="str">
        <f>VLOOKUP(I254,'NOMS CEGES'!A:B,2,FALSE)</f>
        <v>FUND.UN.PEDRO PONS</v>
      </c>
      <c r="K254" s="86">
        <v>43803</v>
      </c>
      <c r="L254" s="85" t="s">
        <v>8</v>
      </c>
      <c r="M254" s="85" t="s">
        <v>9</v>
      </c>
    </row>
    <row r="255" spans="1:13" s="10" customFormat="1" ht="15" x14ac:dyDescent="0.25">
      <c r="A255" s="85" t="s">
        <v>433</v>
      </c>
      <c r="B255" s="85" t="s">
        <v>457</v>
      </c>
      <c r="C255" s="1" t="s">
        <v>458</v>
      </c>
      <c r="D255" s="85" t="s">
        <v>459</v>
      </c>
      <c r="E255" s="1" t="s">
        <v>1359</v>
      </c>
      <c r="F255" s="86">
        <v>43921</v>
      </c>
      <c r="G255" s="4">
        <v>-280</v>
      </c>
      <c r="H255" s="85"/>
      <c r="I255" s="88" t="s">
        <v>1129</v>
      </c>
      <c r="J255" s="1" t="str">
        <f>VLOOKUP(I255,'NOMS CEGES'!A:B,2,FALSE)</f>
        <v>UB - DESPESES</v>
      </c>
      <c r="K255" s="86">
        <v>43921</v>
      </c>
      <c r="L255" s="85" t="s">
        <v>1194</v>
      </c>
      <c r="M255" s="85" t="s">
        <v>9</v>
      </c>
    </row>
    <row r="256" spans="1:13" s="10" customFormat="1" ht="15" x14ac:dyDescent="0.25">
      <c r="A256" s="85"/>
      <c r="B256" s="85"/>
      <c r="C256" s="1"/>
      <c r="D256" s="85"/>
      <c r="E256" s="1"/>
      <c r="F256" s="86"/>
      <c r="G256" s="4"/>
      <c r="H256" s="85"/>
      <c r="I256" s="88"/>
      <c r="J256" s="1"/>
      <c r="K256" s="86"/>
      <c r="L256" s="85"/>
      <c r="M256" s="85"/>
    </row>
    <row r="257" spans="1:13" s="10" customFormat="1" ht="15" x14ac:dyDescent="0.25">
      <c r="A257" s="5" t="s">
        <v>3253</v>
      </c>
      <c r="B257" s="85"/>
      <c r="C257" s="1"/>
      <c r="D257" s="85"/>
      <c r="E257" s="1"/>
      <c r="F257" s="86"/>
      <c r="G257" s="4"/>
      <c r="H257" s="85"/>
      <c r="I257" s="88"/>
      <c r="J257" s="1"/>
      <c r="K257" s="86"/>
      <c r="L257" s="85"/>
      <c r="M257" s="85"/>
    </row>
    <row r="258" spans="1:13" s="10" customFormat="1" ht="15" x14ac:dyDescent="0.25">
      <c r="A258" s="85"/>
      <c r="B258" s="85"/>
      <c r="C258" s="1"/>
      <c r="D258" s="85"/>
      <c r="E258" s="1"/>
      <c r="F258" s="86"/>
      <c r="G258" s="4"/>
      <c r="H258" s="85"/>
      <c r="I258" s="88"/>
      <c r="J258" s="1"/>
      <c r="K258" s="86"/>
      <c r="L258" s="85"/>
      <c r="M258" s="85"/>
    </row>
    <row r="259" spans="1:13" s="10" customFormat="1" ht="15" x14ac:dyDescent="0.25">
      <c r="A259" s="85" t="s">
        <v>433</v>
      </c>
      <c r="B259" s="85" t="s">
        <v>295</v>
      </c>
      <c r="C259" s="1" t="s">
        <v>296</v>
      </c>
      <c r="D259" s="85" t="s">
        <v>297</v>
      </c>
      <c r="E259" s="1" t="s">
        <v>1325</v>
      </c>
      <c r="F259" s="86">
        <v>43888</v>
      </c>
      <c r="G259" s="4">
        <v>79.61</v>
      </c>
      <c r="H259" s="85" t="s">
        <v>1326</v>
      </c>
      <c r="I259" s="88">
        <v>25130000076000</v>
      </c>
      <c r="J259" s="1" t="str">
        <f>VLOOKUP(I259,'NOMS CEGES'!A:B,2,FALSE)</f>
        <v>ADM.FILOS/GEOGRA/Hª</v>
      </c>
      <c r="K259" s="86">
        <v>43888</v>
      </c>
      <c r="L259" s="85" t="s">
        <v>1194</v>
      </c>
      <c r="M259" s="85" t="s">
        <v>9</v>
      </c>
    </row>
    <row r="260" spans="1:13" s="10" customFormat="1" ht="15" x14ac:dyDescent="0.25">
      <c r="A260" s="85" t="s">
        <v>113</v>
      </c>
      <c r="B260" s="85" t="s">
        <v>1131</v>
      </c>
      <c r="C260" s="1" t="s">
        <v>1132</v>
      </c>
      <c r="D260" s="85" t="s">
        <v>1133</v>
      </c>
      <c r="E260" s="1" t="s">
        <v>1206</v>
      </c>
      <c r="F260" s="86">
        <v>43767</v>
      </c>
      <c r="G260" s="4">
        <v>2605.19</v>
      </c>
      <c r="H260" s="85" t="s">
        <v>1207</v>
      </c>
      <c r="I260" s="88">
        <v>25130000080000</v>
      </c>
      <c r="J260" s="1" t="str">
        <f>VLOOKUP(I260,'NOMS CEGES'!A:B,2,FALSE)</f>
        <v>OR.ADM.FI/GEOGRAF/Hª</v>
      </c>
      <c r="K260" s="86">
        <v>43774</v>
      </c>
      <c r="L260" s="85" t="s">
        <v>1194</v>
      </c>
      <c r="M260" s="85" t="s">
        <v>9</v>
      </c>
    </row>
    <row r="261" spans="1:13" s="10" customFormat="1" ht="15" x14ac:dyDescent="0.25">
      <c r="A261" s="85" t="s">
        <v>113</v>
      </c>
      <c r="B261" s="85" t="s">
        <v>212</v>
      </c>
      <c r="C261" s="1" t="s">
        <v>213</v>
      </c>
      <c r="D261" s="85" t="s">
        <v>214</v>
      </c>
      <c r="E261" s="1" t="s">
        <v>215</v>
      </c>
      <c r="F261" s="86">
        <v>43746</v>
      </c>
      <c r="G261" s="4">
        <v>1.4</v>
      </c>
      <c r="H261" s="85"/>
      <c r="I261" s="88" t="s">
        <v>216</v>
      </c>
      <c r="J261" s="1" t="str">
        <f>VLOOKUP(I261,'NOMS CEGES'!A:B,2,FALSE)</f>
        <v>DEPT. FILOSOFIA</v>
      </c>
      <c r="K261" s="86">
        <v>43747</v>
      </c>
      <c r="L261" s="85" t="s">
        <v>8</v>
      </c>
      <c r="M261" s="85" t="s">
        <v>9</v>
      </c>
    </row>
    <row r="262" spans="1:13" s="10" customFormat="1" ht="15" x14ac:dyDescent="0.25">
      <c r="A262" s="85" t="s">
        <v>20</v>
      </c>
      <c r="B262" s="85" t="s">
        <v>30</v>
      </c>
      <c r="C262" s="1" t="s">
        <v>31</v>
      </c>
      <c r="D262" s="85" t="s">
        <v>32</v>
      </c>
      <c r="E262" s="1" t="s">
        <v>33</v>
      </c>
      <c r="F262" s="86">
        <v>43373</v>
      </c>
      <c r="G262" s="4">
        <v>32.94</v>
      </c>
      <c r="H262" s="85"/>
      <c r="I262" s="88" t="s">
        <v>34</v>
      </c>
      <c r="J262" s="1" t="str">
        <f>VLOOKUP(I262,'NOMS CEGES'!A:B,2,FALSE)</f>
        <v>DP.H MODERNA</v>
      </c>
      <c r="K262" s="86">
        <v>43384</v>
      </c>
      <c r="L262" s="85" t="s">
        <v>8</v>
      </c>
      <c r="M262" s="85" t="s">
        <v>9</v>
      </c>
    </row>
    <row r="263" spans="1:13" s="10" customFormat="1" ht="15" x14ac:dyDescent="0.25">
      <c r="A263" s="85" t="s">
        <v>20</v>
      </c>
      <c r="B263" s="85" t="s">
        <v>30</v>
      </c>
      <c r="C263" s="1" t="s">
        <v>31</v>
      </c>
      <c r="D263" s="85" t="s">
        <v>32</v>
      </c>
      <c r="E263" s="1" t="s">
        <v>62</v>
      </c>
      <c r="F263" s="86">
        <v>43455</v>
      </c>
      <c r="G263" s="4">
        <v>94.71</v>
      </c>
      <c r="H263" s="85"/>
      <c r="I263" s="88" t="s">
        <v>34</v>
      </c>
      <c r="J263" s="1" t="str">
        <f>VLOOKUP(I263,'NOMS CEGES'!A:B,2,FALSE)</f>
        <v>DP.H MODERNA</v>
      </c>
      <c r="K263" s="86">
        <v>43473</v>
      </c>
      <c r="L263" s="85" t="s">
        <v>8</v>
      </c>
      <c r="M263" s="85" t="s">
        <v>9</v>
      </c>
    </row>
    <row r="264" spans="1:13" s="10" customFormat="1" ht="15" x14ac:dyDescent="0.25">
      <c r="A264" s="85" t="s">
        <v>20</v>
      </c>
      <c r="B264" s="85" t="s">
        <v>63</v>
      </c>
      <c r="C264" s="1" t="s">
        <v>64</v>
      </c>
      <c r="D264" s="85" t="s">
        <v>65</v>
      </c>
      <c r="E264" s="1" t="s">
        <v>66</v>
      </c>
      <c r="F264" s="86">
        <v>43465</v>
      </c>
      <c r="G264" s="4">
        <v>38.450000000000003</v>
      </c>
      <c r="H264" s="85"/>
      <c r="I264" s="88" t="s">
        <v>34</v>
      </c>
      <c r="J264" s="1" t="str">
        <f>VLOOKUP(I264,'NOMS CEGES'!A:B,2,FALSE)</f>
        <v>DP.H MODERNA</v>
      </c>
      <c r="K264" s="86">
        <v>43474</v>
      </c>
      <c r="L264" s="85" t="s">
        <v>8</v>
      </c>
      <c r="M264" s="85" t="s">
        <v>9</v>
      </c>
    </row>
    <row r="265" spans="1:13" s="10" customFormat="1" ht="15" x14ac:dyDescent="0.25">
      <c r="A265" s="85" t="s">
        <v>433</v>
      </c>
      <c r="B265" s="85" t="s">
        <v>494</v>
      </c>
      <c r="C265" s="1" t="s">
        <v>495</v>
      </c>
      <c r="D265" s="85" t="s">
        <v>496</v>
      </c>
      <c r="E265" s="1" t="s">
        <v>497</v>
      </c>
      <c r="F265" s="86">
        <v>43852</v>
      </c>
      <c r="G265" s="4">
        <v>270.27999999999997</v>
      </c>
      <c r="H265" s="85" t="s">
        <v>498</v>
      </c>
      <c r="I265" s="88" t="s">
        <v>34</v>
      </c>
      <c r="J265" s="1" t="str">
        <f>VLOOKUP(I265,'NOMS CEGES'!A:B,2,FALSE)</f>
        <v>DP.H MODERNA</v>
      </c>
      <c r="K265" s="86">
        <v>43852</v>
      </c>
      <c r="L265" s="85" t="s">
        <v>8</v>
      </c>
      <c r="M265" s="85" t="s">
        <v>9</v>
      </c>
    </row>
    <row r="266" spans="1:13" s="10" customFormat="1" ht="15" x14ac:dyDescent="0.25">
      <c r="A266" s="85" t="s">
        <v>433</v>
      </c>
      <c r="B266" s="85" t="s">
        <v>691</v>
      </c>
      <c r="C266" s="1" t="s">
        <v>692</v>
      </c>
      <c r="D266" s="85" t="s">
        <v>693</v>
      </c>
      <c r="E266" s="1" t="s">
        <v>694</v>
      </c>
      <c r="F266" s="86">
        <v>43879</v>
      </c>
      <c r="G266" s="4">
        <v>269.5</v>
      </c>
      <c r="H266" s="85" t="s">
        <v>695</v>
      </c>
      <c r="I266" s="88" t="s">
        <v>34</v>
      </c>
      <c r="J266" s="1" t="str">
        <f>VLOOKUP(I266,'NOMS CEGES'!A:B,2,FALSE)</f>
        <v>DP.H MODERNA</v>
      </c>
      <c r="K266" s="86">
        <v>43879</v>
      </c>
      <c r="L266" s="85" t="s">
        <v>8</v>
      </c>
      <c r="M266" s="85" t="s">
        <v>19</v>
      </c>
    </row>
    <row r="267" spans="1:13" s="10" customFormat="1" ht="15" x14ac:dyDescent="0.25">
      <c r="A267" s="85" t="s">
        <v>113</v>
      </c>
      <c r="B267" s="85" t="s">
        <v>1173</v>
      </c>
      <c r="C267" s="1" t="s">
        <v>1174</v>
      </c>
      <c r="D267" s="85" t="s">
        <v>1175</v>
      </c>
      <c r="E267" s="1" t="s">
        <v>1202</v>
      </c>
      <c r="F267" s="86">
        <v>43677</v>
      </c>
      <c r="G267" s="4">
        <v>98.78</v>
      </c>
      <c r="H267" s="85" t="s">
        <v>1203</v>
      </c>
      <c r="I267" s="88" t="s">
        <v>977</v>
      </c>
      <c r="J267" s="1" t="str">
        <f>VLOOKUP(I267,'NOMS CEGES'!A:B,2,FALSE)</f>
        <v>DEP. DE GEOGRAFIA</v>
      </c>
      <c r="K267" s="86">
        <v>43678</v>
      </c>
      <c r="L267" s="85" t="s">
        <v>1194</v>
      </c>
      <c r="M267" s="85" t="s">
        <v>9</v>
      </c>
    </row>
    <row r="268" spans="1:13" s="10" customFormat="1" ht="15" x14ac:dyDescent="0.25">
      <c r="A268" s="85" t="s">
        <v>113</v>
      </c>
      <c r="B268" s="85" t="s">
        <v>972</v>
      </c>
      <c r="C268" s="1" t="s">
        <v>973</v>
      </c>
      <c r="D268" s="85" t="s">
        <v>974</v>
      </c>
      <c r="E268" s="1" t="s">
        <v>975</v>
      </c>
      <c r="F268" s="86">
        <v>43802</v>
      </c>
      <c r="G268" s="4">
        <v>293.86</v>
      </c>
      <c r="H268" s="85" t="s">
        <v>976</v>
      </c>
      <c r="I268" s="88" t="s">
        <v>977</v>
      </c>
      <c r="J268" s="1" t="str">
        <f>VLOOKUP(I268,'NOMS CEGES'!A:B,2,FALSE)</f>
        <v>DEP. DE GEOGRAFIA</v>
      </c>
      <c r="K268" s="86">
        <v>43903</v>
      </c>
      <c r="L268" s="85" t="s">
        <v>8</v>
      </c>
      <c r="M268" s="85" t="s">
        <v>9</v>
      </c>
    </row>
    <row r="269" spans="1:13" s="10" customFormat="1" ht="15" x14ac:dyDescent="0.25">
      <c r="A269" s="85" t="s">
        <v>113</v>
      </c>
      <c r="B269" s="85" t="s">
        <v>1255</v>
      </c>
      <c r="C269" s="1" t="s">
        <v>1256</v>
      </c>
      <c r="D269" s="85" t="s">
        <v>3257</v>
      </c>
      <c r="E269" s="1" t="s">
        <v>1257</v>
      </c>
      <c r="F269" s="86">
        <v>43816</v>
      </c>
      <c r="G269" s="4">
        <v>6776.28</v>
      </c>
      <c r="H269" s="85"/>
      <c r="I269" s="88" t="s">
        <v>977</v>
      </c>
      <c r="J269" s="1" t="str">
        <f>VLOOKUP(I269,'NOMS CEGES'!A:B,2,FALSE)</f>
        <v>DEP. DE GEOGRAFIA</v>
      </c>
      <c r="K269" s="86">
        <v>43844</v>
      </c>
      <c r="L269" s="85" t="s">
        <v>1194</v>
      </c>
      <c r="M269" s="85" t="s">
        <v>9</v>
      </c>
    </row>
    <row r="270" spans="1:13" s="10" customFormat="1" ht="15" x14ac:dyDescent="0.25">
      <c r="A270" s="85" t="s">
        <v>113</v>
      </c>
      <c r="B270" s="85" t="s">
        <v>1255</v>
      </c>
      <c r="C270" s="1" t="s">
        <v>1256</v>
      </c>
      <c r="D270" s="85" t="s">
        <v>3258</v>
      </c>
      <c r="E270" s="1" t="s">
        <v>1258</v>
      </c>
      <c r="F270" s="86">
        <v>43816</v>
      </c>
      <c r="G270" s="4">
        <v>6491.82</v>
      </c>
      <c r="H270" s="85"/>
      <c r="I270" s="88" t="s">
        <v>977</v>
      </c>
      <c r="J270" s="1" t="str">
        <f>VLOOKUP(I270,'NOMS CEGES'!A:B,2,FALSE)</f>
        <v>DEP. DE GEOGRAFIA</v>
      </c>
      <c r="K270" s="86">
        <v>43844</v>
      </c>
      <c r="L270" s="85" t="s">
        <v>1194</v>
      </c>
      <c r="M270" s="85" t="s">
        <v>9</v>
      </c>
    </row>
    <row r="271" spans="1:13" s="10" customFormat="1" ht="15" x14ac:dyDescent="0.25">
      <c r="A271" s="85" t="s">
        <v>113</v>
      </c>
      <c r="B271" s="85" t="s">
        <v>1255</v>
      </c>
      <c r="C271" s="1" t="s">
        <v>1256</v>
      </c>
      <c r="D271" s="85" t="s">
        <v>3259</v>
      </c>
      <c r="E271" s="1" t="s">
        <v>1259</v>
      </c>
      <c r="F271" s="86">
        <v>43816</v>
      </c>
      <c r="G271" s="4">
        <v>6747.38</v>
      </c>
      <c r="H271" s="85"/>
      <c r="I271" s="88" t="s">
        <v>977</v>
      </c>
      <c r="J271" s="1" t="str">
        <f>VLOOKUP(I271,'NOMS CEGES'!A:B,2,FALSE)</f>
        <v>DEP. DE GEOGRAFIA</v>
      </c>
      <c r="K271" s="86">
        <v>43844</v>
      </c>
      <c r="L271" s="85" t="s">
        <v>1194</v>
      </c>
      <c r="M271" s="85" t="s">
        <v>19</v>
      </c>
    </row>
    <row r="272" spans="1:13" s="10" customFormat="1" ht="15" x14ac:dyDescent="0.25">
      <c r="A272" s="85" t="s">
        <v>113</v>
      </c>
      <c r="B272" s="85" t="s">
        <v>1255</v>
      </c>
      <c r="C272" s="1" t="s">
        <v>1256</v>
      </c>
      <c r="D272" s="85" t="s">
        <v>3260</v>
      </c>
      <c r="E272" s="1" t="s">
        <v>1260</v>
      </c>
      <c r="F272" s="86">
        <v>43816</v>
      </c>
      <c r="G272" s="4">
        <v>7231.39</v>
      </c>
      <c r="H272" s="85"/>
      <c r="I272" s="88" t="s">
        <v>977</v>
      </c>
      <c r="J272" s="1" t="str">
        <f>VLOOKUP(I272,'NOMS CEGES'!A:B,2,FALSE)</f>
        <v>DEP. DE GEOGRAFIA</v>
      </c>
      <c r="K272" s="86">
        <v>43844</v>
      </c>
      <c r="L272" s="85" t="s">
        <v>1194</v>
      </c>
      <c r="M272" s="85" t="s">
        <v>9</v>
      </c>
    </row>
    <row r="273" spans="1:13" s="10" customFormat="1" ht="15" x14ac:dyDescent="0.25">
      <c r="A273" s="85" t="s">
        <v>113</v>
      </c>
      <c r="B273" s="85" t="s">
        <v>1255</v>
      </c>
      <c r="C273" s="1" t="s">
        <v>1256</v>
      </c>
      <c r="D273" s="85" t="s">
        <v>3261</v>
      </c>
      <c r="E273" s="1" t="s">
        <v>1261</v>
      </c>
      <c r="F273" s="86">
        <v>43816</v>
      </c>
      <c r="G273" s="4">
        <v>6134.56</v>
      </c>
      <c r="H273" s="85"/>
      <c r="I273" s="88" t="s">
        <v>977</v>
      </c>
      <c r="J273" s="1" t="str">
        <f>VLOOKUP(I273,'NOMS CEGES'!A:B,2,FALSE)</f>
        <v>DEP. DE GEOGRAFIA</v>
      </c>
      <c r="K273" s="86">
        <v>43844</v>
      </c>
      <c r="L273" s="85" t="s">
        <v>1194</v>
      </c>
      <c r="M273" s="85" t="s">
        <v>9</v>
      </c>
    </row>
    <row r="274" spans="1:13" s="10" customFormat="1" ht="15" x14ac:dyDescent="0.25">
      <c r="A274" s="85" t="s">
        <v>113</v>
      </c>
      <c r="B274" s="85" t="s">
        <v>1255</v>
      </c>
      <c r="C274" s="1" t="s">
        <v>1256</v>
      </c>
      <c r="D274" s="85" t="s">
        <v>3262</v>
      </c>
      <c r="E274" s="1" t="s">
        <v>1262</v>
      </c>
      <c r="F274" s="86">
        <v>43816</v>
      </c>
      <c r="G274" s="4">
        <v>7231.39</v>
      </c>
      <c r="H274" s="85"/>
      <c r="I274" s="88" t="s">
        <v>977</v>
      </c>
      <c r="J274" s="1" t="str">
        <f>VLOOKUP(I274,'NOMS CEGES'!A:B,2,FALSE)</f>
        <v>DEP. DE GEOGRAFIA</v>
      </c>
      <c r="K274" s="86">
        <v>43844</v>
      </c>
      <c r="L274" s="85" t="s">
        <v>1194</v>
      </c>
      <c r="M274" s="85" t="s">
        <v>9</v>
      </c>
    </row>
    <row r="275" spans="1:13" s="10" customFormat="1" ht="15" x14ac:dyDescent="0.25">
      <c r="A275" s="85" t="s">
        <v>113</v>
      </c>
      <c r="B275" s="85" t="s">
        <v>443</v>
      </c>
      <c r="C275" s="1" t="s">
        <v>444</v>
      </c>
      <c r="D275" s="85" t="s">
        <v>445</v>
      </c>
      <c r="E275" s="1" t="s">
        <v>446</v>
      </c>
      <c r="F275" s="86">
        <v>43641</v>
      </c>
      <c r="G275" s="4">
        <v>105.31</v>
      </c>
      <c r="H275" s="85"/>
      <c r="I275" s="88" t="s">
        <v>268</v>
      </c>
      <c r="J275" s="1" t="str">
        <f>VLOOKUP(I275,'NOMS CEGES'!A:B,2,FALSE)</f>
        <v>DEP. HISTORIA I ARQU</v>
      </c>
      <c r="K275" s="86">
        <v>43840</v>
      </c>
      <c r="L275" s="85" t="s">
        <v>8</v>
      </c>
      <c r="M275" s="85" t="s">
        <v>9</v>
      </c>
    </row>
    <row r="276" spans="1:13" s="10" customFormat="1" ht="15" x14ac:dyDescent="0.25">
      <c r="A276" s="85" t="s">
        <v>113</v>
      </c>
      <c r="B276" s="85" t="s">
        <v>1251</v>
      </c>
      <c r="C276" s="1" t="s">
        <v>1252</v>
      </c>
      <c r="D276" s="85" t="s">
        <v>1253</v>
      </c>
      <c r="E276" s="1" t="s">
        <v>1254</v>
      </c>
      <c r="F276" s="86">
        <v>43661</v>
      </c>
      <c r="G276" s="4">
        <v>57.31</v>
      </c>
      <c r="H276" s="85"/>
      <c r="I276" s="88" t="s">
        <v>268</v>
      </c>
      <c r="J276" s="1" t="str">
        <f>VLOOKUP(I276,'NOMS CEGES'!A:B,2,FALSE)</f>
        <v>DEP. HISTORIA I ARQU</v>
      </c>
      <c r="K276" s="86">
        <v>43840</v>
      </c>
      <c r="L276" s="85" t="s">
        <v>1194</v>
      </c>
      <c r="M276" s="85" t="s">
        <v>9</v>
      </c>
    </row>
    <row r="277" spans="1:13" s="10" customFormat="1" ht="15" x14ac:dyDescent="0.25">
      <c r="A277" s="85" t="s">
        <v>113</v>
      </c>
      <c r="B277" s="85" t="s">
        <v>443</v>
      </c>
      <c r="C277" s="1" t="s">
        <v>444</v>
      </c>
      <c r="D277" s="85" t="s">
        <v>445</v>
      </c>
      <c r="E277" s="1" t="s">
        <v>447</v>
      </c>
      <c r="F277" s="86">
        <v>43667</v>
      </c>
      <c r="G277" s="4">
        <v>8.4600000000000009</v>
      </c>
      <c r="H277" s="85"/>
      <c r="I277" s="88" t="s">
        <v>268</v>
      </c>
      <c r="J277" s="1" t="str">
        <f>VLOOKUP(I277,'NOMS CEGES'!A:B,2,FALSE)</f>
        <v>DEP. HISTORIA I ARQU</v>
      </c>
      <c r="K277" s="86">
        <v>43840</v>
      </c>
      <c r="L277" s="85" t="s">
        <v>8</v>
      </c>
      <c r="M277" s="85" t="s">
        <v>9</v>
      </c>
    </row>
    <row r="278" spans="1:13" s="10" customFormat="1" ht="15" x14ac:dyDescent="0.25">
      <c r="A278" s="85" t="s">
        <v>113</v>
      </c>
      <c r="B278" s="85" t="s">
        <v>443</v>
      </c>
      <c r="C278" s="1" t="s">
        <v>444</v>
      </c>
      <c r="D278" s="85" t="s">
        <v>445</v>
      </c>
      <c r="E278" s="1" t="s">
        <v>448</v>
      </c>
      <c r="F278" s="86">
        <v>43669</v>
      </c>
      <c r="G278" s="4">
        <v>32.47</v>
      </c>
      <c r="H278" s="85"/>
      <c r="I278" s="88" t="s">
        <v>268</v>
      </c>
      <c r="J278" s="1" t="str">
        <f>VLOOKUP(I278,'NOMS CEGES'!A:B,2,FALSE)</f>
        <v>DEP. HISTORIA I ARQU</v>
      </c>
      <c r="K278" s="86">
        <v>43840</v>
      </c>
      <c r="L278" s="85" t="s">
        <v>8</v>
      </c>
      <c r="M278" s="85" t="s">
        <v>9</v>
      </c>
    </row>
    <row r="279" spans="1:13" s="10" customFormat="1" ht="15" x14ac:dyDescent="0.25">
      <c r="A279" s="85" t="s">
        <v>113</v>
      </c>
      <c r="B279" s="85" t="s">
        <v>265</v>
      </c>
      <c r="C279" s="1" t="s">
        <v>266</v>
      </c>
      <c r="D279" s="85" t="s">
        <v>3263</v>
      </c>
      <c r="E279" s="2" t="s">
        <v>267</v>
      </c>
      <c r="F279" s="86">
        <v>43683</v>
      </c>
      <c r="G279" s="4">
        <v>1171.1600000000001</v>
      </c>
      <c r="H279" s="85"/>
      <c r="I279" s="88" t="s">
        <v>268</v>
      </c>
      <c r="J279" s="1" t="str">
        <f>VLOOKUP(I279,'NOMS CEGES'!A:B,2,FALSE)</f>
        <v>DEP. HISTORIA I ARQU</v>
      </c>
      <c r="K279" s="86">
        <v>43782</v>
      </c>
      <c r="L279" s="85" t="s">
        <v>8</v>
      </c>
      <c r="M279" s="85" t="s">
        <v>9</v>
      </c>
    </row>
    <row r="280" spans="1:13" s="10" customFormat="1" ht="15" x14ac:dyDescent="0.25">
      <c r="A280" s="85" t="s">
        <v>113</v>
      </c>
      <c r="B280" s="85" t="s">
        <v>443</v>
      </c>
      <c r="C280" s="1" t="s">
        <v>444</v>
      </c>
      <c r="D280" s="85" t="s">
        <v>445</v>
      </c>
      <c r="E280" s="1" t="s">
        <v>449</v>
      </c>
      <c r="F280" s="86">
        <v>43684</v>
      </c>
      <c r="G280" s="4">
        <v>15.47</v>
      </c>
      <c r="H280" s="85"/>
      <c r="I280" s="88" t="s">
        <v>268</v>
      </c>
      <c r="J280" s="1" t="str">
        <f>VLOOKUP(I280,'NOMS CEGES'!A:B,2,FALSE)</f>
        <v>DEP. HISTORIA I ARQU</v>
      </c>
      <c r="K280" s="86">
        <v>43840</v>
      </c>
      <c r="L280" s="85" t="s">
        <v>8</v>
      </c>
      <c r="M280" s="85" t="s">
        <v>9</v>
      </c>
    </row>
    <row r="281" spans="1:13" s="10" customFormat="1" ht="15" x14ac:dyDescent="0.25">
      <c r="A281" s="85" t="s">
        <v>113</v>
      </c>
      <c r="B281" s="85" t="s">
        <v>443</v>
      </c>
      <c r="C281" s="1" t="s">
        <v>444</v>
      </c>
      <c r="D281" s="85" t="s">
        <v>445</v>
      </c>
      <c r="E281" s="1" t="s">
        <v>450</v>
      </c>
      <c r="F281" s="86">
        <v>43684</v>
      </c>
      <c r="G281" s="4">
        <v>54.46</v>
      </c>
      <c r="H281" s="85"/>
      <c r="I281" s="88" t="s">
        <v>268</v>
      </c>
      <c r="J281" s="1" t="str">
        <f>VLOOKUP(I281,'NOMS CEGES'!A:B,2,FALSE)</f>
        <v>DEP. HISTORIA I ARQU</v>
      </c>
      <c r="K281" s="86">
        <v>43840</v>
      </c>
      <c r="L281" s="85" t="s">
        <v>8</v>
      </c>
      <c r="M281" s="85" t="s">
        <v>9</v>
      </c>
    </row>
    <row r="282" spans="1:13" s="10" customFormat="1" ht="15" x14ac:dyDescent="0.25">
      <c r="A282" s="85" t="s">
        <v>113</v>
      </c>
      <c r="B282" s="85" t="s">
        <v>443</v>
      </c>
      <c r="C282" s="1" t="s">
        <v>444</v>
      </c>
      <c r="D282" s="85" t="s">
        <v>445</v>
      </c>
      <c r="E282" s="1" t="s">
        <v>451</v>
      </c>
      <c r="F282" s="86">
        <v>43719</v>
      </c>
      <c r="G282" s="4">
        <v>77.09</v>
      </c>
      <c r="H282" s="85"/>
      <c r="I282" s="88" t="s">
        <v>268</v>
      </c>
      <c r="J282" s="1" t="str">
        <f>VLOOKUP(I282,'NOMS CEGES'!A:B,2,FALSE)</f>
        <v>DEP. HISTORIA I ARQU</v>
      </c>
      <c r="K282" s="86">
        <v>43840</v>
      </c>
      <c r="L282" s="85" t="s">
        <v>8</v>
      </c>
      <c r="M282" s="85" t="s">
        <v>9</v>
      </c>
    </row>
    <row r="283" spans="1:13" s="10" customFormat="1" ht="15" x14ac:dyDescent="0.25">
      <c r="A283" s="85" t="s">
        <v>113</v>
      </c>
      <c r="B283" s="85" t="s">
        <v>443</v>
      </c>
      <c r="C283" s="1" t="s">
        <v>444</v>
      </c>
      <c r="D283" s="85" t="s">
        <v>445</v>
      </c>
      <c r="E283" s="1" t="s">
        <v>452</v>
      </c>
      <c r="F283" s="86">
        <v>43719</v>
      </c>
      <c r="G283" s="4">
        <v>29.98</v>
      </c>
      <c r="H283" s="85"/>
      <c r="I283" s="88" t="s">
        <v>268</v>
      </c>
      <c r="J283" s="1" t="str">
        <f>VLOOKUP(I283,'NOMS CEGES'!A:B,2,FALSE)</f>
        <v>DEP. HISTORIA I ARQU</v>
      </c>
      <c r="K283" s="86">
        <v>43840</v>
      </c>
      <c r="L283" s="85" t="s">
        <v>8</v>
      </c>
      <c r="M283" s="85" t="s">
        <v>9</v>
      </c>
    </row>
    <row r="284" spans="1:13" s="10" customFormat="1" ht="15" x14ac:dyDescent="0.25">
      <c r="A284" s="85" t="s">
        <v>113</v>
      </c>
      <c r="B284" s="85" t="s">
        <v>1057</v>
      </c>
      <c r="C284" s="1" t="s">
        <v>1058</v>
      </c>
      <c r="D284" s="85" t="s">
        <v>1059</v>
      </c>
      <c r="E284" s="1" t="s">
        <v>1060</v>
      </c>
      <c r="F284" s="86">
        <v>43809</v>
      </c>
      <c r="G284" s="4">
        <v>150</v>
      </c>
      <c r="H284" s="85"/>
      <c r="I284" s="88" t="s">
        <v>268</v>
      </c>
      <c r="J284" s="1" t="str">
        <f>VLOOKUP(I284,'NOMS CEGES'!A:B,2,FALSE)</f>
        <v>DEP. HISTORIA I ARQU</v>
      </c>
      <c r="K284" s="86">
        <v>43913</v>
      </c>
      <c r="L284" s="85" t="s">
        <v>8</v>
      </c>
      <c r="M284" s="85" t="s">
        <v>9</v>
      </c>
    </row>
    <row r="285" spans="1:13" s="10" customFormat="1" ht="15" x14ac:dyDescent="0.25">
      <c r="A285" s="85" t="s">
        <v>113</v>
      </c>
      <c r="B285" s="85" t="s">
        <v>461</v>
      </c>
      <c r="C285" s="1" t="s">
        <v>462</v>
      </c>
      <c r="D285" s="85" t="s">
        <v>463</v>
      </c>
      <c r="E285" s="1" t="s">
        <v>464</v>
      </c>
      <c r="F285" s="86">
        <v>43813</v>
      </c>
      <c r="G285" s="4">
        <v>1179.08</v>
      </c>
      <c r="H285" s="85" t="s">
        <v>465</v>
      </c>
      <c r="I285" s="88" t="s">
        <v>268</v>
      </c>
      <c r="J285" s="1" t="str">
        <f>VLOOKUP(I285,'NOMS CEGES'!A:B,2,FALSE)</f>
        <v>DEP. HISTORIA I ARQU</v>
      </c>
      <c r="K285" s="86">
        <v>43846</v>
      </c>
      <c r="L285" s="85" t="s">
        <v>8</v>
      </c>
      <c r="M285" s="85" t="s">
        <v>9</v>
      </c>
    </row>
    <row r="286" spans="1:13" s="10" customFormat="1" ht="15" x14ac:dyDescent="0.25">
      <c r="A286" s="85" t="s">
        <v>113</v>
      </c>
      <c r="B286" s="85" t="s">
        <v>864</v>
      </c>
      <c r="C286" s="1" t="s">
        <v>865</v>
      </c>
      <c r="D286" s="85" t="s">
        <v>866</v>
      </c>
      <c r="E286" s="1" t="s">
        <v>867</v>
      </c>
      <c r="F286" s="86">
        <v>43815</v>
      </c>
      <c r="G286" s="4">
        <v>79.95</v>
      </c>
      <c r="H286" s="85"/>
      <c r="I286" s="88" t="s">
        <v>268</v>
      </c>
      <c r="J286" s="1" t="str">
        <f>VLOOKUP(I286,'NOMS CEGES'!A:B,2,FALSE)</f>
        <v>DEP. HISTORIA I ARQU</v>
      </c>
      <c r="K286" s="86">
        <v>43899</v>
      </c>
      <c r="L286" s="85" t="s">
        <v>8</v>
      </c>
      <c r="M286" s="85" t="s">
        <v>9</v>
      </c>
    </row>
    <row r="287" spans="1:13" s="10" customFormat="1" ht="15" x14ac:dyDescent="0.25">
      <c r="A287" s="85" t="s">
        <v>433</v>
      </c>
      <c r="B287" s="85" t="s">
        <v>542</v>
      </c>
      <c r="C287" s="1" t="s">
        <v>543</v>
      </c>
      <c r="D287" s="85" t="s">
        <v>544</v>
      </c>
      <c r="E287" s="1" t="s">
        <v>545</v>
      </c>
      <c r="F287" s="86">
        <v>43861</v>
      </c>
      <c r="G287" s="4">
        <v>82.5</v>
      </c>
      <c r="H287" s="85"/>
      <c r="I287" s="88" t="s">
        <v>268</v>
      </c>
      <c r="J287" s="1" t="str">
        <f>VLOOKUP(I287,'NOMS CEGES'!A:B,2,FALSE)</f>
        <v>DEP. HISTORIA I ARQU</v>
      </c>
      <c r="K287" s="86">
        <v>43861</v>
      </c>
      <c r="L287" s="85" t="s">
        <v>8</v>
      </c>
      <c r="M287" s="85" t="s">
        <v>9</v>
      </c>
    </row>
    <row r="288" spans="1:13" s="10" customFormat="1" ht="15" x14ac:dyDescent="0.25">
      <c r="A288" s="85" t="s">
        <v>433</v>
      </c>
      <c r="B288" s="85" t="s">
        <v>774</v>
      </c>
      <c r="C288" s="1" t="s">
        <v>775</v>
      </c>
      <c r="D288" s="85" t="s">
        <v>776</v>
      </c>
      <c r="E288" s="1" t="s">
        <v>777</v>
      </c>
      <c r="F288" s="86">
        <v>43892</v>
      </c>
      <c r="G288" s="4">
        <v>263.45</v>
      </c>
      <c r="H288" s="85" t="s">
        <v>778</v>
      </c>
      <c r="I288" s="88" t="s">
        <v>268</v>
      </c>
      <c r="J288" s="1" t="str">
        <f>VLOOKUP(I288,'NOMS CEGES'!A:B,2,FALSE)</f>
        <v>DEP. HISTORIA I ARQU</v>
      </c>
      <c r="K288" s="86">
        <v>43892</v>
      </c>
      <c r="L288" s="85" t="s">
        <v>8</v>
      </c>
      <c r="M288" s="85" t="s">
        <v>9</v>
      </c>
    </row>
    <row r="289" spans="1:13" s="10" customFormat="1" ht="15" x14ac:dyDescent="0.25">
      <c r="A289" s="85" t="s">
        <v>433</v>
      </c>
      <c r="B289" s="85" t="s">
        <v>212</v>
      </c>
      <c r="C289" s="1" t="s">
        <v>213</v>
      </c>
      <c r="D289" s="85" t="s">
        <v>214</v>
      </c>
      <c r="E289" s="1" t="s">
        <v>909</v>
      </c>
      <c r="F289" s="86">
        <v>43899</v>
      </c>
      <c r="G289" s="4">
        <v>227.98</v>
      </c>
      <c r="H289" s="85"/>
      <c r="I289" s="88" t="s">
        <v>910</v>
      </c>
      <c r="J289" s="1" t="str">
        <f>VLOOKUP(I289,'NOMS CEGES'!A:B,2,FALSE)</f>
        <v>DEP. HISTÒRIA I ARQU</v>
      </c>
      <c r="K289" s="86">
        <v>43900</v>
      </c>
      <c r="L289" s="85" t="s">
        <v>8</v>
      </c>
      <c r="M289" s="85" t="s">
        <v>9</v>
      </c>
    </row>
    <row r="290" spans="1:13" s="10" customFormat="1" ht="15" x14ac:dyDescent="0.25">
      <c r="A290" s="85" t="s">
        <v>20</v>
      </c>
      <c r="B290" s="85" t="s">
        <v>63</v>
      </c>
      <c r="C290" s="1" t="s">
        <v>64</v>
      </c>
      <c r="D290" s="85" t="s">
        <v>65</v>
      </c>
      <c r="E290" s="1" t="s">
        <v>1196</v>
      </c>
      <c r="F290" s="86">
        <v>43251</v>
      </c>
      <c r="G290" s="4">
        <v>-20.239999999999998</v>
      </c>
      <c r="H290" s="85"/>
      <c r="I290" s="88" t="s">
        <v>50</v>
      </c>
      <c r="J290" s="1" t="str">
        <f>VLOOKUP(I290,'NOMS CEGES'!A:B,2,FALSE)</f>
        <v>DEP. HISTORIA I ARQU</v>
      </c>
      <c r="K290" s="86">
        <v>43257</v>
      </c>
      <c r="L290" s="85" t="s">
        <v>1194</v>
      </c>
      <c r="M290" s="85" t="s">
        <v>9</v>
      </c>
    </row>
    <row r="291" spans="1:13" s="10" customFormat="1" ht="15" x14ac:dyDescent="0.25">
      <c r="A291" s="85" t="s">
        <v>20</v>
      </c>
      <c r="B291" s="85" t="s">
        <v>63</v>
      </c>
      <c r="C291" s="1" t="s">
        <v>64</v>
      </c>
      <c r="D291" s="85" t="s">
        <v>65</v>
      </c>
      <c r="E291" s="1" t="s">
        <v>1197</v>
      </c>
      <c r="F291" s="86">
        <v>43251</v>
      </c>
      <c r="G291" s="4">
        <v>-11.11</v>
      </c>
      <c r="H291" s="85" t="s">
        <v>1198</v>
      </c>
      <c r="I291" s="88" t="s">
        <v>50</v>
      </c>
      <c r="J291" s="1" t="str">
        <f>VLOOKUP(I291,'NOMS CEGES'!A:B,2,FALSE)</f>
        <v>DEP. HISTORIA I ARQU</v>
      </c>
      <c r="K291" s="86">
        <v>43257</v>
      </c>
      <c r="L291" s="85" t="s">
        <v>1194</v>
      </c>
      <c r="M291" s="85" t="s">
        <v>9</v>
      </c>
    </row>
    <row r="292" spans="1:13" s="10" customFormat="1" ht="15" x14ac:dyDescent="0.25">
      <c r="A292" s="85" t="s">
        <v>20</v>
      </c>
      <c r="B292" s="85" t="s">
        <v>63</v>
      </c>
      <c r="C292" s="1" t="s">
        <v>64</v>
      </c>
      <c r="D292" s="85" t="s">
        <v>65</v>
      </c>
      <c r="E292" s="1" t="s">
        <v>75</v>
      </c>
      <c r="F292" s="86">
        <v>43373</v>
      </c>
      <c r="G292" s="4">
        <v>79.91</v>
      </c>
      <c r="H292" s="85"/>
      <c r="I292" s="88" t="s">
        <v>50</v>
      </c>
      <c r="J292" s="1" t="str">
        <f>VLOOKUP(I292,'NOMS CEGES'!A:B,2,FALSE)</f>
        <v>DEP. HISTORIA I ARQU</v>
      </c>
      <c r="K292" s="86">
        <v>43570</v>
      </c>
      <c r="L292" s="85" t="s">
        <v>8</v>
      </c>
      <c r="M292" s="85" t="s">
        <v>9</v>
      </c>
    </row>
    <row r="293" spans="1:13" s="10" customFormat="1" ht="15" x14ac:dyDescent="0.25">
      <c r="A293" s="85" t="s">
        <v>20</v>
      </c>
      <c r="B293" s="85" t="s">
        <v>63</v>
      </c>
      <c r="C293" s="1" t="s">
        <v>64</v>
      </c>
      <c r="D293" s="85" t="s">
        <v>65</v>
      </c>
      <c r="E293" s="1" t="s">
        <v>76</v>
      </c>
      <c r="F293" s="86">
        <v>43434</v>
      </c>
      <c r="G293" s="4">
        <v>77.25</v>
      </c>
      <c r="H293" s="85"/>
      <c r="I293" s="88" t="s">
        <v>50</v>
      </c>
      <c r="J293" s="1" t="str">
        <f>VLOOKUP(I293,'NOMS CEGES'!A:B,2,FALSE)</f>
        <v>DEP. HISTORIA I ARQU</v>
      </c>
      <c r="K293" s="86">
        <v>43570</v>
      </c>
      <c r="L293" s="85" t="s">
        <v>8</v>
      </c>
      <c r="M293" s="85" t="s">
        <v>9</v>
      </c>
    </row>
    <row r="294" spans="1:13" s="10" customFormat="1" ht="15" x14ac:dyDescent="0.25">
      <c r="A294" s="85" t="s">
        <v>20</v>
      </c>
      <c r="B294" s="85" t="s">
        <v>46</v>
      </c>
      <c r="C294" s="1" t="s">
        <v>47</v>
      </c>
      <c r="D294" s="85" t="s">
        <v>48</v>
      </c>
      <c r="E294" s="1" t="s">
        <v>49</v>
      </c>
      <c r="F294" s="86">
        <v>43452</v>
      </c>
      <c r="G294" s="4">
        <v>2.3199999999999998</v>
      </c>
      <c r="H294" s="85"/>
      <c r="I294" s="88" t="s">
        <v>50</v>
      </c>
      <c r="J294" s="1" t="str">
        <f>VLOOKUP(I294,'NOMS CEGES'!A:B,2,FALSE)</f>
        <v>DEP. HISTORIA I ARQU</v>
      </c>
      <c r="K294" s="86">
        <v>43453</v>
      </c>
      <c r="L294" s="85" t="s">
        <v>8</v>
      </c>
      <c r="M294" s="85" t="s">
        <v>9</v>
      </c>
    </row>
    <row r="295" spans="1:13" s="10" customFormat="1" ht="15" x14ac:dyDescent="0.25">
      <c r="A295" s="85" t="s">
        <v>113</v>
      </c>
      <c r="B295" s="85" t="s">
        <v>63</v>
      </c>
      <c r="C295" s="1" t="s">
        <v>64</v>
      </c>
      <c r="D295" s="85" t="s">
        <v>65</v>
      </c>
      <c r="E295" s="1" t="s">
        <v>1246</v>
      </c>
      <c r="F295" s="86">
        <v>43819</v>
      </c>
      <c r="G295" s="4">
        <v>23.07</v>
      </c>
      <c r="H295" s="85"/>
      <c r="I295" s="88" t="s">
        <v>50</v>
      </c>
      <c r="J295" s="1" t="str">
        <f>VLOOKUP(I295,'NOMS CEGES'!A:B,2,FALSE)</f>
        <v>DEP. HISTORIA I ARQU</v>
      </c>
      <c r="K295" s="86">
        <v>43838</v>
      </c>
      <c r="L295" s="85" t="s">
        <v>1194</v>
      </c>
      <c r="M295" s="85" t="s">
        <v>9</v>
      </c>
    </row>
    <row r="296" spans="1:13" s="10" customFormat="1" ht="15" x14ac:dyDescent="0.25">
      <c r="A296" s="85" t="s">
        <v>113</v>
      </c>
      <c r="B296" s="85" t="s">
        <v>63</v>
      </c>
      <c r="C296" s="1" t="s">
        <v>64</v>
      </c>
      <c r="D296" s="85" t="s">
        <v>65</v>
      </c>
      <c r="E296" s="1" t="s">
        <v>1247</v>
      </c>
      <c r="F296" s="86">
        <v>43819</v>
      </c>
      <c r="G296" s="4">
        <v>44</v>
      </c>
      <c r="H296" s="85"/>
      <c r="I296" s="88" t="s">
        <v>50</v>
      </c>
      <c r="J296" s="1" t="str">
        <f>VLOOKUP(I296,'NOMS CEGES'!A:B,2,FALSE)</f>
        <v>DEP. HISTORIA I ARQU</v>
      </c>
      <c r="K296" s="86">
        <v>43838</v>
      </c>
      <c r="L296" s="85" t="s">
        <v>1194</v>
      </c>
      <c r="M296" s="85" t="s">
        <v>9</v>
      </c>
    </row>
    <row r="297" spans="1:13" s="10" customFormat="1" ht="15" x14ac:dyDescent="0.25">
      <c r="A297" s="85" t="s">
        <v>433</v>
      </c>
      <c r="B297" s="85" t="s">
        <v>1074</v>
      </c>
      <c r="C297" s="1" t="s">
        <v>1075</v>
      </c>
      <c r="D297" s="85" t="s">
        <v>1076</v>
      </c>
      <c r="E297" s="1" t="s">
        <v>1077</v>
      </c>
      <c r="F297" s="86">
        <v>43915</v>
      </c>
      <c r="G297" s="4">
        <v>1959.87</v>
      </c>
      <c r="H297" s="85"/>
      <c r="I297" s="88" t="s">
        <v>1078</v>
      </c>
      <c r="J297" s="1" t="str">
        <f>VLOOKUP(I297,'NOMS CEGES'!A:B,2,FALSE)</f>
        <v>DUODA, CR DONES</v>
      </c>
      <c r="K297" s="86">
        <v>43915</v>
      </c>
      <c r="L297" s="85" t="s">
        <v>8</v>
      </c>
      <c r="M297" s="85" t="s">
        <v>9</v>
      </c>
    </row>
    <row r="298" spans="1:13" s="10" customFormat="1" ht="15" x14ac:dyDescent="0.25">
      <c r="A298" s="85" t="s">
        <v>433</v>
      </c>
      <c r="B298" s="85" t="s">
        <v>212</v>
      </c>
      <c r="C298" s="1" t="s">
        <v>213</v>
      </c>
      <c r="D298" s="85" t="s">
        <v>214</v>
      </c>
      <c r="E298" s="1" t="s">
        <v>1100</v>
      </c>
      <c r="F298" s="86">
        <v>43916</v>
      </c>
      <c r="G298" s="4">
        <v>-65.349999999999994</v>
      </c>
      <c r="H298" s="85"/>
      <c r="I298" s="88" t="s">
        <v>1078</v>
      </c>
      <c r="J298" s="1" t="str">
        <f>VLOOKUP(I298,'NOMS CEGES'!A:B,2,FALSE)</f>
        <v>DUODA, CR DONES</v>
      </c>
      <c r="K298" s="86">
        <v>43917</v>
      </c>
      <c r="L298" s="85" t="s">
        <v>8</v>
      </c>
      <c r="M298" s="85" t="s">
        <v>9</v>
      </c>
    </row>
    <row r="299" spans="1:13" s="10" customFormat="1" ht="15" x14ac:dyDescent="0.25">
      <c r="A299" s="85" t="s">
        <v>433</v>
      </c>
      <c r="B299" s="85" t="s">
        <v>212</v>
      </c>
      <c r="C299" s="1" t="s">
        <v>213</v>
      </c>
      <c r="D299" s="85" t="s">
        <v>214</v>
      </c>
      <c r="E299" s="1" t="s">
        <v>1101</v>
      </c>
      <c r="F299" s="86">
        <v>43916</v>
      </c>
      <c r="G299" s="4">
        <v>-65.349999999999994</v>
      </c>
      <c r="H299" s="85"/>
      <c r="I299" s="88" t="s">
        <v>1078</v>
      </c>
      <c r="J299" s="1" t="str">
        <f>VLOOKUP(I299,'NOMS CEGES'!A:B,2,FALSE)</f>
        <v>DUODA, CR DONES</v>
      </c>
      <c r="K299" s="86">
        <v>43917</v>
      </c>
      <c r="L299" s="85" t="s">
        <v>8</v>
      </c>
      <c r="M299" s="85" t="s">
        <v>9</v>
      </c>
    </row>
    <row r="300" spans="1:13" s="10" customFormat="1" ht="15" x14ac:dyDescent="0.25">
      <c r="A300" s="85" t="s">
        <v>113</v>
      </c>
      <c r="B300" s="85" t="s">
        <v>46</v>
      </c>
      <c r="C300" s="1" t="s">
        <v>47</v>
      </c>
      <c r="D300" s="85" t="s">
        <v>48</v>
      </c>
      <c r="E300" s="1" t="s">
        <v>400</v>
      </c>
      <c r="F300" s="86">
        <v>43830</v>
      </c>
      <c r="G300" s="4">
        <v>21.38</v>
      </c>
      <c r="H300" s="85"/>
      <c r="I300" s="88" t="s">
        <v>401</v>
      </c>
      <c r="J300" s="1" t="str">
        <f>VLOOKUP(I300,'NOMS CEGES'!A:B,2,FALSE)</f>
        <v>SERV.LAB.PAISAT</v>
      </c>
      <c r="K300" s="86">
        <v>43837</v>
      </c>
      <c r="L300" s="85" t="s">
        <v>8</v>
      </c>
      <c r="M300" s="85" t="s">
        <v>9</v>
      </c>
    </row>
    <row r="301" spans="1:13" s="10" customFormat="1" ht="15" x14ac:dyDescent="0.25">
      <c r="A301" s="85" t="s">
        <v>433</v>
      </c>
      <c r="B301" s="85" t="s">
        <v>779</v>
      </c>
      <c r="C301" s="1" t="s">
        <v>780</v>
      </c>
      <c r="D301" s="85" t="s">
        <v>781</v>
      </c>
      <c r="E301" s="1" t="s">
        <v>782</v>
      </c>
      <c r="F301" s="86">
        <v>43892</v>
      </c>
      <c r="G301" s="4">
        <v>786.5</v>
      </c>
      <c r="H301" s="85" t="s">
        <v>783</v>
      </c>
      <c r="I301" s="88" t="s">
        <v>784</v>
      </c>
      <c r="J301" s="1" t="str">
        <f>VLOOKUP(I301,'NOMS CEGES'!A:B,2,FALSE)</f>
        <v>INST. RECERCA AIGUA</v>
      </c>
      <c r="K301" s="86">
        <v>43892</v>
      </c>
      <c r="L301" s="85" t="s">
        <v>8</v>
      </c>
      <c r="M301" s="85" t="s">
        <v>9</v>
      </c>
    </row>
    <row r="302" spans="1:13" s="10" customFormat="1" ht="15" x14ac:dyDescent="0.25">
      <c r="A302" s="85"/>
      <c r="B302" s="85"/>
      <c r="C302" s="1"/>
      <c r="D302" s="85"/>
      <c r="E302" s="1"/>
      <c r="F302" s="86"/>
      <c r="G302" s="4"/>
      <c r="H302" s="85"/>
      <c r="I302" s="88"/>
      <c r="J302" s="1"/>
      <c r="K302" s="86"/>
      <c r="L302" s="85"/>
      <c r="M302" s="85"/>
    </row>
    <row r="303" spans="1:13" s="10" customFormat="1" ht="15" x14ac:dyDescent="0.25">
      <c r="A303" s="5" t="s">
        <v>1461</v>
      </c>
      <c r="B303" s="85"/>
      <c r="C303" s="1"/>
      <c r="D303" s="85"/>
      <c r="E303" s="1"/>
      <c r="F303" s="86"/>
      <c r="G303" s="4"/>
      <c r="H303" s="85"/>
      <c r="I303" s="88"/>
      <c r="J303" s="1"/>
      <c r="K303" s="86"/>
      <c r="L303" s="85"/>
      <c r="M303" s="85"/>
    </row>
    <row r="304" spans="1:13" s="10" customFormat="1" ht="15" x14ac:dyDescent="0.25">
      <c r="A304" s="85"/>
      <c r="B304" s="85"/>
      <c r="C304" s="1"/>
      <c r="D304" s="85"/>
      <c r="E304" s="1"/>
      <c r="F304" s="86"/>
      <c r="G304" s="4"/>
      <c r="H304" s="85"/>
      <c r="I304" s="88"/>
      <c r="J304" s="1"/>
      <c r="K304" s="86"/>
      <c r="L304" s="85"/>
      <c r="M304" s="85"/>
    </row>
    <row r="305" spans="1:13" s="10" customFormat="1" ht="15" x14ac:dyDescent="0.25">
      <c r="A305" s="85" t="s">
        <v>433</v>
      </c>
      <c r="B305" s="85" t="s">
        <v>295</v>
      </c>
      <c r="C305" s="1" t="s">
        <v>296</v>
      </c>
      <c r="D305" s="85" t="s">
        <v>297</v>
      </c>
      <c r="E305" s="1" t="s">
        <v>648</v>
      </c>
      <c r="F305" s="86">
        <v>43843</v>
      </c>
      <c r="G305" s="4">
        <v>3.87</v>
      </c>
      <c r="H305" s="85" t="s">
        <v>649</v>
      </c>
      <c r="I305" s="88">
        <v>25230000099000</v>
      </c>
      <c r="J305" s="1" t="str">
        <f>VLOOKUP(I305,'NOMS CEGES'!A:B,2,FALSE)</f>
        <v>ADM. FILOLOGIA I COM</v>
      </c>
      <c r="K305" s="86">
        <v>43873</v>
      </c>
      <c r="L305" s="85" t="s">
        <v>8</v>
      </c>
      <c r="M305" s="85" t="s">
        <v>9</v>
      </c>
    </row>
    <row r="306" spans="1:13" s="10" customFormat="1" ht="15" x14ac:dyDescent="0.25">
      <c r="A306" s="85" t="s">
        <v>433</v>
      </c>
      <c r="B306" s="85" t="s">
        <v>41</v>
      </c>
      <c r="C306" s="1" t="s">
        <v>42</v>
      </c>
      <c r="D306" s="85" t="s">
        <v>43</v>
      </c>
      <c r="E306" s="1" t="s">
        <v>474</v>
      </c>
      <c r="F306" s="86">
        <v>43847</v>
      </c>
      <c r="G306" s="4">
        <v>764.13</v>
      </c>
      <c r="H306" s="85" t="s">
        <v>475</v>
      </c>
      <c r="I306" s="88">
        <v>25230000099000</v>
      </c>
      <c r="J306" s="1" t="str">
        <f>VLOOKUP(I306,'NOMS CEGES'!A:B,2,FALSE)</f>
        <v>ADM. FILOLOGIA I COM</v>
      </c>
      <c r="K306" s="86">
        <v>43847</v>
      </c>
      <c r="L306" s="85" t="s">
        <v>8</v>
      </c>
      <c r="M306" s="85" t="s">
        <v>9</v>
      </c>
    </row>
    <row r="307" spans="1:13" s="10" customFormat="1" ht="15" x14ac:dyDescent="0.25">
      <c r="A307" s="85" t="s">
        <v>433</v>
      </c>
      <c r="B307" s="85" t="s">
        <v>1187</v>
      </c>
      <c r="C307" s="1" t="s">
        <v>1188</v>
      </c>
      <c r="D307" s="85" t="s">
        <v>1189</v>
      </c>
      <c r="E307" s="1" t="s">
        <v>741</v>
      </c>
      <c r="F307" s="86">
        <v>43860</v>
      </c>
      <c r="G307" s="4">
        <v>61.23</v>
      </c>
      <c r="H307" s="85" t="s">
        <v>1274</v>
      </c>
      <c r="I307" s="88">
        <v>25230000099000</v>
      </c>
      <c r="J307" s="1" t="str">
        <f>VLOOKUP(I307,'NOMS CEGES'!A:B,2,FALSE)</f>
        <v>ADM. FILOLOGIA I COM</v>
      </c>
      <c r="K307" s="86">
        <v>43860</v>
      </c>
      <c r="L307" s="85" t="s">
        <v>1194</v>
      </c>
      <c r="M307" s="85" t="s">
        <v>9</v>
      </c>
    </row>
    <row r="308" spans="1:13" s="10" customFormat="1" ht="15" x14ac:dyDescent="0.25">
      <c r="A308" s="85" t="s">
        <v>433</v>
      </c>
      <c r="B308" s="85" t="s">
        <v>11</v>
      </c>
      <c r="C308" s="1" t="s">
        <v>12</v>
      </c>
      <c r="D308" s="85" t="s">
        <v>13</v>
      </c>
      <c r="E308" s="1" t="s">
        <v>604</v>
      </c>
      <c r="F308" s="86">
        <v>43864</v>
      </c>
      <c r="G308" s="4">
        <v>14.52</v>
      </c>
      <c r="H308" s="85" t="s">
        <v>605</v>
      </c>
      <c r="I308" s="88">
        <v>25230000099000</v>
      </c>
      <c r="J308" s="1" t="str">
        <f>VLOOKUP(I308,'NOMS CEGES'!A:B,2,FALSE)</f>
        <v>ADM. FILOLOGIA I COM</v>
      </c>
      <c r="K308" s="86">
        <v>43867</v>
      </c>
      <c r="L308" s="85" t="s">
        <v>8</v>
      </c>
      <c r="M308" s="85" t="s">
        <v>9</v>
      </c>
    </row>
    <row r="309" spans="1:13" s="10" customFormat="1" ht="15" x14ac:dyDescent="0.25">
      <c r="A309" s="85" t="s">
        <v>433</v>
      </c>
      <c r="B309" s="85" t="s">
        <v>212</v>
      </c>
      <c r="C309" s="1" t="s">
        <v>213</v>
      </c>
      <c r="D309" s="85" t="s">
        <v>214</v>
      </c>
      <c r="E309" s="1" t="s">
        <v>1283</v>
      </c>
      <c r="F309" s="86">
        <v>43865</v>
      </c>
      <c r="G309" s="4">
        <v>93.75</v>
      </c>
      <c r="H309" s="85"/>
      <c r="I309" s="88">
        <v>25230000099000</v>
      </c>
      <c r="J309" s="1" t="str">
        <f>VLOOKUP(I309,'NOMS CEGES'!A:B,2,FALSE)</f>
        <v>ADM. FILOLOGIA I COM</v>
      </c>
      <c r="K309" s="86">
        <v>43866</v>
      </c>
      <c r="L309" s="85" t="s">
        <v>1194</v>
      </c>
      <c r="M309" s="85" t="s">
        <v>9</v>
      </c>
    </row>
    <row r="310" spans="1:13" s="10" customFormat="1" ht="15" x14ac:dyDescent="0.25">
      <c r="A310" s="85" t="s">
        <v>433</v>
      </c>
      <c r="B310" s="85" t="s">
        <v>212</v>
      </c>
      <c r="C310" s="1" t="s">
        <v>213</v>
      </c>
      <c r="D310" s="85" t="s">
        <v>214</v>
      </c>
      <c r="E310" s="1" t="s">
        <v>1284</v>
      </c>
      <c r="F310" s="86">
        <v>43865</v>
      </c>
      <c r="G310" s="4">
        <v>90.55</v>
      </c>
      <c r="H310" s="85"/>
      <c r="I310" s="88">
        <v>25230000099000</v>
      </c>
      <c r="J310" s="1" t="str">
        <f>VLOOKUP(I310,'NOMS CEGES'!A:B,2,FALSE)</f>
        <v>ADM. FILOLOGIA I COM</v>
      </c>
      <c r="K310" s="86">
        <v>43866</v>
      </c>
      <c r="L310" s="85" t="s">
        <v>1194</v>
      </c>
      <c r="M310" s="85" t="s">
        <v>9</v>
      </c>
    </row>
    <row r="311" spans="1:13" s="10" customFormat="1" ht="15" x14ac:dyDescent="0.25">
      <c r="A311" s="85" t="s">
        <v>433</v>
      </c>
      <c r="B311" s="85" t="s">
        <v>212</v>
      </c>
      <c r="C311" s="1" t="s">
        <v>213</v>
      </c>
      <c r="D311" s="85" t="s">
        <v>214</v>
      </c>
      <c r="E311" s="1" t="s">
        <v>1285</v>
      </c>
      <c r="F311" s="86">
        <v>43865</v>
      </c>
      <c r="G311" s="4">
        <v>94</v>
      </c>
      <c r="H311" s="85"/>
      <c r="I311" s="88">
        <v>25230000099000</v>
      </c>
      <c r="J311" s="1" t="str">
        <f>VLOOKUP(I311,'NOMS CEGES'!A:B,2,FALSE)</f>
        <v>ADM. FILOLOGIA I COM</v>
      </c>
      <c r="K311" s="86">
        <v>43866</v>
      </c>
      <c r="L311" s="85" t="s">
        <v>1194</v>
      </c>
      <c r="M311" s="85" t="s">
        <v>9</v>
      </c>
    </row>
    <row r="312" spans="1:13" s="10" customFormat="1" ht="15" x14ac:dyDescent="0.25">
      <c r="A312" s="85" t="s">
        <v>433</v>
      </c>
      <c r="B312" s="85" t="s">
        <v>212</v>
      </c>
      <c r="C312" s="1" t="s">
        <v>213</v>
      </c>
      <c r="D312" s="85" t="s">
        <v>214</v>
      </c>
      <c r="E312" s="1" t="s">
        <v>1321</v>
      </c>
      <c r="F312" s="86">
        <v>43886</v>
      </c>
      <c r="G312" s="4">
        <v>116</v>
      </c>
      <c r="H312" s="85"/>
      <c r="I312" s="88">
        <v>25230000099000</v>
      </c>
      <c r="J312" s="1" t="str">
        <f>VLOOKUP(I312,'NOMS CEGES'!A:B,2,FALSE)</f>
        <v>ADM. FILOLOGIA I COM</v>
      </c>
      <c r="K312" s="86">
        <v>43887</v>
      </c>
      <c r="L312" s="85" t="s">
        <v>1194</v>
      </c>
      <c r="M312" s="85" t="s">
        <v>9</v>
      </c>
    </row>
    <row r="313" spans="1:13" s="10" customFormat="1" ht="15" x14ac:dyDescent="0.25">
      <c r="A313" s="85" t="s">
        <v>433</v>
      </c>
      <c r="B313" s="85" t="s">
        <v>212</v>
      </c>
      <c r="C313" s="1" t="s">
        <v>213</v>
      </c>
      <c r="D313" s="85" t="s">
        <v>214</v>
      </c>
      <c r="E313" s="1" t="s">
        <v>1322</v>
      </c>
      <c r="F313" s="86">
        <v>43886</v>
      </c>
      <c r="G313" s="4">
        <v>79.5</v>
      </c>
      <c r="H313" s="85"/>
      <c r="I313" s="88">
        <v>25230000099000</v>
      </c>
      <c r="J313" s="1" t="str">
        <f>VLOOKUP(I313,'NOMS CEGES'!A:B,2,FALSE)</f>
        <v>ADM. FILOLOGIA I COM</v>
      </c>
      <c r="K313" s="86">
        <v>43887</v>
      </c>
      <c r="L313" s="85" t="s">
        <v>1194</v>
      </c>
      <c r="M313" s="85" t="s">
        <v>9</v>
      </c>
    </row>
    <row r="314" spans="1:13" s="10" customFormat="1" ht="15" x14ac:dyDescent="0.25">
      <c r="A314" s="85" t="s">
        <v>433</v>
      </c>
      <c r="B314" s="85" t="s">
        <v>212</v>
      </c>
      <c r="C314" s="1" t="s">
        <v>213</v>
      </c>
      <c r="D314" s="85" t="s">
        <v>214</v>
      </c>
      <c r="E314" s="1" t="s">
        <v>1323</v>
      </c>
      <c r="F314" s="86">
        <v>43886</v>
      </c>
      <c r="G314" s="4">
        <v>98.95</v>
      </c>
      <c r="H314" s="85"/>
      <c r="I314" s="88">
        <v>25230000099000</v>
      </c>
      <c r="J314" s="1" t="str">
        <f>VLOOKUP(I314,'NOMS CEGES'!A:B,2,FALSE)</f>
        <v>ADM. FILOLOGIA I COM</v>
      </c>
      <c r="K314" s="86">
        <v>43887</v>
      </c>
      <c r="L314" s="85" t="s">
        <v>1194</v>
      </c>
      <c r="M314" s="85" t="s">
        <v>9</v>
      </c>
    </row>
    <row r="315" spans="1:13" s="10" customFormat="1" ht="15" x14ac:dyDescent="0.25">
      <c r="A315" s="85" t="s">
        <v>433</v>
      </c>
      <c r="B315" s="85" t="s">
        <v>212</v>
      </c>
      <c r="C315" s="1" t="s">
        <v>213</v>
      </c>
      <c r="D315" s="85" t="s">
        <v>214</v>
      </c>
      <c r="E315" s="1" t="s">
        <v>1324</v>
      </c>
      <c r="F315" s="86">
        <v>43886</v>
      </c>
      <c r="G315" s="4">
        <v>31.1</v>
      </c>
      <c r="H315" s="85"/>
      <c r="I315" s="88">
        <v>25230000099000</v>
      </c>
      <c r="J315" s="1" t="str">
        <f>VLOOKUP(I315,'NOMS CEGES'!A:B,2,FALSE)</f>
        <v>ADM. FILOLOGIA I COM</v>
      </c>
      <c r="K315" s="86">
        <v>43887</v>
      </c>
      <c r="L315" s="85" t="s">
        <v>1194</v>
      </c>
      <c r="M315" s="85" t="s">
        <v>9</v>
      </c>
    </row>
    <row r="316" spans="1:13" s="10" customFormat="1" ht="15" x14ac:dyDescent="0.25">
      <c r="A316" s="85" t="s">
        <v>433</v>
      </c>
      <c r="B316" s="85" t="s">
        <v>11</v>
      </c>
      <c r="C316" s="1" t="s">
        <v>12</v>
      </c>
      <c r="D316" s="85" t="s">
        <v>13</v>
      </c>
      <c r="E316" s="1" t="s">
        <v>831</v>
      </c>
      <c r="F316" s="86">
        <v>43894</v>
      </c>
      <c r="G316" s="4">
        <v>7.26</v>
      </c>
      <c r="H316" s="85"/>
      <c r="I316" s="88">
        <v>25230000099000</v>
      </c>
      <c r="J316" s="1" t="str">
        <f>VLOOKUP(I316,'NOMS CEGES'!A:B,2,FALSE)</f>
        <v>ADM. FILOLOGIA I COM</v>
      </c>
      <c r="K316" s="86">
        <v>43895</v>
      </c>
      <c r="L316" s="85" t="s">
        <v>8</v>
      </c>
      <c r="M316" s="85" t="s">
        <v>9</v>
      </c>
    </row>
    <row r="317" spans="1:13" s="10" customFormat="1" ht="15" x14ac:dyDescent="0.25">
      <c r="A317" s="85" t="s">
        <v>433</v>
      </c>
      <c r="B317" s="85" t="s">
        <v>212</v>
      </c>
      <c r="C317" s="1" t="s">
        <v>213</v>
      </c>
      <c r="D317" s="85" t="s">
        <v>214</v>
      </c>
      <c r="E317" s="1" t="s">
        <v>962</v>
      </c>
      <c r="F317" s="86">
        <v>43901</v>
      </c>
      <c r="G317" s="4">
        <v>132.46</v>
      </c>
      <c r="H317" s="85"/>
      <c r="I317" s="88">
        <v>25230000099000</v>
      </c>
      <c r="J317" s="1" t="str">
        <f>VLOOKUP(I317,'NOMS CEGES'!A:B,2,FALSE)</f>
        <v>ADM. FILOLOGIA I COM</v>
      </c>
      <c r="K317" s="86">
        <v>43902</v>
      </c>
      <c r="L317" s="85" t="s">
        <v>8</v>
      </c>
      <c r="M317" s="85" t="s">
        <v>9</v>
      </c>
    </row>
    <row r="318" spans="1:13" s="10" customFormat="1" ht="15" x14ac:dyDescent="0.25">
      <c r="A318" s="85" t="s">
        <v>433</v>
      </c>
      <c r="B318" s="85" t="s">
        <v>212</v>
      </c>
      <c r="C318" s="1" t="s">
        <v>213</v>
      </c>
      <c r="D318" s="85" t="s">
        <v>214</v>
      </c>
      <c r="E318" s="1" t="s">
        <v>1350</v>
      </c>
      <c r="F318" s="86">
        <v>43908</v>
      </c>
      <c r="G318" s="4">
        <v>-116</v>
      </c>
      <c r="H318" s="85"/>
      <c r="I318" s="88">
        <v>25230000099000</v>
      </c>
      <c r="J318" s="1" t="str">
        <f>VLOOKUP(I318,'NOMS CEGES'!A:B,2,FALSE)</f>
        <v>ADM. FILOLOGIA I COM</v>
      </c>
      <c r="K318" s="86">
        <v>43909</v>
      </c>
      <c r="L318" s="85" t="s">
        <v>1194</v>
      </c>
      <c r="M318" s="85" t="s">
        <v>9</v>
      </c>
    </row>
    <row r="319" spans="1:13" s="10" customFormat="1" ht="15" x14ac:dyDescent="0.25">
      <c r="A319" s="85" t="s">
        <v>433</v>
      </c>
      <c r="B319" s="85" t="s">
        <v>212</v>
      </c>
      <c r="C319" s="1" t="s">
        <v>213</v>
      </c>
      <c r="D319" s="85" t="s">
        <v>214</v>
      </c>
      <c r="E319" s="1" t="s">
        <v>1351</v>
      </c>
      <c r="F319" s="86">
        <v>43908</v>
      </c>
      <c r="G319" s="4">
        <v>-94</v>
      </c>
      <c r="H319" s="85"/>
      <c r="I319" s="88">
        <v>25230000099000</v>
      </c>
      <c r="J319" s="1" t="str">
        <f>VLOOKUP(I319,'NOMS CEGES'!A:B,2,FALSE)</f>
        <v>ADM. FILOLOGIA I COM</v>
      </c>
      <c r="K319" s="86">
        <v>43909</v>
      </c>
      <c r="L319" s="85" t="s">
        <v>1194</v>
      </c>
      <c r="M319" s="85" t="s">
        <v>9</v>
      </c>
    </row>
    <row r="320" spans="1:13" s="10" customFormat="1" ht="15" x14ac:dyDescent="0.25">
      <c r="A320" s="85" t="s">
        <v>433</v>
      </c>
      <c r="B320" s="85" t="s">
        <v>212</v>
      </c>
      <c r="C320" s="1" t="s">
        <v>213</v>
      </c>
      <c r="D320" s="85" t="s">
        <v>214</v>
      </c>
      <c r="E320" s="1" t="s">
        <v>1352</v>
      </c>
      <c r="F320" s="86">
        <v>43909</v>
      </c>
      <c r="G320" s="4">
        <v>-31.1</v>
      </c>
      <c r="H320" s="85"/>
      <c r="I320" s="88">
        <v>25230000099000</v>
      </c>
      <c r="J320" s="1" t="str">
        <f>VLOOKUP(I320,'NOMS CEGES'!A:B,2,FALSE)</f>
        <v>ADM. FILOLOGIA I COM</v>
      </c>
      <c r="K320" s="86">
        <v>43910</v>
      </c>
      <c r="L320" s="85" t="s">
        <v>1194</v>
      </c>
      <c r="M320" s="85" t="s">
        <v>9</v>
      </c>
    </row>
    <row r="321" spans="1:13" s="10" customFormat="1" ht="15" x14ac:dyDescent="0.25">
      <c r="A321" s="85" t="s">
        <v>433</v>
      </c>
      <c r="B321" s="85" t="s">
        <v>212</v>
      </c>
      <c r="C321" s="1" t="s">
        <v>213</v>
      </c>
      <c r="D321" s="85" t="s">
        <v>214</v>
      </c>
      <c r="E321" s="1" t="s">
        <v>1332</v>
      </c>
      <c r="F321" s="86">
        <v>43888</v>
      </c>
      <c r="G321" s="4">
        <v>183.5</v>
      </c>
      <c r="H321" s="85"/>
      <c r="I321" s="88">
        <v>25230000102000</v>
      </c>
      <c r="J321" s="1" t="str">
        <f>VLOOKUP(I321,'NOMS CEGES'!A:B,2,FALSE)</f>
        <v>OR.ADM.FILOLOGIA</v>
      </c>
      <c r="K321" s="86">
        <v>43889</v>
      </c>
      <c r="L321" s="85" t="s">
        <v>1194</v>
      </c>
      <c r="M321" s="85" t="s">
        <v>9</v>
      </c>
    </row>
    <row r="322" spans="1:13" s="10" customFormat="1" ht="15" x14ac:dyDescent="0.25">
      <c r="A322" s="85" t="s">
        <v>433</v>
      </c>
      <c r="B322" s="85" t="s">
        <v>212</v>
      </c>
      <c r="C322" s="1" t="s">
        <v>213</v>
      </c>
      <c r="D322" s="85" t="s">
        <v>214</v>
      </c>
      <c r="E322" s="1" t="s">
        <v>1353</v>
      </c>
      <c r="F322" s="86">
        <v>43913</v>
      </c>
      <c r="G322" s="4">
        <v>2.16</v>
      </c>
      <c r="H322" s="85"/>
      <c r="I322" s="88">
        <v>25230000102000</v>
      </c>
      <c r="J322" s="1" t="str">
        <f>VLOOKUP(I322,'NOMS CEGES'!A:B,2,FALSE)</f>
        <v>OR.ADM.FILOLOGIA</v>
      </c>
      <c r="K322" s="86">
        <v>43914</v>
      </c>
      <c r="L322" s="85" t="s">
        <v>1194</v>
      </c>
      <c r="M322" s="85" t="s">
        <v>9</v>
      </c>
    </row>
    <row r="323" spans="1:13" s="10" customFormat="1" ht="15" x14ac:dyDescent="0.25">
      <c r="A323" s="85" t="s">
        <v>433</v>
      </c>
      <c r="B323" s="85" t="s">
        <v>494</v>
      </c>
      <c r="C323" s="1" t="s">
        <v>495</v>
      </c>
      <c r="D323" s="85" t="s">
        <v>496</v>
      </c>
      <c r="E323" s="1" t="s">
        <v>706</v>
      </c>
      <c r="F323" s="86">
        <v>43865</v>
      </c>
      <c r="G323" s="4">
        <v>7.8</v>
      </c>
      <c r="H323" s="85"/>
      <c r="I323" s="88" t="s">
        <v>707</v>
      </c>
      <c r="J323" s="1" t="str">
        <f>VLOOKUP(I323,'NOMS CEGES'!A:B,2,FALSE)</f>
        <v>F.FILOLOGIA I COMUNI</v>
      </c>
      <c r="K323" s="86">
        <v>43882</v>
      </c>
      <c r="L323" s="85" t="s">
        <v>8</v>
      </c>
      <c r="M323" s="85" t="s">
        <v>9</v>
      </c>
    </row>
    <row r="324" spans="1:13" s="10" customFormat="1" ht="15" x14ac:dyDescent="0.25">
      <c r="A324" s="85" t="s">
        <v>433</v>
      </c>
      <c r="B324" s="85" t="s">
        <v>494</v>
      </c>
      <c r="C324" s="1" t="s">
        <v>495</v>
      </c>
      <c r="D324" s="85" t="s">
        <v>496</v>
      </c>
      <c r="E324" s="1" t="s">
        <v>708</v>
      </c>
      <c r="F324" s="86">
        <v>43865</v>
      </c>
      <c r="G324" s="4">
        <v>23.95</v>
      </c>
      <c r="H324" s="85"/>
      <c r="I324" s="88" t="s">
        <v>707</v>
      </c>
      <c r="J324" s="1" t="str">
        <f>VLOOKUP(I324,'NOMS CEGES'!A:B,2,FALSE)</f>
        <v>F.FILOLOGIA I COMUNI</v>
      </c>
      <c r="K324" s="86">
        <v>43882</v>
      </c>
      <c r="L324" s="85" t="s">
        <v>8</v>
      </c>
      <c r="M324" s="85" t="s">
        <v>9</v>
      </c>
    </row>
    <row r="325" spans="1:13" s="10" customFormat="1" ht="15" x14ac:dyDescent="0.25">
      <c r="A325" s="85" t="s">
        <v>433</v>
      </c>
      <c r="B325" s="85" t="s">
        <v>295</v>
      </c>
      <c r="C325" s="1" t="s">
        <v>296</v>
      </c>
      <c r="D325" s="85" t="s">
        <v>297</v>
      </c>
      <c r="E325" s="1" t="s">
        <v>1360</v>
      </c>
      <c r="F325" s="86">
        <v>43892</v>
      </c>
      <c r="G325" s="4">
        <v>274.16000000000003</v>
      </c>
      <c r="H325" s="85" t="s">
        <v>1357</v>
      </c>
      <c r="I325" s="88" t="s">
        <v>707</v>
      </c>
      <c r="J325" s="1" t="str">
        <f>VLOOKUP(I325,'NOMS CEGES'!A:B,2,FALSE)</f>
        <v>F.FILOLOGIA I COMUNI</v>
      </c>
      <c r="K325" s="86">
        <v>43921</v>
      </c>
      <c r="L325" s="85" t="s">
        <v>1194</v>
      </c>
      <c r="M325" s="85" t="s">
        <v>9</v>
      </c>
    </row>
    <row r="326" spans="1:13" s="10" customFormat="1" ht="15" x14ac:dyDescent="0.25">
      <c r="A326" s="85" t="s">
        <v>433</v>
      </c>
      <c r="B326" s="85" t="s">
        <v>1046</v>
      </c>
      <c r="C326" s="1" t="s">
        <v>1047</v>
      </c>
      <c r="D326" s="85" t="s">
        <v>1048</v>
      </c>
      <c r="E326" s="1" t="s">
        <v>1049</v>
      </c>
      <c r="F326" s="86">
        <v>43901</v>
      </c>
      <c r="G326" s="4">
        <v>160</v>
      </c>
      <c r="H326" s="85"/>
      <c r="I326" s="88" t="s">
        <v>707</v>
      </c>
      <c r="J326" s="1" t="str">
        <f>VLOOKUP(I326,'NOMS CEGES'!A:B,2,FALSE)</f>
        <v>F.FILOLOGIA I COMUNI</v>
      </c>
      <c r="K326" s="86">
        <v>43910</v>
      </c>
      <c r="L326" s="85" t="s">
        <v>8</v>
      </c>
      <c r="M326" s="85" t="s">
        <v>9</v>
      </c>
    </row>
    <row r="327" spans="1:13" s="10" customFormat="1" ht="15" x14ac:dyDescent="0.25">
      <c r="A327" s="85" t="s">
        <v>433</v>
      </c>
      <c r="B327" s="85" t="s">
        <v>494</v>
      </c>
      <c r="C327" s="1" t="s">
        <v>495</v>
      </c>
      <c r="D327" s="85" t="s">
        <v>496</v>
      </c>
      <c r="E327" s="1" t="s">
        <v>997</v>
      </c>
      <c r="F327" s="86">
        <v>43903</v>
      </c>
      <c r="G327" s="4">
        <v>19.2</v>
      </c>
      <c r="H327" s="85"/>
      <c r="I327" s="88" t="s">
        <v>707</v>
      </c>
      <c r="J327" s="1" t="str">
        <f>VLOOKUP(I327,'NOMS CEGES'!A:B,2,FALSE)</f>
        <v>F.FILOLOGIA I COMUNI</v>
      </c>
      <c r="K327" s="86">
        <v>43903</v>
      </c>
      <c r="L327" s="85" t="s">
        <v>8</v>
      </c>
      <c r="M327" s="85" t="s">
        <v>9</v>
      </c>
    </row>
    <row r="328" spans="1:13" s="10" customFormat="1" ht="15" x14ac:dyDescent="0.25">
      <c r="A328" s="85" t="s">
        <v>433</v>
      </c>
      <c r="B328" s="85" t="s">
        <v>295</v>
      </c>
      <c r="C328" s="1" t="s">
        <v>296</v>
      </c>
      <c r="D328" s="85" t="s">
        <v>297</v>
      </c>
      <c r="E328" s="1" t="s">
        <v>1356</v>
      </c>
      <c r="F328" s="86">
        <v>43915</v>
      </c>
      <c r="G328" s="4">
        <v>200.3</v>
      </c>
      <c r="H328" s="85" t="s">
        <v>1357</v>
      </c>
      <c r="I328" s="88" t="s">
        <v>707</v>
      </c>
      <c r="J328" s="1" t="str">
        <f>VLOOKUP(I328,'NOMS CEGES'!A:B,2,FALSE)</f>
        <v>F.FILOLOGIA I COMUNI</v>
      </c>
      <c r="K328" s="86">
        <v>43917</v>
      </c>
      <c r="L328" s="85" t="s">
        <v>1194</v>
      </c>
      <c r="M328" s="85" t="s">
        <v>9</v>
      </c>
    </row>
    <row r="329" spans="1:13" s="10" customFormat="1" ht="15" x14ac:dyDescent="0.25">
      <c r="A329" s="85" t="s">
        <v>113</v>
      </c>
      <c r="B329" s="85" t="s">
        <v>259</v>
      </c>
      <c r="C329" s="1" t="s">
        <v>260</v>
      </c>
      <c r="D329" s="85" t="s">
        <v>261</v>
      </c>
      <c r="E329" s="1" t="s">
        <v>262</v>
      </c>
      <c r="F329" s="86">
        <v>43762</v>
      </c>
      <c r="G329" s="4">
        <v>799.81</v>
      </c>
      <c r="H329" s="85" t="s">
        <v>263</v>
      </c>
      <c r="I329" s="88" t="s">
        <v>264</v>
      </c>
      <c r="J329" s="1" t="str">
        <f>VLOOKUP(I329,'NOMS CEGES'!A:B,2,FALSE)</f>
        <v>DEP.LLENG I LIT. MOD</v>
      </c>
      <c r="K329" s="86">
        <v>43777</v>
      </c>
      <c r="L329" s="85" t="s">
        <v>8</v>
      </c>
      <c r="M329" s="85" t="s">
        <v>9</v>
      </c>
    </row>
    <row r="330" spans="1:13" s="10" customFormat="1" ht="15" x14ac:dyDescent="0.25">
      <c r="A330" s="85" t="s">
        <v>113</v>
      </c>
      <c r="B330" s="85" t="s">
        <v>295</v>
      </c>
      <c r="C330" s="1" t="s">
        <v>296</v>
      </c>
      <c r="D330" s="85" t="s">
        <v>297</v>
      </c>
      <c r="E330" s="1" t="s">
        <v>1212</v>
      </c>
      <c r="F330" s="86">
        <v>43773</v>
      </c>
      <c r="G330" s="4">
        <v>137.76</v>
      </c>
      <c r="H330" s="85" t="s">
        <v>1213</v>
      </c>
      <c r="I330" s="88" t="s">
        <v>264</v>
      </c>
      <c r="J330" s="1" t="str">
        <f>VLOOKUP(I330,'NOMS CEGES'!A:B,2,FALSE)</f>
        <v>DEP.LLENG I LIT. MOD</v>
      </c>
      <c r="K330" s="86">
        <v>43784</v>
      </c>
      <c r="L330" s="85" t="s">
        <v>1194</v>
      </c>
      <c r="M330" s="85" t="s">
        <v>9</v>
      </c>
    </row>
    <row r="331" spans="1:13" s="10" customFormat="1" ht="15" x14ac:dyDescent="0.25">
      <c r="A331" s="85" t="s">
        <v>113</v>
      </c>
      <c r="B331" s="85" t="s">
        <v>259</v>
      </c>
      <c r="C331" s="1" t="s">
        <v>260</v>
      </c>
      <c r="D331" s="85" t="s">
        <v>261</v>
      </c>
      <c r="E331" s="1" t="s">
        <v>334</v>
      </c>
      <c r="F331" s="86">
        <v>43810</v>
      </c>
      <c r="G331" s="4">
        <v>576.57000000000005</v>
      </c>
      <c r="H331" s="85" t="s">
        <v>335</v>
      </c>
      <c r="I331" s="88" t="s">
        <v>336</v>
      </c>
      <c r="J331" s="1" t="str">
        <f>VLOOKUP(I331,'NOMS CEGES'!A:B,2,FALSE)</f>
        <v>ESTUDIS ESLAUS</v>
      </c>
      <c r="K331" s="86">
        <v>43812</v>
      </c>
      <c r="L331" s="85" t="s">
        <v>8</v>
      </c>
      <c r="M331" s="85" t="s">
        <v>9</v>
      </c>
    </row>
    <row r="332" spans="1:13" s="10" customFormat="1" ht="15" x14ac:dyDescent="0.25">
      <c r="A332" s="85" t="s">
        <v>113</v>
      </c>
      <c r="B332" s="85" t="s">
        <v>230</v>
      </c>
      <c r="C332" s="1" t="s">
        <v>231</v>
      </c>
      <c r="D332" s="85" t="s">
        <v>232</v>
      </c>
      <c r="E332" s="1" t="s">
        <v>233</v>
      </c>
      <c r="F332" s="86">
        <v>43735</v>
      </c>
      <c r="G332" s="4">
        <v>24</v>
      </c>
      <c r="H332" s="85"/>
      <c r="I332" s="88" t="s">
        <v>234</v>
      </c>
      <c r="J332" s="1" t="str">
        <f>VLOOKUP(I332,'NOMS CEGES'!A:B,2,FALSE)</f>
        <v>DEP.FIL.HISPANICA,T.</v>
      </c>
      <c r="K332" s="86">
        <v>43754</v>
      </c>
      <c r="L332" s="85" t="s">
        <v>8</v>
      </c>
      <c r="M332" s="85" t="s">
        <v>9</v>
      </c>
    </row>
    <row r="333" spans="1:13" s="10" customFormat="1" ht="15" x14ac:dyDescent="0.25">
      <c r="A333" s="85" t="s">
        <v>433</v>
      </c>
      <c r="B333" s="85" t="s">
        <v>46</v>
      </c>
      <c r="C333" s="1" t="s">
        <v>47</v>
      </c>
      <c r="D333" s="85" t="s">
        <v>48</v>
      </c>
      <c r="E333" s="1" t="s">
        <v>797</v>
      </c>
      <c r="F333" s="86">
        <v>43890</v>
      </c>
      <c r="G333" s="4">
        <v>0.98</v>
      </c>
      <c r="H333" s="85"/>
      <c r="I333" s="88" t="s">
        <v>798</v>
      </c>
      <c r="J333" s="1" t="str">
        <f>VLOOKUP(I333,'NOMS CEGES'!A:B,2,FALSE)</f>
        <v>CEN.SOCIOLING.COMUN.</v>
      </c>
      <c r="K333" s="86">
        <v>43894</v>
      </c>
      <c r="L333" s="85" t="s">
        <v>8</v>
      </c>
      <c r="M333" s="85" t="s">
        <v>9</v>
      </c>
    </row>
    <row r="334" spans="1:13" s="10" customFormat="1" ht="15" x14ac:dyDescent="0.25">
      <c r="A334" s="85" t="s">
        <v>113</v>
      </c>
      <c r="B334" s="85" t="s">
        <v>730</v>
      </c>
      <c r="C334" s="1" t="s">
        <v>731</v>
      </c>
      <c r="D334" s="85" t="s">
        <v>732</v>
      </c>
      <c r="E334" s="1" t="s">
        <v>733</v>
      </c>
      <c r="F334" s="86">
        <v>43713</v>
      </c>
      <c r="G334" s="4">
        <v>468.5</v>
      </c>
      <c r="H334" s="85"/>
      <c r="I334" s="88" t="s">
        <v>734</v>
      </c>
      <c r="J334" s="1" t="str">
        <f>VLOOKUP(I334,'NOMS CEGES'!A:B,2,FALSE)</f>
        <v>IRCVM</v>
      </c>
      <c r="K334" s="86">
        <v>43888</v>
      </c>
      <c r="L334" s="85" t="s">
        <v>8</v>
      </c>
      <c r="M334" s="85" t="s">
        <v>9</v>
      </c>
    </row>
    <row r="335" spans="1:13" s="10" customFormat="1" ht="15" x14ac:dyDescent="0.25">
      <c r="A335" s="85" t="s">
        <v>433</v>
      </c>
      <c r="B335" s="85" t="s">
        <v>46</v>
      </c>
      <c r="C335" s="1" t="s">
        <v>47</v>
      </c>
      <c r="D335" s="85" t="s">
        <v>48</v>
      </c>
      <c r="E335" s="1" t="s">
        <v>853</v>
      </c>
      <c r="F335" s="86">
        <v>43890</v>
      </c>
      <c r="G335" s="4">
        <v>10.67</v>
      </c>
      <c r="H335" s="85"/>
      <c r="I335" s="88" t="s">
        <v>854</v>
      </c>
      <c r="J335" s="1" t="str">
        <f>VLOOKUP(I335,'NOMS CEGES'!A:B,2,FALSE)</f>
        <v>CR. ADHUC</v>
      </c>
      <c r="K335" s="86">
        <v>43896</v>
      </c>
      <c r="L335" s="85" t="s">
        <v>8</v>
      </c>
      <c r="M335" s="85" t="s">
        <v>9</v>
      </c>
    </row>
    <row r="336" spans="1:13" s="10" customFormat="1" ht="15" x14ac:dyDescent="0.25">
      <c r="A336" s="85"/>
      <c r="B336" s="85"/>
      <c r="C336" s="1"/>
      <c r="D336" s="85"/>
      <c r="E336" s="1"/>
      <c r="F336" s="86"/>
      <c r="G336" s="4"/>
      <c r="H336" s="85"/>
      <c r="I336" s="88"/>
      <c r="J336" s="1"/>
      <c r="K336" s="86"/>
      <c r="L336" s="85"/>
      <c r="M336" s="85"/>
    </row>
    <row r="337" spans="1:13" s="10" customFormat="1" ht="15" x14ac:dyDescent="0.25">
      <c r="A337" s="5" t="s">
        <v>1462</v>
      </c>
      <c r="B337" s="85"/>
      <c r="C337" s="1"/>
      <c r="D337" s="85"/>
      <c r="E337" s="1"/>
      <c r="F337" s="86"/>
      <c r="G337" s="4"/>
      <c r="H337" s="85"/>
      <c r="I337" s="88"/>
      <c r="J337" s="1"/>
      <c r="K337" s="86"/>
      <c r="L337" s="85"/>
      <c r="M337" s="85"/>
    </row>
    <row r="338" spans="1:13" s="10" customFormat="1" ht="15" x14ac:dyDescent="0.25">
      <c r="A338" s="85"/>
      <c r="B338" s="85"/>
      <c r="C338" s="1"/>
      <c r="D338" s="85"/>
      <c r="E338" s="1"/>
      <c r="F338" s="86"/>
      <c r="G338" s="4"/>
      <c r="H338" s="85"/>
      <c r="I338" s="88"/>
      <c r="J338" s="1"/>
      <c r="K338" s="86"/>
      <c r="L338" s="85"/>
      <c r="M338" s="85"/>
    </row>
    <row r="339" spans="1:13" s="10" customFormat="1" ht="15" x14ac:dyDescent="0.25">
      <c r="A339" s="85" t="s">
        <v>20</v>
      </c>
      <c r="B339" s="85" t="s">
        <v>98</v>
      </c>
      <c r="C339" s="1" t="s">
        <v>99</v>
      </c>
      <c r="D339" s="85" t="s">
        <v>100</v>
      </c>
      <c r="E339" s="1" t="s">
        <v>101</v>
      </c>
      <c r="F339" s="86">
        <v>43434</v>
      </c>
      <c r="G339" s="4">
        <v>2321.92</v>
      </c>
      <c r="H339" s="85"/>
      <c r="I339" s="88" t="s">
        <v>102</v>
      </c>
      <c r="J339" s="1" t="str">
        <f>VLOOKUP(I339,'NOMS CEGES'!A:B,2,FALSE)</f>
        <v>F.DRET</v>
      </c>
      <c r="K339" s="86">
        <v>43865</v>
      </c>
      <c r="L339" s="85" t="s">
        <v>8</v>
      </c>
      <c r="M339" s="85" t="s">
        <v>9</v>
      </c>
    </row>
    <row r="340" spans="1:13" s="10" customFormat="1" ht="15" x14ac:dyDescent="0.25">
      <c r="A340" s="85" t="s">
        <v>113</v>
      </c>
      <c r="B340" s="85" t="s">
        <v>352</v>
      </c>
      <c r="C340" s="1" t="s">
        <v>353</v>
      </c>
      <c r="D340" s="85" t="s">
        <v>354</v>
      </c>
      <c r="E340" s="1" t="s">
        <v>355</v>
      </c>
      <c r="F340" s="86">
        <v>43809</v>
      </c>
      <c r="G340" s="4">
        <v>129.24</v>
      </c>
      <c r="H340" s="85"/>
      <c r="I340" s="88" t="s">
        <v>102</v>
      </c>
      <c r="J340" s="1" t="str">
        <f>VLOOKUP(I340,'NOMS CEGES'!A:B,2,FALSE)</f>
        <v>F.DRET</v>
      </c>
      <c r="K340" s="86">
        <v>43817</v>
      </c>
      <c r="L340" s="85" t="s">
        <v>8</v>
      </c>
      <c r="M340" s="85" t="s">
        <v>9</v>
      </c>
    </row>
    <row r="341" spans="1:13" s="10" customFormat="1" ht="15" x14ac:dyDescent="0.25">
      <c r="A341" s="85" t="s">
        <v>113</v>
      </c>
      <c r="B341" s="85" t="s">
        <v>352</v>
      </c>
      <c r="C341" s="1" t="s">
        <v>353</v>
      </c>
      <c r="D341" s="85" t="s">
        <v>354</v>
      </c>
      <c r="E341" s="1" t="s">
        <v>361</v>
      </c>
      <c r="F341" s="86">
        <v>43809</v>
      </c>
      <c r="G341" s="4">
        <v>26.83</v>
      </c>
      <c r="H341" s="85"/>
      <c r="I341" s="88" t="s">
        <v>102</v>
      </c>
      <c r="J341" s="1" t="str">
        <f>VLOOKUP(I341,'NOMS CEGES'!A:B,2,FALSE)</f>
        <v>F.DRET</v>
      </c>
      <c r="K341" s="86">
        <v>43818</v>
      </c>
      <c r="L341" s="85" t="s">
        <v>8</v>
      </c>
      <c r="M341" s="85" t="s">
        <v>9</v>
      </c>
    </row>
    <row r="342" spans="1:13" s="10" customFormat="1" ht="15" x14ac:dyDescent="0.25">
      <c r="A342" s="85" t="s">
        <v>433</v>
      </c>
      <c r="B342" s="85" t="s">
        <v>1084</v>
      </c>
      <c r="C342" s="1" t="s">
        <v>1085</v>
      </c>
      <c r="D342" s="85" t="s">
        <v>1086</v>
      </c>
      <c r="E342" s="1" t="s">
        <v>1087</v>
      </c>
      <c r="F342" s="86">
        <v>43847</v>
      </c>
      <c r="G342" s="4">
        <v>120</v>
      </c>
      <c r="H342" s="85"/>
      <c r="I342" s="88" t="s">
        <v>102</v>
      </c>
      <c r="J342" s="1" t="str">
        <f>VLOOKUP(I342,'NOMS CEGES'!A:B,2,FALSE)</f>
        <v>F.DRET</v>
      </c>
      <c r="K342" s="86">
        <v>43916</v>
      </c>
      <c r="L342" s="85" t="s">
        <v>8</v>
      </c>
      <c r="M342" s="85" t="s">
        <v>9</v>
      </c>
    </row>
    <row r="343" spans="1:13" s="10" customFormat="1" ht="15" x14ac:dyDescent="0.25">
      <c r="A343" s="85" t="s">
        <v>433</v>
      </c>
      <c r="B343" s="85" t="s">
        <v>702</v>
      </c>
      <c r="C343" s="1" t="s">
        <v>703</v>
      </c>
      <c r="D343" s="85" t="s">
        <v>704</v>
      </c>
      <c r="E343" s="1" t="s">
        <v>705</v>
      </c>
      <c r="F343" s="86">
        <v>43882</v>
      </c>
      <c r="G343" s="4">
        <v>17438.830000000002</v>
      </c>
      <c r="H343" s="85"/>
      <c r="I343" s="88" t="s">
        <v>102</v>
      </c>
      <c r="J343" s="1" t="str">
        <f>VLOOKUP(I343,'NOMS CEGES'!A:B,2,FALSE)</f>
        <v>F.DRET</v>
      </c>
      <c r="K343" s="86">
        <v>43882</v>
      </c>
      <c r="L343" s="85" t="s">
        <v>8</v>
      </c>
      <c r="M343" s="85" t="s">
        <v>9</v>
      </c>
    </row>
    <row r="344" spans="1:13" s="10" customFormat="1" ht="15" x14ac:dyDescent="0.25">
      <c r="A344" s="85" t="s">
        <v>433</v>
      </c>
      <c r="B344" s="85" t="s">
        <v>352</v>
      </c>
      <c r="C344" s="1" t="s">
        <v>353</v>
      </c>
      <c r="D344" s="85" t="s">
        <v>354</v>
      </c>
      <c r="E344" s="1" t="s">
        <v>903</v>
      </c>
      <c r="F344" s="86">
        <v>43847</v>
      </c>
      <c r="G344" s="4">
        <v>363.82</v>
      </c>
      <c r="H344" s="85" t="s">
        <v>904</v>
      </c>
      <c r="I344" s="88" t="s">
        <v>905</v>
      </c>
      <c r="J344" s="1" t="str">
        <f>VLOOKUP(I344,'NOMS CEGES'!A:B,2,FALSE)</f>
        <v>DP.DRET ADMI.PROCES.</v>
      </c>
      <c r="K344" s="86">
        <v>43900</v>
      </c>
      <c r="L344" s="85" t="s">
        <v>8</v>
      </c>
      <c r="M344" s="85" t="s">
        <v>9</v>
      </c>
    </row>
    <row r="345" spans="1:13" s="10" customFormat="1" ht="15" x14ac:dyDescent="0.25">
      <c r="A345" s="85" t="s">
        <v>113</v>
      </c>
      <c r="B345" s="85" t="s">
        <v>92</v>
      </c>
      <c r="C345" s="1" t="s">
        <v>93</v>
      </c>
      <c r="D345" s="85" t="s">
        <v>94</v>
      </c>
      <c r="E345" s="1" t="s">
        <v>205</v>
      </c>
      <c r="F345" s="86">
        <v>43734</v>
      </c>
      <c r="G345" s="4">
        <v>217.59</v>
      </c>
      <c r="H345" s="85"/>
      <c r="I345" s="88" t="s">
        <v>206</v>
      </c>
      <c r="J345" s="1" t="str">
        <f>VLOOKUP(I345,'NOMS CEGES'!A:B,2,FALSE)</f>
        <v>DP.DRET PENAL CIÈN P</v>
      </c>
      <c r="K345" s="86">
        <v>43735</v>
      </c>
      <c r="L345" s="85" t="s">
        <v>8</v>
      </c>
      <c r="M345" s="85" t="s">
        <v>9</v>
      </c>
    </row>
    <row r="346" spans="1:13" s="10" customFormat="1" ht="15" x14ac:dyDescent="0.25">
      <c r="A346" s="85" t="s">
        <v>433</v>
      </c>
      <c r="B346" s="85" t="s">
        <v>46</v>
      </c>
      <c r="C346" s="1" t="s">
        <v>47</v>
      </c>
      <c r="D346" s="85" t="s">
        <v>48</v>
      </c>
      <c r="E346" s="1" t="s">
        <v>794</v>
      </c>
      <c r="F346" s="86">
        <v>43890</v>
      </c>
      <c r="G346" s="4">
        <v>1800.26</v>
      </c>
      <c r="H346" s="85"/>
      <c r="I346" s="88" t="s">
        <v>795</v>
      </c>
      <c r="J346" s="1" t="str">
        <f>VLOOKUP(I346,'NOMS CEGES'!A:B,2,FALSE)</f>
        <v>DEP. DRET PRIVAT</v>
      </c>
      <c r="K346" s="86">
        <v>43894</v>
      </c>
      <c r="L346" s="85" t="s">
        <v>8</v>
      </c>
      <c r="M346" s="85" t="s">
        <v>9</v>
      </c>
    </row>
    <row r="347" spans="1:13" s="10" customFormat="1" ht="15" x14ac:dyDescent="0.25">
      <c r="A347" s="85" t="s">
        <v>20</v>
      </c>
      <c r="B347" s="85" t="s">
        <v>92</v>
      </c>
      <c r="C347" s="1" t="s">
        <v>93</v>
      </c>
      <c r="D347" s="85" t="s">
        <v>94</v>
      </c>
      <c r="E347" s="1" t="s">
        <v>95</v>
      </c>
      <c r="F347" s="86">
        <v>43465</v>
      </c>
      <c r="G347" s="4">
        <v>8.01</v>
      </c>
      <c r="H347" s="85"/>
      <c r="I347" s="88" t="s">
        <v>96</v>
      </c>
      <c r="J347" s="1" t="str">
        <f>VLOOKUP(I347,'NOMS CEGES'!A:B,2,FALSE)</f>
        <v>CR OBSERV.BIOÈTICA D</v>
      </c>
      <c r="K347" s="86">
        <v>43787</v>
      </c>
      <c r="L347" s="85" t="s">
        <v>8</v>
      </c>
      <c r="M347" s="85" t="s">
        <v>9</v>
      </c>
    </row>
    <row r="348" spans="1:13" s="10" customFormat="1" ht="15" x14ac:dyDescent="0.25">
      <c r="A348" s="85" t="s">
        <v>20</v>
      </c>
      <c r="B348" s="85" t="s">
        <v>21</v>
      </c>
      <c r="C348" s="1" t="s">
        <v>22</v>
      </c>
      <c r="D348" s="85" t="s">
        <v>23</v>
      </c>
      <c r="E348" s="1" t="s">
        <v>24</v>
      </c>
      <c r="F348" s="86">
        <v>43236</v>
      </c>
      <c r="G348" s="4">
        <v>39.92</v>
      </c>
      <c r="H348" s="85"/>
      <c r="I348" s="88" t="s">
        <v>25</v>
      </c>
      <c r="J348" s="1" t="str">
        <f>VLOOKUP(I348,'NOMS CEGES'!A:B,2,FALSE)</f>
        <v>CR OBSER.S.PENAL D.H</v>
      </c>
      <c r="K348" s="86">
        <v>43237</v>
      </c>
      <c r="L348" s="85" t="s">
        <v>8</v>
      </c>
      <c r="M348" s="85" t="s">
        <v>9</v>
      </c>
    </row>
    <row r="349" spans="1:13" s="10" customFormat="1" ht="15" x14ac:dyDescent="0.25">
      <c r="A349" s="85"/>
      <c r="B349" s="85"/>
      <c r="C349" s="1"/>
      <c r="D349" s="85"/>
      <c r="E349" s="1"/>
      <c r="F349" s="86"/>
      <c r="G349" s="4"/>
      <c r="H349" s="85"/>
      <c r="I349" s="88"/>
      <c r="J349" s="1"/>
      <c r="K349" s="86"/>
      <c r="L349" s="85"/>
      <c r="M349" s="85"/>
    </row>
    <row r="350" spans="1:13" s="10" customFormat="1" ht="15" x14ac:dyDescent="0.25">
      <c r="A350" s="5" t="s">
        <v>3254</v>
      </c>
      <c r="B350" s="85"/>
      <c r="C350" s="1"/>
      <c r="D350" s="85"/>
      <c r="E350" s="1"/>
      <c r="F350" s="86"/>
      <c r="G350" s="4"/>
      <c r="H350" s="85"/>
      <c r="I350" s="88"/>
      <c r="J350" s="1"/>
      <c r="K350" s="86"/>
      <c r="L350" s="85"/>
      <c r="M350" s="85"/>
    </row>
    <row r="351" spans="1:13" s="10" customFormat="1" ht="15" x14ac:dyDescent="0.25">
      <c r="A351" s="85"/>
      <c r="B351" s="85"/>
      <c r="C351" s="1"/>
      <c r="D351" s="85"/>
      <c r="E351" s="1"/>
      <c r="F351" s="86"/>
      <c r="G351" s="4"/>
      <c r="H351" s="85"/>
      <c r="I351" s="88"/>
      <c r="J351" s="1"/>
      <c r="K351" s="86"/>
      <c r="L351" s="85"/>
      <c r="M351" s="85"/>
    </row>
    <row r="352" spans="1:13" s="10" customFormat="1" ht="15" x14ac:dyDescent="0.25">
      <c r="A352" s="85" t="s">
        <v>113</v>
      </c>
      <c r="B352" s="85" t="s">
        <v>295</v>
      </c>
      <c r="C352" s="1" t="s">
        <v>296</v>
      </c>
      <c r="D352" s="85" t="s">
        <v>297</v>
      </c>
      <c r="E352" s="1" t="s">
        <v>439</v>
      </c>
      <c r="F352" s="86">
        <v>43819</v>
      </c>
      <c r="G352" s="4">
        <v>142.56</v>
      </c>
      <c r="H352" s="85" t="s">
        <v>440</v>
      </c>
      <c r="I352" s="88">
        <v>25630000160000</v>
      </c>
      <c r="J352" s="1" t="str">
        <f>VLOOKUP(I352,'NOMS CEGES'!A:B,2,FALSE)</f>
        <v>SED CC TERRA</v>
      </c>
      <c r="K352" s="86">
        <v>43840</v>
      </c>
      <c r="L352" s="85" t="s">
        <v>8</v>
      </c>
      <c r="M352" s="85" t="s">
        <v>9</v>
      </c>
    </row>
    <row r="353" spans="1:13" s="10" customFormat="1" ht="15" x14ac:dyDescent="0.25">
      <c r="A353" s="85" t="s">
        <v>433</v>
      </c>
      <c r="B353" s="85" t="s">
        <v>370</v>
      </c>
      <c r="C353" s="1" t="s">
        <v>371</v>
      </c>
      <c r="D353" s="85" t="s">
        <v>372</v>
      </c>
      <c r="E353" s="1" t="s">
        <v>595</v>
      </c>
      <c r="F353" s="86">
        <v>43861</v>
      </c>
      <c r="G353" s="4">
        <v>1096.57</v>
      </c>
      <c r="H353" s="85" t="s">
        <v>596</v>
      </c>
      <c r="I353" s="88" t="s">
        <v>597</v>
      </c>
      <c r="J353" s="1" t="str">
        <f>VLOOKUP(I353,'NOMS CEGES'!A:B,2,FALSE)</f>
        <v>F.BIOLOGIA</v>
      </c>
      <c r="K353" s="86">
        <v>43866</v>
      </c>
      <c r="L353" s="85" t="s">
        <v>8</v>
      </c>
      <c r="M353" s="85" t="s">
        <v>9</v>
      </c>
    </row>
    <row r="354" spans="1:13" s="10" customFormat="1" ht="15" x14ac:dyDescent="0.25">
      <c r="A354" s="85" t="s">
        <v>433</v>
      </c>
      <c r="B354" s="85" t="s">
        <v>457</v>
      </c>
      <c r="C354" s="1" t="s">
        <v>458</v>
      </c>
      <c r="D354" s="85" t="s">
        <v>459</v>
      </c>
      <c r="E354" s="1" t="s">
        <v>1344</v>
      </c>
      <c r="F354" s="86">
        <v>43900</v>
      </c>
      <c r="G354" s="4">
        <v>115.06</v>
      </c>
      <c r="H354" s="85"/>
      <c r="I354" s="88" t="s">
        <v>1185</v>
      </c>
      <c r="J354" s="1" t="str">
        <f>VLOOKUP(I354,'NOMS CEGES'!A:B,2,FALSE)</f>
        <v>F.CC.TERRA</v>
      </c>
      <c r="K354" s="86">
        <v>43900</v>
      </c>
      <c r="L354" s="85" t="s">
        <v>1194</v>
      </c>
      <c r="M354" s="85" t="s">
        <v>9</v>
      </c>
    </row>
    <row r="355" spans="1:13" s="10" customFormat="1" ht="15" x14ac:dyDescent="0.25">
      <c r="A355" s="85" t="s">
        <v>433</v>
      </c>
      <c r="B355" s="85" t="s">
        <v>425</v>
      </c>
      <c r="C355" s="1" t="s">
        <v>426</v>
      </c>
      <c r="D355" s="85" t="s">
        <v>427</v>
      </c>
      <c r="E355" s="1" t="s">
        <v>791</v>
      </c>
      <c r="F355" s="86">
        <v>43890</v>
      </c>
      <c r="G355" s="4">
        <v>40.74</v>
      </c>
      <c r="H355" s="85"/>
      <c r="I355" s="88" t="s">
        <v>792</v>
      </c>
      <c r="J355" s="1" t="str">
        <f>VLOOKUP(I355,'NOMS CEGES'!A:B,2,FALSE)</f>
        <v>DP.BIOLOGIA ANIMAL</v>
      </c>
      <c r="K355" s="86">
        <v>43893</v>
      </c>
      <c r="L355" s="85" t="s">
        <v>8</v>
      </c>
      <c r="M355" s="85" t="s">
        <v>9</v>
      </c>
    </row>
    <row r="356" spans="1:13" s="10" customFormat="1" ht="15" x14ac:dyDescent="0.25">
      <c r="A356" s="85" t="s">
        <v>113</v>
      </c>
      <c r="B356" s="85" t="s">
        <v>142</v>
      </c>
      <c r="C356" s="1" t="s">
        <v>143</v>
      </c>
      <c r="D356" s="85" t="s">
        <v>144</v>
      </c>
      <c r="E356" s="1" t="s">
        <v>203</v>
      </c>
      <c r="F356" s="86">
        <v>43655</v>
      </c>
      <c r="G356" s="4">
        <v>72.45</v>
      </c>
      <c r="H356" s="85"/>
      <c r="I356" s="88" t="s">
        <v>204</v>
      </c>
      <c r="J356" s="1" t="str">
        <f>VLOOKUP(I356,'NOMS CEGES'!A:B,2,FALSE)</f>
        <v>DP.BIOLOGIA VEGETAL</v>
      </c>
      <c r="K356" s="86">
        <v>43728</v>
      </c>
      <c r="L356" s="85" t="s">
        <v>8</v>
      </c>
      <c r="M356" s="85" t="s">
        <v>9</v>
      </c>
    </row>
    <row r="357" spans="1:13" s="10" customFormat="1" ht="15" x14ac:dyDescent="0.25">
      <c r="A357" s="85" t="s">
        <v>433</v>
      </c>
      <c r="B357" s="85" t="s">
        <v>751</v>
      </c>
      <c r="C357" s="1" t="s">
        <v>752</v>
      </c>
      <c r="D357" s="85" t="s">
        <v>753</v>
      </c>
      <c r="E357" s="1" t="s">
        <v>1039</v>
      </c>
      <c r="F357" s="86">
        <v>43910</v>
      </c>
      <c r="G357" s="4">
        <v>47.8</v>
      </c>
      <c r="H357" s="85" t="s">
        <v>1040</v>
      </c>
      <c r="I357" s="88" t="s">
        <v>1041</v>
      </c>
      <c r="J357" s="1" t="str">
        <f>VLOOKUP(I357,'NOMS CEGES'!A:B,2,FALSE)</f>
        <v>DP.MICROBIOLOGIA</v>
      </c>
      <c r="K357" s="86">
        <v>43910</v>
      </c>
      <c r="L357" s="85" t="s">
        <v>8</v>
      </c>
      <c r="M357" s="85" t="s">
        <v>9</v>
      </c>
    </row>
    <row r="358" spans="1:13" s="10" customFormat="1" ht="15" x14ac:dyDescent="0.25">
      <c r="A358" s="85" t="s">
        <v>113</v>
      </c>
      <c r="B358" s="85" t="s">
        <v>304</v>
      </c>
      <c r="C358" s="1" t="s">
        <v>305</v>
      </c>
      <c r="D358" s="85" t="s">
        <v>306</v>
      </c>
      <c r="E358" s="1" t="s">
        <v>558</v>
      </c>
      <c r="F358" s="86">
        <v>43794</v>
      </c>
      <c r="G358" s="4">
        <v>123.62</v>
      </c>
      <c r="H358" s="85"/>
      <c r="I358" s="88" t="s">
        <v>559</v>
      </c>
      <c r="J358" s="1" t="str">
        <f>VLOOKUP(I358,'NOMS CEGES'!A:B,2,FALSE)</f>
        <v>DP.BIOLOGIA CEL·LULA</v>
      </c>
      <c r="K358" s="86">
        <v>43865</v>
      </c>
      <c r="L358" s="85" t="s">
        <v>8</v>
      </c>
      <c r="M358" s="85" t="s">
        <v>9</v>
      </c>
    </row>
    <row r="359" spans="1:13" s="10" customFormat="1" ht="15" x14ac:dyDescent="0.25">
      <c r="A359" s="85" t="s">
        <v>433</v>
      </c>
      <c r="B359" s="85" t="s">
        <v>590</v>
      </c>
      <c r="C359" s="1" t="s">
        <v>591</v>
      </c>
      <c r="D359" s="85" t="s">
        <v>3264</v>
      </c>
      <c r="E359" s="1" t="s">
        <v>592</v>
      </c>
      <c r="F359" s="86">
        <v>43859</v>
      </c>
      <c r="G359" s="4">
        <v>133.77000000000001</v>
      </c>
      <c r="H359" s="85"/>
      <c r="I359" s="88" t="s">
        <v>559</v>
      </c>
      <c r="J359" s="1" t="str">
        <f>VLOOKUP(I359,'NOMS CEGES'!A:B,2,FALSE)</f>
        <v>DP.BIOLOGIA CEL·LULA</v>
      </c>
      <c r="K359" s="86">
        <v>43866</v>
      </c>
      <c r="L359" s="85" t="s">
        <v>8</v>
      </c>
      <c r="M359" s="85" t="s">
        <v>9</v>
      </c>
    </row>
    <row r="360" spans="1:13" s="10" customFormat="1" ht="15" x14ac:dyDescent="0.25">
      <c r="A360" s="85" t="s">
        <v>113</v>
      </c>
      <c r="B360" s="85" t="s">
        <v>566</v>
      </c>
      <c r="C360" s="1" t="s">
        <v>567</v>
      </c>
      <c r="D360" s="85" t="s">
        <v>568</v>
      </c>
      <c r="E360" s="1" t="s">
        <v>569</v>
      </c>
      <c r="F360" s="86">
        <v>43496</v>
      </c>
      <c r="G360" s="4">
        <v>71.98</v>
      </c>
      <c r="H360" s="85" t="s">
        <v>570</v>
      </c>
      <c r="I360" s="88" t="s">
        <v>375</v>
      </c>
      <c r="J360" s="1" t="str">
        <f>VLOOKUP(I360,'NOMS CEGES'!A:B,2,FALSE)</f>
        <v>DEP.BIOQUIM. BIOMEDI</v>
      </c>
      <c r="K360" s="86">
        <v>43865</v>
      </c>
      <c r="L360" s="85" t="s">
        <v>8</v>
      </c>
      <c r="M360" s="85" t="s">
        <v>9</v>
      </c>
    </row>
    <row r="361" spans="1:13" s="10" customFormat="1" ht="15" x14ac:dyDescent="0.25">
      <c r="A361" s="85" t="s">
        <v>113</v>
      </c>
      <c r="B361" s="85" t="s">
        <v>370</v>
      </c>
      <c r="C361" s="1" t="s">
        <v>371</v>
      </c>
      <c r="D361" s="85" t="s">
        <v>372</v>
      </c>
      <c r="E361" s="1" t="s">
        <v>373</v>
      </c>
      <c r="F361" s="86">
        <v>43818</v>
      </c>
      <c r="G361" s="4">
        <v>640.11</v>
      </c>
      <c r="H361" s="85" t="s">
        <v>374</v>
      </c>
      <c r="I361" s="88" t="s">
        <v>375</v>
      </c>
      <c r="J361" s="1" t="str">
        <f>VLOOKUP(I361,'NOMS CEGES'!A:B,2,FALSE)</f>
        <v>DEP.BIOQUIM. BIOMEDI</v>
      </c>
      <c r="K361" s="86">
        <v>43819</v>
      </c>
      <c r="L361" s="85" t="s">
        <v>8</v>
      </c>
      <c r="M361" s="85" t="s">
        <v>9</v>
      </c>
    </row>
    <row r="362" spans="1:13" s="10" customFormat="1" ht="15" x14ac:dyDescent="0.25">
      <c r="A362" s="85" t="s">
        <v>433</v>
      </c>
      <c r="B362" s="85" t="s">
        <v>658</v>
      </c>
      <c r="C362" s="1" t="s">
        <v>659</v>
      </c>
      <c r="D362" s="85" t="s">
        <v>3265</v>
      </c>
      <c r="E362" s="1" t="s">
        <v>660</v>
      </c>
      <c r="F362" s="86">
        <v>43851</v>
      </c>
      <c r="G362" s="4">
        <v>160.57</v>
      </c>
      <c r="H362" s="85"/>
      <c r="I362" s="88" t="s">
        <v>375</v>
      </c>
      <c r="J362" s="1" t="str">
        <f>VLOOKUP(I362,'NOMS CEGES'!A:B,2,FALSE)</f>
        <v>DEP.BIOQUIM. BIOMEDI</v>
      </c>
      <c r="K362" s="86">
        <v>43878</v>
      </c>
      <c r="L362" s="85" t="s">
        <v>8</v>
      </c>
      <c r="M362" s="85" t="s">
        <v>9</v>
      </c>
    </row>
    <row r="363" spans="1:13" s="10" customFormat="1" ht="15" x14ac:dyDescent="0.25">
      <c r="A363" s="85" t="s">
        <v>433</v>
      </c>
      <c r="B363" s="85" t="s">
        <v>658</v>
      </c>
      <c r="C363" s="1" t="s">
        <v>659</v>
      </c>
      <c r="D363" s="85" t="s">
        <v>3265</v>
      </c>
      <c r="E363" s="1" t="s">
        <v>661</v>
      </c>
      <c r="F363" s="86">
        <v>43851</v>
      </c>
      <c r="G363" s="4">
        <v>86.99</v>
      </c>
      <c r="H363" s="85"/>
      <c r="I363" s="88" t="s">
        <v>375</v>
      </c>
      <c r="J363" s="1" t="str">
        <f>VLOOKUP(I363,'NOMS CEGES'!A:B,2,FALSE)</f>
        <v>DEP.BIOQUIM. BIOMEDI</v>
      </c>
      <c r="K363" s="86">
        <v>43878</v>
      </c>
      <c r="L363" s="85" t="s">
        <v>8</v>
      </c>
      <c r="M363" s="85" t="s">
        <v>9</v>
      </c>
    </row>
    <row r="364" spans="1:13" s="10" customFormat="1" ht="15" x14ac:dyDescent="0.25">
      <c r="A364" s="85" t="s">
        <v>433</v>
      </c>
      <c r="B364" s="85" t="s">
        <v>658</v>
      </c>
      <c r="C364" s="1" t="s">
        <v>659</v>
      </c>
      <c r="D364" s="85" t="s">
        <v>3265</v>
      </c>
      <c r="E364" s="1" t="s">
        <v>690</v>
      </c>
      <c r="F364" s="86">
        <v>43851</v>
      </c>
      <c r="G364" s="4">
        <v>86.99</v>
      </c>
      <c r="H364" s="85"/>
      <c r="I364" s="88" t="s">
        <v>375</v>
      </c>
      <c r="J364" s="1" t="str">
        <f>VLOOKUP(I364,'NOMS CEGES'!A:B,2,FALSE)</f>
        <v>DEP.BIOQUIM. BIOMEDI</v>
      </c>
      <c r="K364" s="86">
        <v>43879</v>
      </c>
      <c r="L364" s="85" t="s">
        <v>8</v>
      </c>
      <c r="M364" s="85" t="s">
        <v>9</v>
      </c>
    </row>
    <row r="365" spans="1:13" s="10" customFormat="1" ht="15" x14ac:dyDescent="0.25">
      <c r="A365" s="85" t="s">
        <v>433</v>
      </c>
      <c r="B365" s="85" t="s">
        <v>898</v>
      </c>
      <c r="C365" s="1" t="s">
        <v>899</v>
      </c>
      <c r="D365" s="85" t="s">
        <v>900</v>
      </c>
      <c r="E365" s="1" t="s">
        <v>901</v>
      </c>
      <c r="F365" s="86">
        <v>43857</v>
      </c>
      <c r="G365" s="4">
        <v>523.79999999999995</v>
      </c>
      <c r="H365" s="85"/>
      <c r="I365" s="88" t="s">
        <v>375</v>
      </c>
      <c r="J365" s="1" t="str">
        <f>VLOOKUP(I365,'NOMS CEGES'!A:B,2,FALSE)</f>
        <v>DEP.BIOQUIM. BIOMEDI</v>
      </c>
      <c r="K365" s="86">
        <v>43900</v>
      </c>
      <c r="L365" s="85" t="s">
        <v>8</v>
      </c>
      <c r="M365" s="85" t="s">
        <v>9</v>
      </c>
    </row>
    <row r="366" spans="1:13" s="10" customFormat="1" ht="15" x14ac:dyDescent="0.25">
      <c r="A366" s="85" t="s">
        <v>433</v>
      </c>
      <c r="B366" s="85" t="s">
        <v>672</v>
      </c>
      <c r="C366" s="1" t="s">
        <v>673</v>
      </c>
      <c r="D366" s="85" t="s">
        <v>674</v>
      </c>
      <c r="E366" s="1" t="s">
        <v>675</v>
      </c>
      <c r="F366" s="86">
        <v>43858</v>
      </c>
      <c r="G366" s="4">
        <v>188.42</v>
      </c>
      <c r="H366" s="85" t="s">
        <v>676</v>
      </c>
      <c r="I366" s="88" t="s">
        <v>375</v>
      </c>
      <c r="J366" s="1" t="str">
        <f>VLOOKUP(I366,'NOMS CEGES'!A:B,2,FALSE)</f>
        <v>DEP.BIOQUIM. BIOMEDI</v>
      </c>
      <c r="K366" s="86">
        <v>43878</v>
      </c>
      <c r="L366" s="85" t="s">
        <v>8</v>
      </c>
      <c r="M366" s="85" t="s">
        <v>9</v>
      </c>
    </row>
    <row r="367" spans="1:13" s="10" customFormat="1" ht="15" x14ac:dyDescent="0.25">
      <c r="A367" s="85" t="s">
        <v>433</v>
      </c>
      <c r="B367" s="85" t="s">
        <v>613</v>
      </c>
      <c r="C367" s="1" t="s">
        <v>614</v>
      </c>
      <c r="D367" s="85" t="s">
        <v>615</v>
      </c>
      <c r="E367" s="1" t="s">
        <v>616</v>
      </c>
      <c r="F367" s="86">
        <v>43868</v>
      </c>
      <c r="G367" s="4">
        <v>509.29</v>
      </c>
      <c r="H367" s="85" t="s">
        <v>617</v>
      </c>
      <c r="I367" s="88" t="s">
        <v>375</v>
      </c>
      <c r="J367" s="1" t="str">
        <f>VLOOKUP(I367,'NOMS CEGES'!A:B,2,FALSE)</f>
        <v>DEP.BIOQUIM. BIOMEDI</v>
      </c>
      <c r="K367" s="86">
        <v>43868</v>
      </c>
      <c r="L367" s="85" t="s">
        <v>8</v>
      </c>
      <c r="M367" s="85" t="s">
        <v>9</v>
      </c>
    </row>
    <row r="368" spans="1:13" s="10" customFormat="1" ht="15" x14ac:dyDescent="0.25">
      <c r="A368" s="85" t="s">
        <v>433</v>
      </c>
      <c r="B368" s="85" t="s">
        <v>341</v>
      </c>
      <c r="C368" s="1" t="s">
        <v>342</v>
      </c>
      <c r="D368" s="85" t="s">
        <v>343</v>
      </c>
      <c r="E368" s="1" t="s">
        <v>988</v>
      </c>
      <c r="F368" s="86">
        <v>43878</v>
      </c>
      <c r="G368" s="4">
        <v>38.770000000000003</v>
      </c>
      <c r="H368" s="85" t="s">
        <v>989</v>
      </c>
      <c r="I368" s="88" t="s">
        <v>375</v>
      </c>
      <c r="J368" s="1" t="str">
        <f>VLOOKUP(I368,'NOMS CEGES'!A:B,2,FALSE)</f>
        <v>DEP.BIOQUIM. BIOMEDI</v>
      </c>
      <c r="K368" s="86">
        <v>43903</v>
      </c>
      <c r="L368" s="85" t="s">
        <v>8</v>
      </c>
      <c r="M368" s="85" t="s">
        <v>9</v>
      </c>
    </row>
    <row r="369" spans="1:13" s="10" customFormat="1" ht="15" x14ac:dyDescent="0.25">
      <c r="A369" s="85" t="s">
        <v>433</v>
      </c>
      <c r="B369" s="85" t="s">
        <v>1034</v>
      </c>
      <c r="C369" s="1" t="s">
        <v>1035</v>
      </c>
      <c r="D369" s="85" t="s">
        <v>1036</v>
      </c>
      <c r="E369" s="1" t="s">
        <v>1037</v>
      </c>
      <c r="F369" s="86">
        <v>43886</v>
      </c>
      <c r="G369" s="4">
        <v>1270.5</v>
      </c>
      <c r="H369" s="85" t="s">
        <v>1038</v>
      </c>
      <c r="I369" s="88" t="s">
        <v>375</v>
      </c>
      <c r="J369" s="1" t="str">
        <f>VLOOKUP(I369,'NOMS CEGES'!A:B,2,FALSE)</f>
        <v>DEP.BIOQUIM. BIOMEDI</v>
      </c>
      <c r="K369" s="86">
        <v>43909</v>
      </c>
      <c r="L369" s="85" t="s">
        <v>8</v>
      </c>
      <c r="M369" s="85" t="s">
        <v>9</v>
      </c>
    </row>
    <row r="370" spans="1:13" s="10" customFormat="1" ht="15" x14ac:dyDescent="0.25">
      <c r="A370" s="85" t="s">
        <v>433</v>
      </c>
      <c r="B370" s="85" t="s">
        <v>751</v>
      </c>
      <c r="C370" s="1" t="s">
        <v>752</v>
      </c>
      <c r="D370" s="85" t="s">
        <v>753</v>
      </c>
      <c r="E370" s="1" t="s">
        <v>754</v>
      </c>
      <c r="F370" s="86">
        <v>43889</v>
      </c>
      <c r="G370" s="4">
        <v>103.58</v>
      </c>
      <c r="H370" s="85" t="s">
        <v>755</v>
      </c>
      <c r="I370" s="88" t="s">
        <v>375</v>
      </c>
      <c r="J370" s="1" t="str">
        <f>VLOOKUP(I370,'NOMS CEGES'!A:B,2,FALSE)</f>
        <v>DEP.BIOQUIM. BIOMEDI</v>
      </c>
      <c r="K370" s="86">
        <v>43889</v>
      </c>
      <c r="L370" s="85" t="s">
        <v>8</v>
      </c>
      <c r="M370" s="85" t="s">
        <v>9</v>
      </c>
    </row>
    <row r="371" spans="1:13" s="10" customFormat="1" ht="15" x14ac:dyDescent="0.25">
      <c r="A371" s="85" t="s">
        <v>433</v>
      </c>
      <c r="B371" s="85" t="s">
        <v>51</v>
      </c>
      <c r="C371" s="1" t="s">
        <v>52</v>
      </c>
      <c r="D371" s="85" t="s">
        <v>53</v>
      </c>
      <c r="E371" s="1" t="s">
        <v>817</v>
      </c>
      <c r="F371" s="86">
        <v>43893</v>
      </c>
      <c r="G371" s="4">
        <v>201.9</v>
      </c>
      <c r="H371" s="85" t="s">
        <v>818</v>
      </c>
      <c r="I371" s="88" t="s">
        <v>375</v>
      </c>
      <c r="J371" s="1" t="str">
        <f>VLOOKUP(I371,'NOMS CEGES'!A:B,2,FALSE)</f>
        <v>DEP.BIOQUIM. BIOMEDI</v>
      </c>
      <c r="K371" s="86">
        <v>43894</v>
      </c>
      <c r="L371" s="85" t="s">
        <v>8</v>
      </c>
      <c r="M371" s="85" t="s">
        <v>9</v>
      </c>
    </row>
    <row r="372" spans="1:13" s="10" customFormat="1" ht="15" x14ac:dyDescent="0.25">
      <c r="A372" s="85" t="s">
        <v>433</v>
      </c>
      <c r="B372" s="85" t="s">
        <v>838</v>
      </c>
      <c r="C372" s="1" t="s">
        <v>839</v>
      </c>
      <c r="D372" s="85" t="s">
        <v>840</v>
      </c>
      <c r="E372" s="1" t="s">
        <v>841</v>
      </c>
      <c r="F372" s="86">
        <v>43894</v>
      </c>
      <c r="G372" s="4">
        <v>140.36000000000001</v>
      </c>
      <c r="H372" s="85" t="s">
        <v>842</v>
      </c>
      <c r="I372" s="88" t="s">
        <v>375</v>
      </c>
      <c r="J372" s="1" t="str">
        <f>VLOOKUP(I372,'NOMS CEGES'!A:B,2,FALSE)</f>
        <v>DEP.BIOQUIM. BIOMEDI</v>
      </c>
      <c r="K372" s="86">
        <v>43895</v>
      </c>
      <c r="L372" s="85" t="s">
        <v>8</v>
      </c>
      <c r="M372" s="85" t="s">
        <v>9</v>
      </c>
    </row>
    <row r="373" spans="1:13" s="10" customFormat="1" ht="15" x14ac:dyDescent="0.25">
      <c r="A373" s="85" t="s">
        <v>433</v>
      </c>
      <c r="B373" s="85" t="s">
        <v>968</v>
      </c>
      <c r="C373" s="1" t="s">
        <v>969</v>
      </c>
      <c r="D373" s="85" t="s">
        <v>3266</v>
      </c>
      <c r="E373" s="1" t="s">
        <v>970</v>
      </c>
      <c r="F373" s="86">
        <v>43900</v>
      </c>
      <c r="G373" s="4">
        <v>580</v>
      </c>
      <c r="H373" s="85" t="s">
        <v>971</v>
      </c>
      <c r="I373" s="88" t="s">
        <v>375</v>
      </c>
      <c r="J373" s="1" t="str">
        <f>VLOOKUP(I373,'NOMS CEGES'!A:B,2,FALSE)</f>
        <v>DEP.BIOQUIM. BIOMEDI</v>
      </c>
      <c r="K373" s="86">
        <v>43902</v>
      </c>
      <c r="L373" s="85" t="s">
        <v>8</v>
      </c>
      <c r="M373" s="85" t="s">
        <v>9</v>
      </c>
    </row>
    <row r="374" spans="1:13" s="10" customFormat="1" ht="15" x14ac:dyDescent="0.25">
      <c r="A374" s="85" t="s">
        <v>433</v>
      </c>
      <c r="B374" s="85" t="s">
        <v>751</v>
      </c>
      <c r="C374" s="1" t="s">
        <v>752</v>
      </c>
      <c r="D374" s="85" t="s">
        <v>753</v>
      </c>
      <c r="E374" s="1" t="s">
        <v>979</v>
      </c>
      <c r="F374" s="86">
        <v>43903</v>
      </c>
      <c r="G374" s="4">
        <v>167.89</v>
      </c>
      <c r="H374" s="85" t="s">
        <v>980</v>
      </c>
      <c r="I374" s="88" t="s">
        <v>375</v>
      </c>
      <c r="J374" s="1" t="str">
        <f>VLOOKUP(I374,'NOMS CEGES'!A:B,2,FALSE)</f>
        <v>DEP.BIOQUIM. BIOMEDI</v>
      </c>
      <c r="K374" s="86">
        <v>43903</v>
      </c>
      <c r="L374" s="85" t="s">
        <v>8</v>
      </c>
      <c r="M374" s="85" t="s">
        <v>9</v>
      </c>
    </row>
    <row r="375" spans="1:13" s="10" customFormat="1" ht="15" x14ac:dyDescent="0.25">
      <c r="A375" s="85" t="s">
        <v>433</v>
      </c>
      <c r="B375" s="85" t="s">
        <v>270</v>
      </c>
      <c r="C375" s="1" t="s">
        <v>271</v>
      </c>
      <c r="D375" s="85" t="s">
        <v>272</v>
      </c>
      <c r="E375" s="1" t="s">
        <v>1005</v>
      </c>
      <c r="F375" s="86">
        <v>43906</v>
      </c>
      <c r="G375" s="4">
        <v>1093.21</v>
      </c>
      <c r="H375" s="85" t="s">
        <v>1006</v>
      </c>
      <c r="I375" s="88" t="s">
        <v>375</v>
      </c>
      <c r="J375" s="1" t="str">
        <f>VLOOKUP(I375,'NOMS CEGES'!A:B,2,FALSE)</f>
        <v>DEP.BIOQUIM. BIOMEDI</v>
      </c>
      <c r="K375" s="86">
        <v>43906</v>
      </c>
      <c r="L375" s="85" t="s">
        <v>8</v>
      </c>
      <c r="M375" s="85" t="s">
        <v>9</v>
      </c>
    </row>
    <row r="376" spans="1:13" s="10" customFormat="1" ht="15" x14ac:dyDescent="0.25">
      <c r="A376" s="85" t="s">
        <v>433</v>
      </c>
      <c r="B376" s="85" t="s">
        <v>51</v>
      </c>
      <c r="C376" s="1" t="s">
        <v>52</v>
      </c>
      <c r="D376" s="85" t="s">
        <v>53</v>
      </c>
      <c r="E376" s="1" t="s">
        <v>1022</v>
      </c>
      <c r="F376" s="86">
        <v>43907</v>
      </c>
      <c r="G376" s="4">
        <v>573.9</v>
      </c>
      <c r="H376" s="85" t="s">
        <v>1023</v>
      </c>
      <c r="I376" s="88" t="s">
        <v>375</v>
      </c>
      <c r="J376" s="1" t="str">
        <f>VLOOKUP(I376,'NOMS CEGES'!A:B,2,FALSE)</f>
        <v>DEP.BIOQUIM. BIOMEDI</v>
      </c>
      <c r="K376" s="86">
        <v>43908</v>
      </c>
      <c r="L376" s="85" t="s">
        <v>8</v>
      </c>
      <c r="M376" s="85" t="s">
        <v>9</v>
      </c>
    </row>
    <row r="377" spans="1:13" s="10" customFormat="1" ht="15" x14ac:dyDescent="0.25">
      <c r="A377" s="85" t="s">
        <v>433</v>
      </c>
      <c r="B377" s="85" t="s">
        <v>751</v>
      </c>
      <c r="C377" s="1" t="s">
        <v>752</v>
      </c>
      <c r="D377" s="85" t="s">
        <v>753</v>
      </c>
      <c r="E377" s="1" t="s">
        <v>1044</v>
      </c>
      <c r="F377" s="86">
        <v>43910</v>
      </c>
      <c r="G377" s="4">
        <v>15.88</v>
      </c>
      <c r="H377" s="85" t="s">
        <v>1045</v>
      </c>
      <c r="I377" s="88" t="s">
        <v>375</v>
      </c>
      <c r="J377" s="1" t="str">
        <f>VLOOKUP(I377,'NOMS CEGES'!A:B,2,FALSE)</f>
        <v>DEP.BIOQUIM. BIOMEDI</v>
      </c>
      <c r="K377" s="86">
        <v>43910</v>
      </c>
      <c r="L377" s="85" t="s">
        <v>8</v>
      </c>
      <c r="M377" s="85" t="s">
        <v>9</v>
      </c>
    </row>
    <row r="378" spans="1:13" s="10" customFormat="1" ht="15" x14ac:dyDescent="0.25">
      <c r="A378" s="85" t="s">
        <v>113</v>
      </c>
      <c r="B378" s="85" t="s">
        <v>304</v>
      </c>
      <c r="C378" s="1" t="s">
        <v>305</v>
      </c>
      <c r="D378" s="85" t="s">
        <v>306</v>
      </c>
      <c r="E378" s="1" t="s">
        <v>307</v>
      </c>
      <c r="F378" s="86">
        <v>43598</v>
      </c>
      <c r="G378" s="4">
        <v>605.76</v>
      </c>
      <c r="H378" s="85"/>
      <c r="I378" s="88" t="s">
        <v>159</v>
      </c>
      <c r="J378" s="1" t="str">
        <f>VLOOKUP(I378,'NOMS CEGES'!A:B,2,FALSE)</f>
        <v>DEP.BIO.CEL. FIS. IM</v>
      </c>
      <c r="K378" s="86">
        <v>43804</v>
      </c>
      <c r="L378" s="85" t="s">
        <v>8</v>
      </c>
      <c r="M378" s="85" t="s">
        <v>9</v>
      </c>
    </row>
    <row r="379" spans="1:13" s="10" customFormat="1" ht="15" x14ac:dyDescent="0.25">
      <c r="A379" s="85" t="s">
        <v>113</v>
      </c>
      <c r="B379" s="85" t="s">
        <v>46</v>
      </c>
      <c r="C379" s="1" t="s">
        <v>47</v>
      </c>
      <c r="D379" s="85" t="s">
        <v>48</v>
      </c>
      <c r="E379" s="1" t="s">
        <v>158</v>
      </c>
      <c r="F379" s="86">
        <v>43646</v>
      </c>
      <c r="G379" s="4">
        <v>162.88999999999999</v>
      </c>
      <c r="H379" s="85"/>
      <c r="I379" s="88" t="s">
        <v>159</v>
      </c>
      <c r="J379" s="1" t="str">
        <f>VLOOKUP(I379,'NOMS CEGES'!A:B,2,FALSE)</f>
        <v>DEP.BIO.CEL. FIS. IM</v>
      </c>
      <c r="K379" s="86">
        <v>43650</v>
      </c>
      <c r="L379" s="85" t="s">
        <v>8</v>
      </c>
      <c r="M379" s="85" t="s">
        <v>9</v>
      </c>
    </row>
    <row r="380" spans="1:13" s="10" customFormat="1" ht="15" x14ac:dyDescent="0.25">
      <c r="A380" s="85" t="s">
        <v>433</v>
      </c>
      <c r="B380" s="85" t="s">
        <v>501</v>
      </c>
      <c r="C380" s="1" t="s">
        <v>502</v>
      </c>
      <c r="D380" s="85" t="s">
        <v>503</v>
      </c>
      <c r="E380" s="1" t="s">
        <v>504</v>
      </c>
      <c r="F380" s="86">
        <v>43852</v>
      </c>
      <c r="G380" s="4">
        <v>793.97</v>
      </c>
      <c r="H380" s="85"/>
      <c r="I380" s="88" t="s">
        <v>159</v>
      </c>
      <c r="J380" s="1" t="str">
        <f>VLOOKUP(I380,'NOMS CEGES'!A:B,2,FALSE)</f>
        <v>DEP.BIO.CEL. FIS. IM</v>
      </c>
      <c r="K380" s="86">
        <v>43853</v>
      </c>
      <c r="L380" s="85" t="s">
        <v>8</v>
      </c>
      <c r="M380" s="85" t="s">
        <v>9</v>
      </c>
    </row>
    <row r="381" spans="1:13" s="10" customFormat="1" ht="15" x14ac:dyDescent="0.25">
      <c r="A381" s="85" t="s">
        <v>113</v>
      </c>
      <c r="B381" s="85" t="s">
        <v>561</v>
      </c>
      <c r="C381" s="1" t="s">
        <v>562</v>
      </c>
      <c r="D381" s="85" t="s">
        <v>563</v>
      </c>
      <c r="E381" s="1" t="s">
        <v>564</v>
      </c>
      <c r="F381" s="86">
        <v>43768</v>
      </c>
      <c r="G381" s="4">
        <v>100</v>
      </c>
      <c r="H381" s="85"/>
      <c r="I381" s="88" t="s">
        <v>565</v>
      </c>
      <c r="J381" s="1" t="str">
        <f>VLOOKUP(I381,'NOMS CEGES'!A:B,2,FALSE)</f>
        <v>SECCIO BIO.CEL·LULAR</v>
      </c>
      <c r="K381" s="86">
        <v>43865</v>
      </c>
      <c r="L381" s="85" t="s">
        <v>8</v>
      </c>
      <c r="M381" s="85" t="s">
        <v>9</v>
      </c>
    </row>
    <row r="382" spans="1:13" s="10" customFormat="1" ht="15" x14ac:dyDescent="0.25">
      <c r="A382" s="85" t="s">
        <v>433</v>
      </c>
      <c r="B382" s="85" t="s">
        <v>561</v>
      </c>
      <c r="C382" s="1" t="s">
        <v>562</v>
      </c>
      <c r="D382" s="85" t="s">
        <v>563</v>
      </c>
      <c r="E382" s="1" t="s">
        <v>848</v>
      </c>
      <c r="F382" s="86">
        <v>43887</v>
      </c>
      <c r="G382" s="4">
        <v>100</v>
      </c>
      <c r="H382" s="85"/>
      <c r="I382" s="88" t="s">
        <v>565</v>
      </c>
      <c r="J382" s="1" t="str">
        <f>VLOOKUP(I382,'NOMS CEGES'!A:B,2,FALSE)</f>
        <v>SECCIO BIO.CEL·LULAR</v>
      </c>
      <c r="K382" s="86">
        <v>43895</v>
      </c>
      <c r="L382" s="85" t="s">
        <v>8</v>
      </c>
      <c r="M382" s="85" t="s">
        <v>9</v>
      </c>
    </row>
    <row r="383" spans="1:13" s="10" customFormat="1" ht="15" x14ac:dyDescent="0.25">
      <c r="A383" s="85" t="s">
        <v>433</v>
      </c>
      <c r="B383" s="85" t="s">
        <v>723</v>
      </c>
      <c r="C383" s="1" t="s">
        <v>724</v>
      </c>
      <c r="D383" s="85" t="s">
        <v>725</v>
      </c>
      <c r="E383" s="1" t="s">
        <v>726</v>
      </c>
      <c r="F383" s="86">
        <v>43842</v>
      </c>
      <c r="G383" s="4">
        <v>96.26</v>
      </c>
      <c r="H383" s="85"/>
      <c r="I383" s="88" t="s">
        <v>655</v>
      </c>
      <c r="J383" s="1" t="str">
        <f>VLOOKUP(I383,'NOMS CEGES'!A:B,2,FALSE)</f>
        <v>DEP. BIO. EVOL. ECO.</v>
      </c>
      <c r="K383" s="86">
        <v>43887</v>
      </c>
      <c r="L383" s="85" t="s">
        <v>8</v>
      </c>
      <c r="M383" s="85" t="s">
        <v>9</v>
      </c>
    </row>
    <row r="384" spans="1:13" s="10" customFormat="1" ht="15" x14ac:dyDescent="0.25">
      <c r="A384" s="85" t="s">
        <v>433</v>
      </c>
      <c r="B384" s="85" t="s">
        <v>304</v>
      </c>
      <c r="C384" s="1" t="s">
        <v>305</v>
      </c>
      <c r="D384" s="85" t="s">
        <v>306</v>
      </c>
      <c r="E384" s="1" t="s">
        <v>654</v>
      </c>
      <c r="F384" s="86">
        <v>43871</v>
      </c>
      <c r="G384" s="4">
        <v>33.01</v>
      </c>
      <c r="H384" s="85"/>
      <c r="I384" s="88" t="s">
        <v>655</v>
      </c>
      <c r="J384" s="1" t="str">
        <f>VLOOKUP(I384,'NOMS CEGES'!A:B,2,FALSE)</f>
        <v>DEP. BIO. EVOL. ECO.</v>
      </c>
      <c r="K384" s="86">
        <v>43875</v>
      </c>
      <c r="L384" s="85" t="s">
        <v>8</v>
      </c>
      <c r="M384" s="85" t="s">
        <v>9</v>
      </c>
    </row>
    <row r="385" spans="1:13" s="10" customFormat="1" ht="15" x14ac:dyDescent="0.25">
      <c r="A385" s="85" t="s">
        <v>433</v>
      </c>
      <c r="B385" s="85" t="s">
        <v>1173</v>
      </c>
      <c r="C385" s="1" t="s">
        <v>1174</v>
      </c>
      <c r="D385" s="85" t="s">
        <v>1175</v>
      </c>
      <c r="E385" s="1" t="s">
        <v>1338</v>
      </c>
      <c r="F385" s="86">
        <v>43890</v>
      </c>
      <c r="G385" s="4">
        <v>144.68</v>
      </c>
      <c r="H385" s="85" t="s">
        <v>1339</v>
      </c>
      <c r="I385" s="88" t="s">
        <v>655</v>
      </c>
      <c r="J385" s="1" t="str">
        <f>VLOOKUP(I385,'NOMS CEGES'!A:B,2,FALSE)</f>
        <v>DEP. BIO. EVOL. ECO.</v>
      </c>
      <c r="K385" s="86">
        <v>43893</v>
      </c>
      <c r="L385" s="85" t="s">
        <v>1194</v>
      </c>
      <c r="M385" s="85" t="s">
        <v>9</v>
      </c>
    </row>
    <row r="386" spans="1:13" s="10" customFormat="1" ht="15" x14ac:dyDescent="0.25">
      <c r="A386" s="85" t="s">
        <v>433</v>
      </c>
      <c r="B386" s="85" t="s">
        <v>943</v>
      </c>
      <c r="C386" s="1" t="s">
        <v>944</v>
      </c>
      <c r="D386" s="85" t="s">
        <v>945</v>
      </c>
      <c r="E386" s="1" t="s">
        <v>946</v>
      </c>
      <c r="F386" s="86">
        <v>43895</v>
      </c>
      <c r="G386" s="4">
        <v>250</v>
      </c>
      <c r="H386" s="85"/>
      <c r="I386" s="88" t="s">
        <v>655</v>
      </c>
      <c r="J386" s="1" t="str">
        <f>VLOOKUP(I386,'NOMS CEGES'!A:B,2,FALSE)</f>
        <v>DEP. BIO. EVOL. ECO.</v>
      </c>
      <c r="K386" s="86">
        <v>43902</v>
      </c>
      <c r="L386" s="85" t="s">
        <v>8</v>
      </c>
      <c r="M386" s="85" t="s">
        <v>9</v>
      </c>
    </row>
    <row r="387" spans="1:13" s="10" customFormat="1" ht="15" x14ac:dyDescent="0.25">
      <c r="A387" s="85" t="s">
        <v>113</v>
      </c>
      <c r="B387" s="85" t="s">
        <v>46</v>
      </c>
      <c r="C387" s="1" t="s">
        <v>47</v>
      </c>
      <c r="D387" s="85" t="s">
        <v>48</v>
      </c>
      <c r="E387" s="1" t="s">
        <v>1240</v>
      </c>
      <c r="F387" s="86">
        <v>43830</v>
      </c>
      <c r="G387" s="4">
        <v>9.51</v>
      </c>
      <c r="H387" s="85"/>
      <c r="I387" s="88" t="s">
        <v>1241</v>
      </c>
      <c r="J387" s="1" t="str">
        <f>VLOOKUP(I387,'NOMS CEGES'!A:B,2,FALSE)</f>
        <v>ZOOLOGIA I ANT.BIOL</v>
      </c>
      <c r="K387" s="86">
        <v>43837</v>
      </c>
      <c r="L387" s="85" t="s">
        <v>1194</v>
      </c>
      <c r="M387" s="85" t="s">
        <v>9</v>
      </c>
    </row>
    <row r="388" spans="1:13" s="10" customFormat="1" ht="15" x14ac:dyDescent="0.25">
      <c r="A388" s="85" t="s">
        <v>433</v>
      </c>
      <c r="B388" s="85" t="s">
        <v>484</v>
      </c>
      <c r="C388" s="1" t="s">
        <v>485</v>
      </c>
      <c r="D388" s="85" t="s">
        <v>486</v>
      </c>
      <c r="E388" s="1" t="s">
        <v>682</v>
      </c>
      <c r="F388" s="86">
        <v>43866</v>
      </c>
      <c r="G388" s="4">
        <v>41.79</v>
      </c>
      <c r="H388" s="85"/>
      <c r="I388" s="88" t="s">
        <v>683</v>
      </c>
      <c r="J388" s="1" t="str">
        <f>VLOOKUP(I388,'NOMS CEGES'!A:B,2,FALSE)</f>
        <v>BOTANICA I MICOLOGIA</v>
      </c>
      <c r="K388" s="86">
        <v>43878</v>
      </c>
      <c r="L388" s="85" t="s">
        <v>8</v>
      </c>
      <c r="M388" s="85" t="s">
        <v>9</v>
      </c>
    </row>
    <row r="389" spans="1:13" s="10" customFormat="1" ht="15" x14ac:dyDescent="0.25">
      <c r="A389" s="85" t="s">
        <v>433</v>
      </c>
      <c r="B389" s="85" t="s">
        <v>484</v>
      </c>
      <c r="C389" s="1" t="s">
        <v>485</v>
      </c>
      <c r="D389" s="85" t="s">
        <v>486</v>
      </c>
      <c r="E389" s="1" t="s">
        <v>954</v>
      </c>
      <c r="F389" s="86">
        <v>43893</v>
      </c>
      <c r="G389" s="4">
        <v>2.2999999999999998</v>
      </c>
      <c r="H389" s="85"/>
      <c r="I389" s="88" t="s">
        <v>683</v>
      </c>
      <c r="J389" s="1" t="str">
        <f>VLOOKUP(I389,'NOMS CEGES'!A:B,2,FALSE)</f>
        <v>BOTANICA I MICOLOGIA</v>
      </c>
      <c r="K389" s="86">
        <v>43902</v>
      </c>
      <c r="L389" s="85" t="s">
        <v>8</v>
      </c>
      <c r="M389" s="85" t="s">
        <v>9</v>
      </c>
    </row>
    <row r="390" spans="1:13" s="10" customFormat="1" ht="15" x14ac:dyDescent="0.25">
      <c r="A390" s="85" t="s">
        <v>433</v>
      </c>
      <c r="B390" s="85" t="s">
        <v>992</v>
      </c>
      <c r="C390" s="1" t="s">
        <v>993</v>
      </c>
      <c r="D390" s="85" t="s">
        <v>994</v>
      </c>
      <c r="E390" s="1" t="s">
        <v>995</v>
      </c>
      <c r="F390" s="86">
        <v>43900</v>
      </c>
      <c r="G390" s="4">
        <v>17.29</v>
      </c>
      <c r="H390" s="85"/>
      <c r="I390" s="88" t="s">
        <v>996</v>
      </c>
      <c r="J390" s="1" t="str">
        <f>VLOOKUP(I390,'NOMS CEGES'!A:B,2,FALSE)</f>
        <v>ECOLOGIA</v>
      </c>
      <c r="K390" s="86">
        <v>43903</v>
      </c>
      <c r="L390" s="85" t="s">
        <v>8</v>
      </c>
      <c r="M390" s="85" t="s">
        <v>9</v>
      </c>
    </row>
    <row r="391" spans="1:13" s="10" customFormat="1" ht="15" x14ac:dyDescent="0.25">
      <c r="A391" s="85" t="s">
        <v>113</v>
      </c>
      <c r="B391" s="85" t="s">
        <v>247</v>
      </c>
      <c r="C391" s="1" t="s">
        <v>248</v>
      </c>
      <c r="D391" s="85" t="s">
        <v>249</v>
      </c>
      <c r="E391" s="1" t="s">
        <v>1263</v>
      </c>
      <c r="F391" s="86">
        <v>43830</v>
      </c>
      <c r="G391" s="4">
        <v>280.01</v>
      </c>
      <c r="H391" s="85" t="s">
        <v>1264</v>
      </c>
      <c r="I391" s="88" t="s">
        <v>510</v>
      </c>
      <c r="J391" s="1" t="str">
        <f>VLOOKUP(I391,'NOMS CEGES'!A:B,2,FALSE)</f>
        <v>DEP. GENÈTICA, MICRO</v>
      </c>
      <c r="K391" s="86">
        <v>43845</v>
      </c>
      <c r="L391" s="85" t="s">
        <v>1194</v>
      </c>
      <c r="M391" s="85" t="s">
        <v>9</v>
      </c>
    </row>
    <row r="392" spans="1:13" s="10" customFormat="1" ht="15" x14ac:dyDescent="0.25">
      <c r="A392" s="85" t="s">
        <v>433</v>
      </c>
      <c r="B392" s="85" t="s">
        <v>505</v>
      </c>
      <c r="C392" s="1" t="s">
        <v>506</v>
      </c>
      <c r="D392" s="85" t="s">
        <v>507</v>
      </c>
      <c r="E392" s="1" t="s">
        <v>508</v>
      </c>
      <c r="F392" s="86">
        <v>43847</v>
      </c>
      <c r="G392" s="4">
        <v>622.28</v>
      </c>
      <c r="H392" s="85" t="s">
        <v>509</v>
      </c>
      <c r="I392" s="88" t="s">
        <v>510</v>
      </c>
      <c r="J392" s="1" t="str">
        <f>VLOOKUP(I392,'NOMS CEGES'!A:B,2,FALSE)</f>
        <v>DEP. GENÈTICA, MICRO</v>
      </c>
      <c r="K392" s="86">
        <v>43853</v>
      </c>
      <c r="L392" s="85" t="s">
        <v>8</v>
      </c>
      <c r="M392" s="85" t="s">
        <v>9</v>
      </c>
    </row>
    <row r="393" spans="1:13" s="10" customFormat="1" ht="15" x14ac:dyDescent="0.25">
      <c r="A393" s="85" t="s">
        <v>433</v>
      </c>
      <c r="B393" s="85" t="s">
        <v>51</v>
      </c>
      <c r="C393" s="1" t="s">
        <v>52</v>
      </c>
      <c r="D393" s="85" t="s">
        <v>53</v>
      </c>
      <c r="E393" s="1" t="s">
        <v>932</v>
      </c>
      <c r="F393" s="86">
        <v>43900</v>
      </c>
      <c r="G393" s="4">
        <v>339.22</v>
      </c>
      <c r="H393" s="85" t="s">
        <v>933</v>
      </c>
      <c r="I393" s="88" t="s">
        <v>510</v>
      </c>
      <c r="J393" s="1" t="str">
        <f>VLOOKUP(I393,'NOMS CEGES'!A:B,2,FALSE)</f>
        <v>DEP. GENÈTICA, MICRO</v>
      </c>
      <c r="K393" s="86">
        <v>43901</v>
      </c>
      <c r="L393" s="85" t="s">
        <v>8</v>
      </c>
      <c r="M393" s="85" t="s">
        <v>9</v>
      </c>
    </row>
    <row r="394" spans="1:13" s="10" customFormat="1" ht="15" x14ac:dyDescent="0.25">
      <c r="A394" s="85" t="s">
        <v>433</v>
      </c>
      <c r="B394" s="85" t="s">
        <v>51</v>
      </c>
      <c r="C394" s="1" t="s">
        <v>52</v>
      </c>
      <c r="D394" s="85" t="s">
        <v>53</v>
      </c>
      <c r="E394" s="1" t="s">
        <v>1011</v>
      </c>
      <c r="F394" s="86">
        <v>43906</v>
      </c>
      <c r="G394" s="4">
        <v>135.28</v>
      </c>
      <c r="H394" s="85" t="s">
        <v>1012</v>
      </c>
      <c r="I394" s="88" t="s">
        <v>510</v>
      </c>
      <c r="J394" s="1" t="str">
        <f>VLOOKUP(I394,'NOMS CEGES'!A:B,2,FALSE)</f>
        <v>DEP. GENÈTICA, MICRO</v>
      </c>
      <c r="K394" s="86">
        <v>43907</v>
      </c>
      <c r="L394" s="85" t="s">
        <v>8</v>
      </c>
      <c r="M394" s="85" t="s">
        <v>9</v>
      </c>
    </row>
    <row r="395" spans="1:13" s="10" customFormat="1" ht="15" x14ac:dyDescent="0.25">
      <c r="A395" s="85" t="s">
        <v>433</v>
      </c>
      <c r="B395" s="85" t="s">
        <v>51</v>
      </c>
      <c r="C395" s="1" t="s">
        <v>52</v>
      </c>
      <c r="D395" s="85" t="s">
        <v>53</v>
      </c>
      <c r="E395" s="1" t="s">
        <v>1050</v>
      </c>
      <c r="F395" s="86">
        <v>43909</v>
      </c>
      <c r="G395" s="4">
        <v>22.87</v>
      </c>
      <c r="H395" s="85" t="s">
        <v>1051</v>
      </c>
      <c r="I395" s="88" t="s">
        <v>510</v>
      </c>
      <c r="J395" s="1" t="str">
        <f>VLOOKUP(I395,'NOMS CEGES'!A:B,2,FALSE)</f>
        <v>DEP. GENÈTICA, MICRO</v>
      </c>
      <c r="K395" s="86">
        <v>43910</v>
      </c>
      <c r="L395" s="85" t="s">
        <v>8</v>
      </c>
      <c r="M395" s="85" t="s">
        <v>9</v>
      </c>
    </row>
    <row r="396" spans="1:13" s="10" customFormat="1" ht="15" x14ac:dyDescent="0.25">
      <c r="A396" s="85" t="s">
        <v>433</v>
      </c>
      <c r="B396" s="85" t="s">
        <v>751</v>
      </c>
      <c r="C396" s="1" t="s">
        <v>752</v>
      </c>
      <c r="D396" s="85" t="s">
        <v>753</v>
      </c>
      <c r="E396" s="1" t="s">
        <v>1042</v>
      </c>
      <c r="F396" s="86">
        <v>43910</v>
      </c>
      <c r="G396" s="4">
        <v>505.18</v>
      </c>
      <c r="H396" s="85" t="s">
        <v>1043</v>
      </c>
      <c r="I396" s="88" t="s">
        <v>510</v>
      </c>
      <c r="J396" s="1" t="str">
        <f>VLOOKUP(I396,'NOMS CEGES'!A:B,2,FALSE)</f>
        <v>DEP. GENÈTICA, MICRO</v>
      </c>
      <c r="K396" s="86">
        <v>43910</v>
      </c>
      <c r="L396" s="85" t="s">
        <v>8</v>
      </c>
      <c r="M396" s="85" t="s">
        <v>9</v>
      </c>
    </row>
    <row r="397" spans="1:13" s="10" customFormat="1" ht="15" x14ac:dyDescent="0.25">
      <c r="A397" s="85" t="s">
        <v>433</v>
      </c>
      <c r="B397" s="85" t="s">
        <v>270</v>
      </c>
      <c r="C397" s="1" t="s">
        <v>271</v>
      </c>
      <c r="D397" s="85" t="s">
        <v>272</v>
      </c>
      <c r="E397" s="1" t="s">
        <v>1088</v>
      </c>
      <c r="F397" s="86">
        <v>43915</v>
      </c>
      <c r="G397" s="4">
        <v>3418.25</v>
      </c>
      <c r="H397" s="85" t="s">
        <v>1089</v>
      </c>
      <c r="I397" s="88" t="s">
        <v>510</v>
      </c>
      <c r="J397" s="1" t="str">
        <f>VLOOKUP(I397,'NOMS CEGES'!A:B,2,FALSE)</f>
        <v>DEP. GENÈTICA, MICRO</v>
      </c>
      <c r="K397" s="86">
        <v>43916</v>
      </c>
      <c r="L397" s="85" t="s">
        <v>8</v>
      </c>
      <c r="M397" s="85" t="s">
        <v>9</v>
      </c>
    </row>
    <row r="398" spans="1:13" s="10" customFormat="1" ht="15" x14ac:dyDescent="0.25">
      <c r="A398" s="85" t="s">
        <v>433</v>
      </c>
      <c r="B398" s="85" t="s">
        <v>667</v>
      </c>
      <c r="C398" s="1" t="s">
        <v>668</v>
      </c>
      <c r="D398" s="85" t="s">
        <v>669</v>
      </c>
      <c r="E398" s="1" t="s">
        <v>670</v>
      </c>
      <c r="F398" s="86">
        <v>43850</v>
      </c>
      <c r="G398" s="4">
        <v>89.15</v>
      </c>
      <c r="H398" s="85"/>
      <c r="I398" s="88" t="s">
        <v>671</v>
      </c>
      <c r="J398" s="1" t="str">
        <f>VLOOKUP(I398,'NOMS CEGES'!A:B,2,FALSE)</f>
        <v>DEP. GENÈTICA, MICRO</v>
      </c>
      <c r="K398" s="86">
        <v>43878</v>
      </c>
      <c r="L398" s="85" t="s">
        <v>8</v>
      </c>
      <c r="M398" s="85" t="s">
        <v>9</v>
      </c>
    </row>
    <row r="399" spans="1:13" s="10" customFormat="1" ht="15" x14ac:dyDescent="0.25">
      <c r="A399" s="85" t="s">
        <v>433</v>
      </c>
      <c r="B399" s="85" t="s">
        <v>860</v>
      </c>
      <c r="C399" s="1" t="s">
        <v>861</v>
      </c>
      <c r="D399" s="85" t="s">
        <v>862</v>
      </c>
      <c r="E399" s="1" t="s">
        <v>863</v>
      </c>
      <c r="F399" s="86">
        <v>43877</v>
      </c>
      <c r="G399" s="4">
        <v>164.35</v>
      </c>
      <c r="H399" s="85"/>
      <c r="I399" s="88" t="s">
        <v>837</v>
      </c>
      <c r="J399" s="1" t="str">
        <f>VLOOKUP(I399,'NOMS CEGES'!A:B,2,FALSE)</f>
        <v>DEP. MINERALOGIA,P.</v>
      </c>
      <c r="K399" s="86">
        <v>43896</v>
      </c>
      <c r="L399" s="85" t="s">
        <v>8</v>
      </c>
      <c r="M399" s="85" t="s">
        <v>9</v>
      </c>
    </row>
    <row r="400" spans="1:13" s="10" customFormat="1" ht="15" x14ac:dyDescent="0.25">
      <c r="A400" s="85" t="s">
        <v>433</v>
      </c>
      <c r="B400" s="85" t="s">
        <v>457</v>
      </c>
      <c r="C400" s="1" t="s">
        <v>458</v>
      </c>
      <c r="D400" s="85" t="s">
        <v>459</v>
      </c>
      <c r="E400" s="1" t="s">
        <v>1307</v>
      </c>
      <c r="F400" s="86">
        <v>43881</v>
      </c>
      <c r="G400" s="4">
        <v>630.64</v>
      </c>
      <c r="H400" s="85"/>
      <c r="I400" s="88" t="s">
        <v>837</v>
      </c>
      <c r="J400" s="1" t="str">
        <f>VLOOKUP(I400,'NOMS CEGES'!A:B,2,FALSE)</f>
        <v>DEP. MINERALOGIA,P.</v>
      </c>
      <c r="K400" s="86">
        <v>43881</v>
      </c>
      <c r="L400" s="85" t="s">
        <v>1194</v>
      </c>
      <c r="M400" s="85" t="s">
        <v>9</v>
      </c>
    </row>
    <row r="401" spans="1:13" s="10" customFormat="1" ht="15" x14ac:dyDescent="0.25">
      <c r="A401" s="85" t="s">
        <v>433</v>
      </c>
      <c r="B401" s="85" t="s">
        <v>41</v>
      </c>
      <c r="C401" s="1" t="s">
        <v>42</v>
      </c>
      <c r="D401" s="85" t="s">
        <v>43</v>
      </c>
      <c r="E401" s="1" t="s">
        <v>1309</v>
      </c>
      <c r="F401" s="86">
        <v>43881</v>
      </c>
      <c r="G401" s="4">
        <v>247.87</v>
      </c>
      <c r="H401" s="85" t="s">
        <v>1310</v>
      </c>
      <c r="I401" s="88" t="s">
        <v>837</v>
      </c>
      <c r="J401" s="1" t="str">
        <f>VLOOKUP(I401,'NOMS CEGES'!A:B,2,FALSE)</f>
        <v>DEP. MINERALOGIA,P.</v>
      </c>
      <c r="K401" s="86">
        <v>43882</v>
      </c>
      <c r="L401" s="85" t="s">
        <v>1194</v>
      </c>
      <c r="M401" s="85" t="s">
        <v>9</v>
      </c>
    </row>
    <row r="402" spans="1:13" s="10" customFormat="1" ht="15" x14ac:dyDescent="0.25">
      <c r="A402" s="85" t="s">
        <v>433</v>
      </c>
      <c r="B402" s="85" t="s">
        <v>832</v>
      </c>
      <c r="C402" s="1" t="s">
        <v>833</v>
      </c>
      <c r="D402" s="85" t="s">
        <v>834</v>
      </c>
      <c r="E402" s="1" t="s">
        <v>835</v>
      </c>
      <c r="F402" s="86">
        <v>43894</v>
      </c>
      <c r="G402" s="4">
        <v>1107.1500000000001</v>
      </c>
      <c r="H402" s="85" t="s">
        <v>836</v>
      </c>
      <c r="I402" s="88" t="s">
        <v>837</v>
      </c>
      <c r="J402" s="1" t="str">
        <f>VLOOKUP(I402,'NOMS CEGES'!A:B,2,FALSE)</f>
        <v>DEP. MINERALOGIA,P.</v>
      </c>
      <c r="K402" s="86">
        <v>43895</v>
      </c>
      <c r="L402" s="85" t="s">
        <v>8</v>
      </c>
      <c r="M402" s="85" t="s">
        <v>9</v>
      </c>
    </row>
    <row r="403" spans="1:13" s="10" customFormat="1" ht="15" x14ac:dyDescent="0.25">
      <c r="A403" s="85" t="s">
        <v>433</v>
      </c>
      <c r="B403" s="85" t="s">
        <v>457</v>
      </c>
      <c r="C403" s="1" t="s">
        <v>458</v>
      </c>
      <c r="D403" s="85" t="s">
        <v>459</v>
      </c>
      <c r="E403" s="1" t="s">
        <v>873</v>
      </c>
      <c r="F403" s="86">
        <v>43899</v>
      </c>
      <c r="G403" s="4">
        <v>-280</v>
      </c>
      <c r="H403" s="85"/>
      <c r="I403" s="88" t="s">
        <v>837</v>
      </c>
      <c r="J403" s="1" t="str">
        <f>VLOOKUP(I403,'NOMS CEGES'!A:B,2,FALSE)</f>
        <v>DEP. MINERALOGIA,P.</v>
      </c>
      <c r="K403" s="86">
        <v>43899</v>
      </c>
      <c r="L403" s="85" t="s">
        <v>8</v>
      </c>
      <c r="M403" s="85" t="s">
        <v>9</v>
      </c>
    </row>
    <row r="404" spans="1:13" s="10" customFormat="1" ht="15" x14ac:dyDescent="0.25">
      <c r="A404" s="85" t="s">
        <v>433</v>
      </c>
      <c r="B404" s="85" t="s">
        <v>484</v>
      </c>
      <c r="C404" s="1" t="s">
        <v>485</v>
      </c>
      <c r="D404" s="85" t="s">
        <v>486</v>
      </c>
      <c r="E404" s="1" t="s">
        <v>952</v>
      </c>
      <c r="F404" s="86">
        <v>43893</v>
      </c>
      <c r="G404" s="4">
        <v>32.799999999999997</v>
      </c>
      <c r="H404" s="85"/>
      <c r="I404" s="88" t="s">
        <v>953</v>
      </c>
      <c r="J404" s="1" t="str">
        <f>VLOOKUP(I404,'NOMS CEGES'!A:B,2,FALSE)</f>
        <v>SECCIÓ CRISTAL·LOGRA</v>
      </c>
      <c r="K404" s="86">
        <v>43902</v>
      </c>
      <c r="L404" s="85" t="s">
        <v>8</v>
      </c>
      <c r="M404" s="85" t="s">
        <v>9</v>
      </c>
    </row>
    <row r="405" spans="1:13" s="10" customFormat="1" ht="15" x14ac:dyDescent="0.25">
      <c r="A405" s="85" t="s">
        <v>433</v>
      </c>
      <c r="B405" s="85" t="s">
        <v>521</v>
      </c>
      <c r="C405" s="1" t="s">
        <v>522</v>
      </c>
      <c r="D405" s="85" t="s">
        <v>523</v>
      </c>
      <c r="E405" s="1" t="s">
        <v>524</v>
      </c>
      <c r="F405" s="86">
        <v>43858</v>
      </c>
      <c r="G405" s="4">
        <v>183.68</v>
      </c>
      <c r="H405" s="85" t="s">
        <v>525</v>
      </c>
      <c r="I405" s="88" t="s">
        <v>526</v>
      </c>
      <c r="J405" s="1" t="str">
        <f>VLOOKUP(I405,'NOMS CEGES'!A:B,2,FALSE)</f>
        <v>DEP. DINÀMICA TERRA</v>
      </c>
      <c r="K405" s="86">
        <v>43858</v>
      </c>
      <c r="L405" s="85" t="s">
        <v>8</v>
      </c>
      <c r="M405" s="85" t="s">
        <v>9</v>
      </c>
    </row>
    <row r="406" spans="1:13" s="10" customFormat="1" ht="15" x14ac:dyDescent="0.25">
      <c r="A406" s="85" t="s">
        <v>433</v>
      </c>
      <c r="B406" s="85" t="s">
        <v>1269</v>
      </c>
      <c r="C406" s="1" t="s">
        <v>1270</v>
      </c>
      <c r="D406" s="85" t="s">
        <v>3267</v>
      </c>
      <c r="E406" s="1" t="s">
        <v>1271</v>
      </c>
      <c r="F406" s="86">
        <v>43843</v>
      </c>
      <c r="G406" s="4">
        <v>33.61</v>
      </c>
      <c r="H406" s="85"/>
      <c r="I406" s="88" t="s">
        <v>1272</v>
      </c>
      <c r="J406" s="1" t="str">
        <f>VLOOKUP(I406,'NOMS CEGES'!A:B,2,FALSE)</f>
        <v>SUBUNITAT TERRA</v>
      </c>
      <c r="K406" s="86">
        <v>43852</v>
      </c>
      <c r="L406" s="85" t="s">
        <v>1194</v>
      </c>
      <c r="M406" s="85" t="s">
        <v>9</v>
      </c>
    </row>
    <row r="407" spans="1:13" s="10" customFormat="1" ht="15" x14ac:dyDescent="0.25">
      <c r="A407" s="85" t="s">
        <v>113</v>
      </c>
      <c r="B407" s="85" t="s">
        <v>276</v>
      </c>
      <c r="C407" s="1" t="s">
        <v>277</v>
      </c>
      <c r="D407" s="85" t="s">
        <v>278</v>
      </c>
      <c r="E407" s="1" t="s">
        <v>279</v>
      </c>
      <c r="F407" s="86">
        <v>43795</v>
      </c>
      <c r="G407" s="4">
        <v>15693.51</v>
      </c>
      <c r="H407" s="85" t="s">
        <v>280</v>
      </c>
      <c r="I407" s="88" t="s">
        <v>281</v>
      </c>
      <c r="J407" s="1" t="str">
        <f>VLOOKUP(I407,'NOMS CEGES'!A:B,2,FALSE)</f>
        <v>SERV.LÀMINA PRIMA</v>
      </c>
      <c r="K407" s="86">
        <v>43795</v>
      </c>
      <c r="L407" s="85" t="s">
        <v>8</v>
      </c>
      <c r="M407" s="85" t="s">
        <v>9</v>
      </c>
    </row>
    <row r="408" spans="1:13" s="10" customFormat="1" ht="15" x14ac:dyDescent="0.25">
      <c r="A408" s="85"/>
      <c r="B408" s="85"/>
      <c r="C408" s="1"/>
      <c r="D408" s="85"/>
      <c r="E408" s="1"/>
      <c r="F408" s="86"/>
      <c r="G408" s="4"/>
      <c r="H408" s="85"/>
      <c r="I408" s="88"/>
      <c r="J408" s="1"/>
      <c r="K408" s="86"/>
      <c r="L408" s="85"/>
      <c r="M408" s="85"/>
    </row>
    <row r="409" spans="1:13" s="10" customFormat="1" ht="15" x14ac:dyDescent="0.25">
      <c r="A409" s="5" t="s">
        <v>1466</v>
      </c>
      <c r="B409" s="85"/>
      <c r="C409" s="1"/>
      <c r="D409" s="85"/>
      <c r="E409" s="1"/>
      <c r="F409" s="86"/>
      <c r="G409" s="4"/>
      <c r="H409" s="85"/>
      <c r="I409" s="88"/>
      <c r="J409" s="1"/>
      <c r="K409" s="86"/>
      <c r="L409" s="85"/>
      <c r="M409" s="85"/>
    </row>
    <row r="410" spans="1:13" s="10" customFormat="1" ht="15" x14ac:dyDescent="0.25">
      <c r="A410" s="85"/>
      <c r="B410" s="85"/>
      <c r="C410" s="1"/>
      <c r="D410" s="85"/>
      <c r="E410" s="1"/>
      <c r="F410" s="86"/>
      <c r="G410" s="4"/>
      <c r="H410" s="85"/>
      <c r="I410" s="88"/>
      <c r="J410" s="1"/>
      <c r="K410" s="86"/>
      <c r="L410" s="85"/>
      <c r="M410" s="85"/>
    </row>
    <row r="411" spans="1:13" s="10" customFormat="1" ht="15" x14ac:dyDescent="0.25">
      <c r="A411" s="85" t="s">
        <v>20</v>
      </c>
      <c r="B411" s="85" t="s">
        <v>103</v>
      </c>
      <c r="C411" s="1" t="s">
        <v>104</v>
      </c>
      <c r="D411" s="85" t="s">
        <v>105</v>
      </c>
      <c r="E411" s="1" t="s">
        <v>111</v>
      </c>
      <c r="F411" s="86">
        <v>43190</v>
      </c>
      <c r="G411" s="4">
        <v>97.57</v>
      </c>
      <c r="H411" s="85"/>
      <c r="I411" s="88">
        <v>25730000200000</v>
      </c>
      <c r="J411" s="1" t="str">
        <f>VLOOKUP(I411,'NOMS CEGES'!A:B,2,FALSE)</f>
        <v>ADM.FÍSICA I QUIMICA</v>
      </c>
      <c r="K411" s="86">
        <v>43865</v>
      </c>
      <c r="L411" s="85" t="s">
        <v>8</v>
      </c>
      <c r="M411" s="85" t="s">
        <v>9</v>
      </c>
    </row>
    <row r="412" spans="1:13" s="10" customFormat="1" ht="15" x14ac:dyDescent="0.25">
      <c r="A412" s="85" t="s">
        <v>20</v>
      </c>
      <c r="B412" s="85" t="s">
        <v>103</v>
      </c>
      <c r="C412" s="1" t="s">
        <v>104</v>
      </c>
      <c r="D412" s="85" t="s">
        <v>105</v>
      </c>
      <c r="E412" s="1" t="s">
        <v>112</v>
      </c>
      <c r="F412" s="86">
        <v>43220</v>
      </c>
      <c r="G412" s="4">
        <v>82.94</v>
      </c>
      <c r="H412" s="85"/>
      <c r="I412" s="88">
        <v>25730000200000</v>
      </c>
      <c r="J412" s="1" t="str">
        <f>VLOOKUP(I412,'NOMS CEGES'!A:B,2,FALSE)</f>
        <v>ADM.FÍSICA I QUIMICA</v>
      </c>
      <c r="K412" s="86">
        <v>43865</v>
      </c>
      <c r="L412" s="85" t="s">
        <v>8</v>
      </c>
      <c r="M412" s="85" t="s">
        <v>9</v>
      </c>
    </row>
    <row r="413" spans="1:13" s="10" customFormat="1" ht="15" x14ac:dyDescent="0.25">
      <c r="A413" s="85" t="s">
        <v>113</v>
      </c>
      <c r="B413" s="85" t="s">
        <v>46</v>
      </c>
      <c r="C413" s="1" t="s">
        <v>47</v>
      </c>
      <c r="D413" s="85" t="s">
        <v>48</v>
      </c>
      <c r="E413" s="1" t="s">
        <v>312</v>
      </c>
      <c r="F413" s="86">
        <v>43799</v>
      </c>
      <c r="G413" s="4">
        <v>20.5</v>
      </c>
      <c r="H413" s="85"/>
      <c r="I413" s="88">
        <v>25730000200000</v>
      </c>
      <c r="J413" s="1" t="str">
        <f>VLOOKUP(I413,'NOMS CEGES'!A:B,2,FALSE)</f>
        <v>ADM.FÍSICA I QUIMICA</v>
      </c>
      <c r="K413" s="86">
        <v>43808</v>
      </c>
      <c r="L413" s="85" t="s">
        <v>8</v>
      </c>
      <c r="M413" s="85" t="s">
        <v>9</v>
      </c>
    </row>
    <row r="414" spans="1:13" s="10" customFormat="1" ht="15" x14ac:dyDescent="0.25">
      <c r="A414" s="85" t="s">
        <v>113</v>
      </c>
      <c r="B414" s="85" t="s">
        <v>46</v>
      </c>
      <c r="C414" s="1" t="s">
        <v>47</v>
      </c>
      <c r="D414" s="85" t="s">
        <v>48</v>
      </c>
      <c r="E414" s="1" t="s">
        <v>402</v>
      </c>
      <c r="F414" s="86">
        <v>43830</v>
      </c>
      <c r="G414" s="4">
        <v>3.48</v>
      </c>
      <c r="H414" s="85"/>
      <c r="I414" s="88">
        <v>25730000200000</v>
      </c>
      <c r="J414" s="1" t="str">
        <f>VLOOKUP(I414,'NOMS CEGES'!A:B,2,FALSE)</f>
        <v>ADM.FÍSICA I QUIMICA</v>
      </c>
      <c r="K414" s="86">
        <v>43837</v>
      </c>
      <c r="L414" s="85" t="s">
        <v>8</v>
      </c>
      <c r="M414" s="85" t="s">
        <v>9</v>
      </c>
    </row>
    <row r="415" spans="1:13" s="10" customFormat="1" ht="15" x14ac:dyDescent="0.25">
      <c r="A415" s="85" t="s">
        <v>433</v>
      </c>
      <c r="B415" s="85" t="s">
        <v>46</v>
      </c>
      <c r="C415" s="1" t="s">
        <v>47</v>
      </c>
      <c r="D415" s="85" t="s">
        <v>48</v>
      </c>
      <c r="E415" s="1" t="s">
        <v>799</v>
      </c>
      <c r="F415" s="86">
        <v>43890</v>
      </c>
      <c r="G415" s="4">
        <v>650.59</v>
      </c>
      <c r="H415" s="85"/>
      <c r="I415" s="88">
        <v>25730000200000</v>
      </c>
      <c r="J415" s="1" t="str">
        <f>VLOOKUP(I415,'NOMS CEGES'!A:B,2,FALSE)</f>
        <v>ADM.FÍSICA I QUIMICA</v>
      </c>
      <c r="K415" s="86">
        <v>43894</v>
      </c>
      <c r="L415" s="85" t="s">
        <v>8</v>
      </c>
      <c r="M415" s="85" t="s">
        <v>9</v>
      </c>
    </row>
    <row r="416" spans="1:13" s="10" customFormat="1" ht="15" x14ac:dyDescent="0.25">
      <c r="A416" s="85" t="s">
        <v>433</v>
      </c>
      <c r="B416" s="85" t="s">
        <v>484</v>
      </c>
      <c r="C416" s="1" t="s">
        <v>485</v>
      </c>
      <c r="D416" s="85" t="s">
        <v>486</v>
      </c>
      <c r="E416" s="1" t="s">
        <v>958</v>
      </c>
      <c r="F416" s="86">
        <v>43899</v>
      </c>
      <c r="G416" s="4">
        <v>212.36</v>
      </c>
      <c r="H416" s="85"/>
      <c r="I416" s="88">
        <v>25730000200000</v>
      </c>
      <c r="J416" s="1" t="str">
        <f>VLOOKUP(I416,'NOMS CEGES'!A:B,2,FALSE)</f>
        <v>ADM.FÍSICA I QUIMICA</v>
      </c>
      <c r="K416" s="86">
        <v>43902</v>
      </c>
      <c r="L416" s="85" t="s">
        <v>8</v>
      </c>
      <c r="M416" s="85" t="s">
        <v>9</v>
      </c>
    </row>
    <row r="417" spans="1:13" s="10" customFormat="1" ht="15" x14ac:dyDescent="0.25">
      <c r="A417" s="85" t="s">
        <v>433</v>
      </c>
      <c r="B417" s="85" t="s">
        <v>1052</v>
      </c>
      <c r="C417" s="1" t="s">
        <v>1053</v>
      </c>
      <c r="D417" s="85" t="s">
        <v>1054</v>
      </c>
      <c r="E417" s="1" t="s">
        <v>1055</v>
      </c>
      <c r="F417" s="86">
        <v>43907</v>
      </c>
      <c r="G417" s="4">
        <v>873.09</v>
      </c>
      <c r="H417" s="85"/>
      <c r="I417" s="88">
        <v>25730000200001</v>
      </c>
      <c r="J417" s="1" t="str">
        <f>VLOOKUP(I417,'NOMS CEGES'!A:B,2,FALSE)</f>
        <v>ADM.FÍSICA /QUIM MAN</v>
      </c>
      <c r="K417" s="86">
        <v>43910</v>
      </c>
      <c r="L417" s="85" t="s">
        <v>8</v>
      </c>
      <c r="M417" s="85" t="s">
        <v>9</v>
      </c>
    </row>
    <row r="418" spans="1:13" s="10" customFormat="1" ht="15" x14ac:dyDescent="0.25">
      <c r="A418" s="85" t="s">
        <v>433</v>
      </c>
      <c r="B418" s="85" t="s">
        <v>169</v>
      </c>
      <c r="C418" s="1" t="s">
        <v>170</v>
      </c>
      <c r="D418" s="85" t="s">
        <v>171</v>
      </c>
      <c r="E418" s="1" t="s">
        <v>1107</v>
      </c>
      <c r="F418" s="86">
        <v>43917</v>
      </c>
      <c r="G418" s="4">
        <v>62.86</v>
      </c>
      <c r="H418" s="85"/>
      <c r="I418" s="88">
        <v>25730000200001</v>
      </c>
      <c r="J418" s="1" t="str">
        <f>VLOOKUP(I418,'NOMS CEGES'!A:B,2,FALSE)</f>
        <v>ADM.FÍSICA /QUIM MAN</v>
      </c>
      <c r="K418" s="86">
        <v>43920</v>
      </c>
      <c r="L418" s="85" t="s">
        <v>8</v>
      </c>
      <c r="M418" s="85" t="s">
        <v>9</v>
      </c>
    </row>
    <row r="419" spans="1:13" s="10" customFormat="1" ht="15" x14ac:dyDescent="0.25">
      <c r="A419" s="85" t="s">
        <v>113</v>
      </c>
      <c r="B419" s="85" t="s">
        <v>547</v>
      </c>
      <c r="C419" s="1" t="s">
        <v>548</v>
      </c>
      <c r="D419" s="85" t="s">
        <v>549</v>
      </c>
      <c r="E419" s="1" t="s">
        <v>550</v>
      </c>
      <c r="F419" s="86">
        <v>43493</v>
      </c>
      <c r="G419" s="4">
        <v>2008.64</v>
      </c>
      <c r="H419" s="85" t="s">
        <v>551</v>
      </c>
      <c r="I419" s="88">
        <v>25730000200217</v>
      </c>
      <c r="J419" s="1" t="str">
        <f>VLOOKUP(I419,'NOMS CEGES'!A:B,2,FALSE)</f>
        <v>ADM.F.Q/MANT.APAR.CF</v>
      </c>
      <c r="K419" s="86">
        <v>43865</v>
      </c>
      <c r="L419" s="85" t="s">
        <v>8</v>
      </c>
      <c r="M419" s="85" t="s">
        <v>9</v>
      </c>
    </row>
    <row r="420" spans="1:13" s="10" customFormat="1" ht="15" x14ac:dyDescent="0.25">
      <c r="A420" s="85" t="s">
        <v>113</v>
      </c>
      <c r="B420" s="85" t="s">
        <v>868</v>
      </c>
      <c r="C420" s="1" t="s">
        <v>869</v>
      </c>
      <c r="D420" s="85" t="s">
        <v>870</v>
      </c>
      <c r="E420" s="1" t="s">
        <v>871</v>
      </c>
      <c r="F420" s="86">
        <v>43798</v>
      </c>
      <c r="G420" s="4">
        <v>2468.4</v>
      </c>
      <c r="H420" s="85" t="s">
        <v>872</v>
      </c>
      <c r="I420" s="88">
        <v>25730000200217</v>
      </c>
      <c r="J420" s="1" t="str">
        <f>VLOOKUP(I420,'NOMS CEGES'!A:B,2,FALSE)</f>
        <v>ADM.F.Q/MANT.APAR.CF</v>
      </c>
      <c r="K420" s="86">
        <v>43899</v>
      </c>
      <c r="L420" s="85" t="s">
        <v>8</v>
      </c>
      <c r="M420" s="85" t="s">
        <v>9</v>
      </c>
    </row>
    <row r="421" spans="1:13" s="10" customFormat="1" ht="15" x14ac:dyDescent="0.25">
      <c r="A421" s="85" t="s">
        <v>20</v>
      </c>
      <c r="B421" s="85" t="s">
        <v>103</v>
      </c>
      <c r="C421" s="1" t="s">
        <v>104</v>
      </c>
      <c r="D421" s="85" t="s">
        <v>105</v>
      </c>
      <c r="E421" s="1" t="s">
        <v>106</v>
      </c>
      <c r="F421" s="86">
        <v>43159</v>
      </c>
      <c r="G421" s="4">
        <v>556.6</v>
      </c>
      <c r="H421" s="85"/>
      <c r="I421" s="88">
        <v>25730000200227</v>
      </c>
      <c r="J421" s="1" t="str">
        <f>VLOOKUP(I421,'NOMS CEGES'!A:B,2,FALSE)</f>
        <v>ADM.F.Q/TRAC.RESIDUS</v>
      </c>
      <c r="K421" s="86">
        <v>43865</v>
      </c>
      <c r="L421" s="85" t="s">
        <v>8</v>
      </c>
      <c r="M421" s="85" t="s">
        <v>9</v>
      </c>
    </row>
    <row r="422" spans="1:13" s="10" customFormat="1" ht="15" x14ac:dyDescent="0.25">
      <c r="A422" s="85" t="s">
        <v>20</v>
      </c>
      <c r="B422" s="85" t="s">
        <v>103</v>
      </c>
      <c r="C422" s="1" t="s">
        <v>104</v>
      </c>
      <c r="D422" s="85" t="s">
        <v>105</v>
      </c>
      <c r="E422" s="1" t="s">
        <v>109</v>
      </c>
      <c r="F422" s="86">
        <v>43199</v>
      </c>
      <c r="G422" s="4">
        <v>262.79000000000002</v>
      </c>
      <c r="H422" s="85"/>
      <c r="I422" s="88">
        <v>25730000200227</v>
      </c>
      <c r="J422" s="1" t="str">
        <f>VLOOKUP(I422,'NOMS CEGES'!A:B,2,FALSE)</f>
        <v>ADM.F.Q/TRAC.RESIDUS</v>
      </c>
      <c r="K422" s="86">
        <v>43865</v>
      </c>
      <c r="L422" s="85" t="s">
        <v>8</v>
      </c>
      <c r="M422" s="85" t="s">
        <v>9</v>
      </c>
    </row>
    <row r="423" spans="1:13" s="10" customFormat="1" ht="15" x14ac:dyDescent="0.25">
      <c r="A423" s="85" t="s">
        <v>20</v>
      </c>
      <c r="B423" s="85" t="s">
        <v>103</v>
      </c>
      <c r="C423" s="1" t="s">
        <v>104</v>
      </c>
      <c r="D423" s="85" t="s">
        <v>105</v>
      </c>
      <c r="E423" s="1" t="s">
        <v>108</v>
      </c>
      <c r="F423" s="86">
        <v>43343</v>
      </c>
      <c r="G423" s="4">
        <v>432.41</v>
      </c>
      <c r="H423" s="85"/>
      <c r="I423" s="88">
        <v>25730000200227</v>
      </c>
      <c r="J423" s="1" t="str">
        <f>VLOOKUP(I423,'NOMS CEGES'!A:B,2,FALSE)</f>
        <v>ADM.F.Q/TRAC.RESIDUS</v>
      </c>
      <c r="K423" s="86">
        <v>43865</v>
      </c>
      <c r="L423" s="85" t="s">
        <v>8</v>
      </c>
      <c r="M423" s="85" t="s">
        <v>9</v>
      </c>
    </row>
    <row r="424" spans="1:13" s="10" customFormat="1" ht="15" x14ac:dyDescent="0.25">
      <c r="A424" s="85" t="s">
        <v>20</v>
      </c>
      <c r="B424" s="85" t="s">
        <v>103</v>
      </c>
      <c r="C424" s="1" t="s">
        <v>104</v>
      </c>
      <c r="D424" s="85" t="s">
        <v>105</v>
      </c>
      <c r="E424" s="1" t="s">
        <v>110</v>
      </c>
      <c r="F424" s="86">
        <v>43343</v>
      </c>
      <c r="G424" s="4">
        <v>256.95999999999998</v>
      </c>
      <c r="H424" s="85"/>
      <c r="I424" s="88">
        <v>25730000200227</v>
      </c>
      <c r="J424" s="1" t="str">
        <f>VLOOKUP(I424,'NOMS CEGES'!A:B,2,FALSE)</f>
        <v>ADM.F.Q/TRAC.RESIDUS</v>
      </c>
      <c r="K424" s="86">
        <v>43865</v>
      </c>
      <c r="L424" s="85" t="s">
        <v>8</v>
      </c>
      <c r="M424" s="85" t="s">
        <v>9</v>
      </c>
    </row>
    <row r="425" spans="1:13" s="10" customFormat="1" ht="15" x14ac:dyDescent="0.25">
      <c r="A425" s="85" t="s">
        <v>20</v>
      </c>
      <c r="B425" s="85" t="s">
        <v>103</v>
      </c>
      <c r="C425" s="1" t="s">
        <v>104</v>
      </c>
      <c r="D425" s="85" t="s">
        <v>105</v>
      </c>
      <c r="E425" s="1" t="s">
        <v>107</v>
      </c>
      <c r="F425" s="86">
        <v>43434</v>
      </c>
      <c r="G425" s="4">
        <v>531.85</v>
      </c>
      <c r="H425" s="85"/>
      <c r="I425" s="88">
        <v>25730000200227</v>
      </c>
      <c r="J425" s="1" t="str">
        <f>VLOOKUP(I425,'NOMS CEGES'!A:B,2,FALSE)</f>
        <v>ADM.F.Q/TRAC.RESIDUS</v>
      </c>
      <c r="K425" s="86">
        <v>43865</v>
      </c>
      <c r="L425" s="85" t="s">
        <v>8</v>
      </c>
      <c r="M425" s="85" t="s">
        <v>9</v>
      </c>
    </row>
    <row r="426" spans="1:13" s="10" customFormat="1" ht="15" x14ac:dyDescent="0.25">
      <c r="A426" s="85" t="s">
        <v>113</v>
      </c>
      <c r="B426" s="85" t="s">
        <v>103</v>
      </c>
      <c r="C426" s="1" t="s">
        <v>104</v>
      </c>
      <c r="D426" s="85" t="s">
        <v>105</v>
      </c>
      <c r="E426" s="1" t="s">
        <v>588</v>
      </c>
      <c r="F426" s="86">
        <v>43496</v>
      </c>
      <c r="G426" s="4">
        <v>628.21</v>
      </c>
      <c r="H426" s="85"/>
      <c r="I426" s="88">
        <v>25730000200227</v>
      </c>
      <c r="J426" s="1" t="str">
        <f>VLOOKUP(I426,'NOMS CEGES'!A:B,2,FALSE)</f>
        <v>ADM.F.Q/TRAC.RESIDUS</v>
      </c>
      <c r="K426" s="86">
        <v>43865</v>
      </c>
      <c r="L426" s="85" t="s">
        <v>8</v>
      </c>
      <c r="M426" s="85" t="s">
        <v>9</v>
      </c>
    </row>
    <row r="427" spans="1:13" s="10" customFormat="1" ht="15" x14ac:dyDescent="0.25">
      <c r="A427" s="85" t="s">
        <v>113</v>
      </c>
      <c r="B427" s="85" t="s">
        <v>226</v>
      </c>
      <c r="C427" s="1" t="s">
        <v>227</v>
      </c>
      <c r="D427" s="85" t="s">
        <v>228</v>
      </c>
      <c r="E427" s="1" t="s">
        <v>229</v>
      </c>
      <c r="F427" s="86">
        <v>43738</v>
      </c>
      <c r="G427" s="4">
        <v>1530.59</v>
      </c>
      <c r="H427" s="85"/>
      <c r="I427" s="88">
        <v>25730000200227</v>
      </c>
      <c r="J427" s="1" t="str">
        <f>VLOOKUP(I427,'NOMS CEGES'!A:B,2,FALSE)</f>
        <v>ADM.F.Q/TRAC.RESIDUS</v>
      </c>
      <c r="K427" s="86">
        <v>43752</v>
      </c>
      <c r="L427" s="85" t="s">
        <v>8</v>
      </c>
      <c r="M427" s="85" t="s">
        <v>9</v>
      </c>
    </row>
    <row r="428" spans="1:13" s="10" customFormat="1" ht="15" x14ac:dyDescent="0.25">
      <c r="A428" s="85" t="s">
        <v>113</v>
      </c>
      <c r="B428" s="85" t="s">
        <v>226</v>
      </c>
      <c r="C428" s="1" t="s">
        <v>227</v>
      </c>
      <c r="D428" s="85" t="s">
        <v>228</v>
      </c>
      <c r="E428" s="1" t="s">
        <v>269</v>
      </c>
      <c r="F428" s="86">
        <v>43769</v>
      </c>
      <c r="G428" s="4">
        <v>1011.88</v>
      </c>
      <c r="H428" s="85"/>
      <c r="I428" s="88">
        <v>25730000200227</v>
      </c>
      <c r="J428" s="1" t="str">
        <f>VLOOKUP(I428,'NOMS CEGES'!A:B,2,FALSE)</f>
        <v>ADM.F.Q/TRAC.RESIDUS</v>
      </c>
      <c r="K428" s="86">
        <v>43782</v>
      </c>
      <c r="L428" s="85" t="s">
        <v>8</v>
      </c>
      <c r="M428" s="85" t="s">
        <v>9</v>
      </c>
    </row>
    <row r="429" spans="1:13" s="10" customFormat="1" ht="15" x14ac:dyDescent="0.25">
      <c r="A429" s="85" t="s">
        <v>113</v>
      </c>
      <c r="B429" s="85" t="s">
        <v>226</v>
      </c>
      <c r="C429" s="1" t="s">
        <v>227</v>
      </c>
      <c r="D429" s="85" t="s">
        <v>228</v>
      </c>
      <c r="E429" s="1" t="s">
        <v>314</v>
      </c>
      <c r="F429" s="86">
        <v>43799</v>
      </c>
      <c r="G429" s="4">
        <v>934.18</v>
      </c>
      <c r="H429" s="85"/>
      <c r="I429" s="88">
        <v>25730000200227</v>
      </c>
      <c r="J429" s="1" t="str">
        <f>VLOOKUP(I429,'NOMS CEGES'!A:B,2,FALSE)</f>
        <v>ADM.F.Q/TRAC.RESIDUS</v>
      </c>
      <c r="K429" s="86">
        <v>43808</v>
      </c>
      <c r="L429" s="85" t="s">
        <v>8</v>
      </c>
      <c r="M429" s="85" t="s">
        <v>9</v>
      </c>
    </row>
    <row r="430" spans="1:13" s="10" customFormat="1" ht="15" x14ac:dyDescent="0.25">
      <c r="A430" s="85" t="s">
        <v>113</v>
      </c>
      <c r="B430" s="85" t="s">
        <v>1052</v>
      </c>
      <c r="C430" s="1" t="s">
        <v>1053</v>
      </c>
      <c r="D430" s="85" t="s">
        <v>1054</v>
      </c>
      <c r="E430" s="1" t="s">
        <v>1233</v>
      </c>
      <c r="F430" s="86">
        <v>43818</v>
      </c>
      <c r="G430" s="4">
        <v>8448.99</v>
      </c>
      <c r="H430" s="85"/>
      <c r="I430" s="88">
        <v>25730000200227</v>
      </c>
      <c r="J430" s="1" t="str">
        <f>VLOOKUP(I430,'NOMS CEGES'!A:B,2,FALSE)</f>
        <v>ADM.F.Q/TRAC.RESIDUS</v>
      </c>
      <c r="K430" s="86">
        <v>43819</v>
      </c>
      <c r="L430" s="85" t="s">
        <v>1194</v>
      </c>
      <c r="M430" s="85" t="s">
        <v>9</v>
      </c>
    </row>
    <row r="431" spans="1:13" s="10" customFormat="1" ht="15" x14ac:dyDescent="0.25">
      <c r="A431" s="85" t="s">
        <v>113</v>
      </c>
      <c r="B431" s="85" t="s">
        <v>103</v>
      </c>
      <c r="C431" s="1" t="s">
        <v>104</v>
      </c>
      <c r="D431" s="85" t="s">
        <v>105</v>
      </c>
      <c r="E431" s="1" t="s">
        <v>431</v>
      </c>
      <c r="F431" s="86">
        <v>43830</v>
      </c>
      <c r="G431" s="4">
        <v>144.87</v>
      </c>
      <c r="H431" s="85"/>
      <c r="I431" s="88">
        <v>25730000200227</v>
      </c>
      <c r="J431" s="1" t="str">
        <f>VLOOKUP(I431,'NOMS CEGES'!A:B,2,FALSE)</f>
        <v>ADM.F.Q/TRAC.RESIDUS</v>
      </c>
      <c r="K431" s="86">
        <v>43839</v>
      </c>
      <c r="L431" s="85" t="s">
        <v>8</v>
      </c>
      <c r="M431" s="85" t="s">
        <v>9</v>
      </c>
    </row>
    <row r="432" spans="1:13" s="10" customFormat="1" ht="15" x14ac:dyDescent="0.25">
      <c r="A432" s="85" t="s">
        <v>113</v>
      </c>
      <c r="B432" s="85" t="s">
        <v>103</v>
      </c>
      <c r="C432" s="1" t="s">
        <v>104</v>
      </c>
      <c r="D432" s="85" t="s">
        <v>105</v>
      </c>
      <c r="E432" s="1" t="s">
        <v>432</v>
      </c>
      <c r="F432" s="86">
        <v>43830</v>
      </c>
      <c r="G432" s="4">
        <v>1003.2</v>
      </c>
      <c r="H432" s="85"/>
      <c r="I432" s="88">
        <v>25730000200227</v>
      </c>
      <c r="J432" s="1" t="str">
        <f>VLOOKUP(I432,'NOMS CEGES'!A:B,2,FALSE)</f>
        <v>ADM.F.Q/TRAC.RESIDUS</v>
      </c>
      <c r="K432" s="86">
        <v>43839</v>
      </c>
      <c r="L432" s="85" t="s">
        <v>8</v>
      </c>
      <c r="M432" s="85" t="s">
        <v>9</v>
      </c>
    </row>
    <row r="433" spans="1:13" s="10" customFormat="1" ht="15" x14ac:dyDescent="0.25">
      <c r="A433" s="85" t="s">
        <v>113</v>
      </c>
      <c r="B433" s="85" t="s">
        <v>226</v>
      </c>
      <c r="C433" s="1" t="s">
        <v>227</v>
      </c>
      <c r="D433" s="85" t="s">
        <v>228</v>
      </c>
      <c r="E433" s="1" t="s">
        <v>441</v>
      </c>
      <c r="F433" s="86">
        <v>43830</v>
      </c>
      <c r="G433" s="4">
        <v>1155.1600000000001</v>
      </c>
      <c r="H433" s="85"/>
      <c r="I433" s="88">
        <v>25730000200227</v>
      </c>
      <c r="J433" s="1" t="str">
        <f>VLOOKUP(I433,'NOMS CEGES'!A:B,2,FALSE)</f>
        <v>ADM.F.Q/TRAC.RESIDUS</v>
      </c>
      <c r="K433" s="86">
        <v>43840</v>
      </c>
      <c r="L433" s="85" t="s">
        <v>8</v>
      </c>
      <c r="M433" s="85" t="s">
        <v>9</v>
      </c>
    </row>
    <row r="434" spans="1:13" s="10" customFormat="1" ht="15" x14ac:dyDescent="0.25">
      <c r="A434" s="85" t="s">
        <v>113</v>
      </c>
      <c r="B434" s="85" t="s">
        <v>226</v>
      </c>
      <c r="C434" s="1" t="s">
        <v>227</v>
      </c>
      <c r="D434" s="85" t="s">
        <v>228</v>
      </c>
      <c r="E434" s="1" t="s">
        <v>442</v>
      </c>
      <c r="F434" s="86">
        <v>43830</v>
      </c>
      <c r="G434" s="4">
        <v>320.48</v>
      </c>
      <c r="H434" s="85"/>
      <c r="I434" s="88">
        <v>25730000200227</v>
      </c>
      <c r="J434" s="1" t="str">
        <f>VLOOKUP(I434,'NOMS CEGES'!A:B,2,FALSE)</f>
        <v>ADM.F.Q/TRAC.RESIDUS</v>
      </c>
      <c r="K434" s="86">
        <v>43840</v>
      </c>
      <c r="L434" s="85" t="s">
        <v>8</v>
      </c>
      <c r="M434" s="85" t="s">
        <v>9</v>
      </c>
    </row>
    <row r="435" spans="1:13" s="10" customFormat="1" ht="15" x14ac:dyDescent="0.25">
      <c r="A435" s="85" t="s">
        <v>433</v>
      </c>
      <c r="B435" s="85" t="s">
        <v>295</v>
      </c>
      <c r="C435" s="1" t="s">
        <v>296</v>
      </c>
      <c r="D435" s="85" t="s">
        <v>297</v>
      </c>
      <c r="E435" s="1" t="s">
        <v>697</v>
      </c>
      <c r="F435" s="86">
        <v>43866</v>
      </c>
      <c r="G435" s="4">
        <v>8.9499999999999993</v>
      </c>
      <c r="H435" s="85" t="s">
        <v>698</v>
      </c>
      <c r="I435" s="88">
        <v>25730000202000</v>
      </c>
      <c r="J435" s="1" t="str">
        <f>VLOOKUP(I435,'NOMS CEGES'!A:B,2,FALSE)</f>
        <v>SED QUÍMICA</v>
      </c>
      <c r="K435" s="86">
        <v>43881</v>
      </c>
      <c r="L435" s="85" t="s">
        <v>8</v>
      </c>
      <c r="M435" s="85" t="s">
        <v>9</v>
      </c>
    </row>
    <row r="436" spans="1:13" s="10" customFormat="1" ht="15" x14ac:dyDescent="0.25">
      <c r="A436" s="85" t="s">
        <v>433</v>
      </c>
      <c r="B436" s="85" t="s">
        <v>389</v>
      </c>
      <c r="C436" s="1" t="s">
        <v>390</v>
      </c>
      <c r="D436" s="85" t="s">
        <v>391</v>
      </c>
      <c r="E436" s="1" t="s">
        <v>819</v>
      </c>
      <c r="F436" s="86">
        <v>43890</v>
      </c>
      <c r="G436" s="4">
        <v>150.04</v>
      </c>
      <c r="H436" s="85" t="s">
        <v>820</v>
      </c>
      <c r="I436" s="88">
        <v>25730000202000</v>
      </c>
      <c r="J436" s="1" t="str">
        <f>VLOOKUP(I436,'NOMS CEGES'!A:B,2,FALSE)</f>
        <v>SED QUÍMICA</v>
      </c>
      <c r="K436" s="86">
        <v>43894</v>
      </c>
      <c r="L436" s="85" t="s">
        <v>8</v>
      </c>
      <c r="M436" s="85" t="s">
        <v>9</v>
      </c>
    </row>
    <row r="437" spans="1:13" s="10" customFormat="1" ht="15" x14ac:dyDescent="0.25">
      <c r="A437" s="85" t="s">
        <v>433</v>
      </c>
      <c r="B437" s="85" t="s">
        <v>295</v>
      </c>
      <c r="C437" s="1" t="s">
        <v>296</v>
      </c>
      <c r="D437" s="85" t="s">
        <v>297</v>
      </c>
      <c r="E437" s="1" t="s">
        <v>1069</v>
      </c>
      <c r="F437" s="86">
        <v>43903</v>
      </c>
      <c r="G437" s="4">
        <v>134.71</v>
      </c>
      <c r="H437" s="85" t="s">
        <v>1070</v>
      </c>
      <c r="I437" s="88">
        <v>25730000202000</v>
      </c>
      <c r="J437" s="1" t="str">
        <f>VLOOKUP(I437,'NOMS CEGES'!A:B,2,FALSE)</f>
        <v>SED QUÍMICA</v>
      </c>
      <c r="K437" s="86">
        <v>43915</v>
      </c>
      <c r="L437" s="85" t="s">
        <v>8</v>
      </c>
      <c r="M437" s="85" t="s">
        <v>9</v>
      </c>
    </row>
    <row r="438" spans="1:13" s="10" customFormat="1" ht="15" x14ac:dyDescent="0.25">
      <c r="A438" s="85" t="s">
        <v>113</v>
      </c>
      <c r="B438" s="85" t="s">
        <v>727</v>
      </c>
      <c r="C438" s="1" t="s">
        <v>728</v>
      </c>
      <c r="D438" s="85" t="s">
        <v>729</v>
      </c>
      <c r="E438" s="1" t="s">
        <v>504</v>
      </c>
      <c r="F438" s="86">
        <v>43616</v>
      </c>
      <c r="G438" s="4">
        <v>326.7</v>
      </c>
      <c r="H438" s="85"/>
      <c r="I438" s="88" t="s">
        <v>326</v>
      </c>
      <c r="J438" s="1" t="str">
        <f>VLOOKUP(I438,'NOMS CEGES'!A:B,2,FALSE)</f>
        <v>F.FÍSICA</v>
      </c>
      <c r="K438" s="86">
        <v>43888</v>
      </c>
      <c r="L438" s="85" t="s">
        <v>8</v>
      </c>
      <c r="M438" s="85" t="s">
        <v>9</v>
      </c>
    </row>
    <row r="439" spans="1:13" s="10" customFormat="1" ht="15" x14ac:dyDescent="0.25">
      <c r="A439" s="85" t="s">
        <v>113</v>
      </c>
      <c r="B439" s="85" t="s">
        <v>410</v>
      </c>
      <c r="C439" s="1" t="s">
        <v>411</v>
      </c>
      <c r="D439" s="85" t="s">
        <v>412</v>
      </c>
      <c r="E439" s="1" t="s">
        <v>413</v>
      </c>
      <c r="F439" s="86">
        <v>43808</v>
      </c>
      <c r="G439" s="4">
        <v>50.59</v>
      </c>
      <c r="H439" s="85"/>
      <c r="I439" s="88" t="s">
        <v>326</v>
      </c>
      <c r="J439" s="1" t="str">
        <f>VLOOKUP(I439,'NOMS CEGES'!A:B,2,FALSE)</f>
        <v>F.FÍSICA</v>
      </c>
      <c r="K439" s="86">
        <v>43838</v>
      </c>
      <c r="L439" s="85" t="s">
        <v>8</v>
      </c>
      <c r="M439" s="85" t="s">
        <v>9</v>
      </c>
    </row>
    <row r="440" spans="1:13" s="10" customFormat="1" ht="15" x14ac:dyDescent="0.25">
      <c r="A440" s="85" t="s">
        <v>113</v>
      </c>
      <c r="B440" s="85" t="s">
        <v>322</v>
      </c>
      <c r="C440" s="1" t="s">
        <v>323</v>
      </c>
      <c r="D440" s="85" t="s">
        <v>324</v>
      </c>
      <c r="E440" s="1" t="s">
        <v>325</v>
      </c>
      <c r="F440" s="86">
        <v>43810</v>
      </c>
      <c r="G440" s="4">
        <v>15000</v>
      </c>
      <c r="H440" s="85"/>
      <c r="I440" s="88" t="s">
        <v>326</v>
      </c>
      <c r="J440" s="1" t="str">
        <f>VLOOKUP(I440,'NOMS CEGES'!A:B,2,FALSE)</f>
        <v>F.FÍSICA</v>
      </c>
      <c r="K440" s="86">
        <v>43811</v>
      </c>
      <c r="L440" s="85" t="s">
        <v>8</v>
      </c>
      <c r="M440" s="85" t="s">
        <v>9</v>
      </c>
    </row>
    <row r="441" spans="1:13" s="10" customFormat="1" ht="15" x14ac:dyDescent="0.25">
      <c r="A441" s="85" t="s">
        <v>113</v>
      </c>
      <c r="B441" s="85" t="s">
        <v>637</v>
      </c>
      <c r="C441" s="1" t="s">
        <v>638</v>
      </c>
      <c r="D441" s="85" t="s">
        <v>639</v>
      </c>
      <c r="E441" s="1" t="s">
        <v>640</v>
      </c>
      <c r="F441" s="86">
        <v>43810</v>
      </c>
      <c r="G441" s="4">
        <v>150</v>
      </c>
      <c r="H441" s="85"/>
      <c r="I441" s="88" t="s">
        <v>326</v>
      </c>
      <c r="J441" s="1" t="str">
        <f>VLOOKUP(I441,'NOMS CEGES'!A:B,2,FALSE)</f>
        <v>F.FÍSICA</v>
      </c>
      <c r="K441" s="86">
        <v>43873</v>
      </c>
      <c r="L441" s="85" t="s">
        <v>8</v>
      </c>
      <c r="M441" s="85" t="s">
        <v>9</v>
      </c>
    </row>
    <row r="442" spans="1:13" s="10" customFormat="1" ht="15" x14ac:dyDescent="0.25">
      <c r="A442" s="85" t="s">
        <v>113</v>
      </c>
      <c r="B442" s="85" t="s">
        <v>637</v>
      </c>
      <c r="C442" s="1" t="s">
        <v>638</v>
      </c>
      <c r="D442" s="85" t="s">
        <v>639</v>
      </c>
      <c r="E442" s="1" t="s">
        <v>641</v>
      </c>
      <c r="F442" s="86">
        <v>43810</v>
      </c>
      <c r="G442" s="4">
        <v>100</v>
      </c>
      <c r="H442" s="85"/>
      <c r="I442" s="88" t="s">
        <v>326</v>
      </c>
      <c r="J442" s="1" t="str">
        <f>VLOOKUP(I442,'NOMS CEGES'!A:B,2,FALSE)</f>
        <v>F.FÍSICA</v>
      </c>
      <c r="K442" s="86">
        <v>43873</v>
      </c>
      <c r="L442" s="85" t="s">
        <v>8</v>
      </c>
      <c r="M442" s="85" t="s">
        <v>9</v>
      </c>
    </row>
    <row r="443" spans="1:13" s="10" customFormat="1" ht="15" x14ac:dyDescent="0.25">
      <c r="A443" s="85" t="s">
        <v>113</v>
      </c>
      <c r="B443" s="85" t="s">
        <v>637</v>
      </c>
      <c r="C443" s="1" t="s">
        <v>638</v>
      </c>
      <c r="D443" s="85" t="s">
        <v>639</v>
      </c>
      <c r="E443" s="1" t="s">
        <v>642</v>
      </c>
      <c r="F443" s="86">
        <v>43810</v>
      </c>
      <c r="G443" s="4">
        <v>100</v>
      </c>
      <c r="H443" s="85"/>
      <c r="I443" s="88" t="s">
        <v>326</v>
      </c>
      <c r="J443" s="1" t="str">
        <f>VLOOKUP(I443,'NOMS CEGES'!A:B,2,FALSE)</f>
        <v>F.FÍSICA</v>
      </c>
      <c r="K443" s="86">
        <v>43873</v>
      </c>
      <c r="L443" s="85" t="s">
        <v>8</v>
      </c>
      <c r="M443" s="85" t="s">
        <v>9</v>
      </c>
    </row>
    <row r="444" spans="1:13" s="10" customFormat="1" ht="15" x14ac:dyDescent="0.25">
      <c r="A444" s="85" t="s">
        <v>433</v>
      </c>
      <c r="B444" s="85" t="s">
        <v>378</v>
      </c>
      <c r="C444" s="1" t="s">
        <v>379</v>
      </c>
      <c r="D444" s="85" t="s">
        <v>380</v>
      </c>
      <c r="E444" s="1" t="s">
        <v>618</v>
      </c>
      <c r="F444" s="86">
        <v>43868</v>
      </c>
      <c r="G444" s="4">
        <v>166</v>
      </c>
      <c r="H444" s="85" t="s">
        <v>619</v>
      </c>
      <c r="I444" s="88" t="s">
        <v>326</v>
      </c>
      <c r="J444" s="1" t="str">
        <f>VLOOKUP(I444,'NOMS CEGES'!A:B,2,FALSE)</f>
        <v>F.FÍSICA</v>
      </c>
      <c r="K444" s="86">
        <v>43869</v>
      </c>
      <c r="L444" s="85" t="s">
        <v>8</v>
      </c>
      <c r="M444" s="85" t="s">
        <v>9</v>
      </c>
    </row>
    <row r="445" spans="1:13" s="10" customFormat="1" ht="15" x14ac:dyDescent="0.25">
      <c r="A445" s="85" t="s">
        <v>433</v>
      </c>
      <c r="B445" s="85" t="s">
        <v>892</v>
      </c>
      <c r="C445" s="1" t="s">
        <v>893</v>
      </c>
      <c r="D445" s="85" t="s">
        <v>894</v>
      </c>
      <c r="E445" s="1" t="s">
        <v>895</v>
      </c>
      <c r="F445" s="86">
        <v>43881</v>
      </c>
      <c r="G445" s="4">
        <v>506</v>
      </c>
      <c r="H445" s="85"/>
      <c r="I445" s="88" t="s">
        <v>326</v>
      </c>
      <c r="J445" s="1" t="str">
        <f>VLOOKUP(I445,'NOMS CEGES'!A:B,2,FALSE)</f>
        <v>F.FÍSICA</v>
      </c>
      <c r="K445" s="86">
        <v>43900</v>
      </c>
      <c r="L445" s="85" t="s">
        <v>8</v>
      </c>
      <c r="M445" s="85" t="s">
        <v>9</v>
      </c>
    </row>
    <row r="446" spans="1:13" s="10" customFormat="1" ht="15" x14ac:dyDescent="0.25">
      <c r="A446" s="85" t="s">
        <v>433</v>
      </c>
      <c r="B446" s="85" t="s">
        <v>892</v>
      </c>
      <c r="C446" s="1" t="s">
        <v>893</v>
      </c>
      <c r="D446" s="85" t="s">
        <v>894</v>
      </c>
      <c r="E446" s="1" t="s">
        <v>896</v>
      </c>
      <c r="F446" s="86">
        <v>43885</v>
      </c>
      <c r="G446" s="4">
        <v>506</v>
      </c>
      <c r="H446" s="85"/>
      <c r="I446" s="88" t="s">
        <v>326</v>
      </c>
      <c r="J446" s="1" t="str">
        <f>VLOOKUP(I446,'NOMS CEGES'!A:B,2,FALSE)</f>
        <v>F.FÍSICA</v>
      </c>
      <c r="K446" s="86">
        <v>43900</v>
      </c>
      <c r="L446" s="85" t="s">
        <v>8</v>
      </c>
      <c r="M446" s="85" t="s">
        <v>9</v>
      </c>
    </row>
    <row r="447" spans="1:13" s="10" customFormat="1" ht="15" x14ac:dyDescent="0.25">
      <c r="A447" s="85" t="s">
        <v>433</v>
      </c>
      <c r="B447" s="85" t="s">
        <v>892</v>
      </c>
      <c r="C447" s="1" t="s">
        <v>893</v>
      </c>
      <c r="D447" s="85" t="s">
        <v>894</v>
      </c>
      <c r="E447" s="1" t="s">
        <v>897</v>
      </c>
      <c r="F447" s="86">
        <v>43889</v>
      </c>
      <c r="G447" s="4">
        <v>506</v>
      </c>
      <c r="H447" s="85"/>
      <c r="I447" s="88" t="s">
        <v>326</v>
      </c>
      <c r="J447" s="1" t="str">
        <f>VLOOKUP(I447,'NOMS CEGES'!A:B,2,FALSE)</f>
        <v>F.FÍSICA</v>
      </c>
      <c r="K447" s="86">
        <v>43900</v>
      </c>
      <c r="L447" s="85" t="s">
        <v>8</v>
      </c>
      <c r="M447" s="85" t="s">
        <v>9</v>
      </c>
    </row>
    <row r="448" spans="1:13" s="10" customFormat="1" ht="15" x14ac:dyDescent="0.25">
      <c r="A448" s="85" t="s">
        <v>113</v>
      </c>
      <c r="B448" s="85" t="s">
        <v>322</v>
      </c>
      <c r="C448" s="1" t="s">
        <v>323</v>
      </c>
      <c r="D448" s="85" t="s">
        <v>324</v>
      </c>
      <c r="E448" s="1" t="s">
        <v>327</v>
      </c>
      <c r="F448" s="86">
        <v>43810</v>
      </c>
      <c r="G448" s="4">
        <v>8000</v>
      </c>
      <c r="H448" s="85"/>
      <c r="I448" s="88" t="s">
        <v>328</v>
      </c>
      <c r="J448" s="1" t="str">
        <f>VLOOKUP(I448,'NOMS CEGES'!A:B,2,FALSE)</f>
        <v>F.QUÍMICA</v>
      </c>
      <c r="K448" s="86">
        <v>43811</v>
      </c>
      <c r="L448" s="85" t="s">
        <v>8</v>
      </c>
      <c r="M448" s="85" t="s">
        <v>9</v>
      </c>
    </row>
    <row r="449" spans="1:13" s="10" customFormat="1" ht="15" x14ac:dyDescent="0.25">
      <c r="A449" s="85" t="s">
        <v>113</v>
      </c>
      <c r="B449" s="85" t="s">
        <v>337</v>
      </c>
      <c r="C449" s="1" t="s">
        <v>338</v>
      </c>
      <c r="D449" s="85" t="s">
        <v>339</v>
      </c>
      <c r="E449" s="1" t="s">
        <v>340</v>
      </c>
      <c r="F449" s="86">
        <v>43815</v>
      </c>
      <c r="G449" s="4">
        <v>487.51</v>
      </c>
      <c r="H449" s="85"/>
      <c r="I449" s="88" t="s">
        <v>328</v>
      </c>
      <c r="J449" s="1" t="str">
        <f>VLOOKUP(I449,'NOMS CEGES'!A:B,2,FALSE)</f>
        <v>F.QUÍMICA</v>
      </c>
      <c r="K449" s="86">
        <v>43815</v>
      </c>
      <c r="L449" s="85" t="s">
        <v>8</v>
      </c>
      <c r="M449" s="85" t="s">
        <v>9</v>
      </c>
    </row>
    <row r="450" spans="1:13" s="10" customFormat="1" ht="15" x14ac:dyDescent="0.25">
      <c r="A450" s="85" t="s">
        <v>113</v>
      </c>
      <c r="B450" s="85" t="s">
        <v>453</v>
      </c>
      <c r="C450" s="1" t="s">
        <v>454</v>
      </c>
      <c r="D450" s="85" t="s">
        <v>455</v>
      </c>
      <c r="E450" s="1" t="s">
        <v>456</v>
      </c>
      <c r="F450" s="86">
        <v>43830</v>
      </c>
      <c r="G450" s="4">
        <v>33.31</v>
      </c>
      <c r="H450" s="85"/>
      <c r="I450" s="88" t="s">
        <v>328</v>
      </c>
      <c r="J450" s="1" t="str">
        <f>VLOOKUP(I450,'NOMS CEGES'!A:B,2,FALSE)</f>
        <v>F.QUÍMICA</v>
      </c>
      <c r="K450" s="86">
        <v>43843</v>
      </c>
      <c r="L450" s="85" t="s">
        <v>8</v>
      </c>
      <c r="M450" s="85" t="s">
        <v>9</v>
      </c>
    </row>
    <row r="451" spans="1:13" s="10" customFormat="1" ht="15" x14ac:dyDescent="0.25">
      <c r="A451" s="85" t="s">
        <v>433</v>
      </c>
      <c r="B451" s="85" t="s">
        <v>484</v>
      </c>
      <c r="C451" s="1" t="s">
        <v>485</v>
      </c>
      <c r="D451" s="6" t="s">
        <v>486</v>
      </c>
      <c r="E451" s="1" t="s">
        <v>487</v>
      </c>
      <c r="F451" s="86">
        <v>43833</v>
      </c>
      <c r="G451" s="4">
        <v>22.61</v>
      </c>
      <c r="H451" s="85"/>
      <c r="I451" s="88" t="s">
        <v>328</v>
      </c>
      <c r="J451" s="1" t="str">
        <f>VLOOKUP(I451,'NOMS CEGES'!A:B,2,FALSE)</f>
        <v>F.QUÍMICA</v>
      </c>
      <c r="K451" s="86">
        <v>43850</v>
      </c>
      <c r="L451" s="85" t="s">
        <v>8</v>
      </c>
      <c r="M451" s="85" t="s">
        <v>9</v>
      </c>
    </row>
    <row r="452" spans="1:13" s="10" customFormat="1" ht="15" x14ac:dyDescent="0.25">
      <c r="A452" s="85" t="s">
        <v>433</v>
      </c>
      <c r="B452" s="85" t="s">
        <v>337</v>
      </c>
      <c r="C452" s="1" t="s">
        <v>338</v>
      </c>
      <c r="D452" s="85" t="s">
        <v>339</v>
      </c>
      <c r="E452" s="1" t="s">
        <v>606</v>
      </c>
      <c r="F452" s="86">
        <v>43861</v>
      </c>
      <c r="G452" s="4">
        <v>465.12</v>
      </c>
      <c r="H452" s="85"/>
      <c r="I452" s="88" t="s">
        <v>328</v>
      </c>
      <c r="J452" s="1" t="str">
        <f>VLOOKUP(I452,'NOMS CEGES'!A:B,2,FALSE)</f>
        <v>F.QUÍMICA</v>
      </c>
      <c r="K452" s="86">
        <v>43868</v>
      </c>
      <c r="L452" s="85" t="s">
        <v>8</v>
      </c>
      <c r="M452" s="85" t="s">
        <v>9</v>
      </c>
    </row>
    <row r="453" spans="1:13" s="10" customFormat="1" ht="15" x14ac:dyDescent="0.25">
      <c r="A453" s="85" t="s">
        <v>433</v>
      </c>
      <c r="B453" s="85" t="s">
        <v>337</v>
      </c>
      <c r="C453" s="1" t="s">
        <v>338</v>
      </c>
      <c r="D453" s="85" t="s">
        <v>339</v>
      </c>
      <c r="E453" s="1" t="s">
        <v>1095</v>
      </c>
      <c r="F453" s="86">
        <v>43876</v>
      </c>
      <c r="G453" s="4">
        <v>232.56</v>
      </c>
      <c r="H453" s="85"/>
      <c r="I453" s="88" t="s">
        <v>328</v>
      </c>
      <c r="J453" s="1" t="str">
        <f>VLOOKUP(I453,'NOMS CEGES'!A:B,2,FALSE)</f>
        <v>F.QUÍMICA</v>
      </c>
      <c r="K453" s="86">
        <v>43917</v>
      </c>
      <c r="L453" s="85" t="s">
        <v>8</v>
      </c>
      <c r="M453" s="85" t="s">
        <v>9</v>
      </c>
    </row>
    <row r="454" spans="1:13" s="10" customFormat="1" ht="15" x14ac:dyDescent="0.25">
      <c r="A454" s="85" t="s">
        <v>433</v>
      </c>
      <c r="B454" s="85" t="s">
        <v>337</v>
      </c>
      <c r="C454" s="1" t="s">
        <v>338</v>
      </c>
      <c r="D454" s="85" t="s">
        <v>339</v>
      </c>
      <c r="E454" s="1" t="s">
        <v>1065</v>
      </c>
      <c r="F454" s="86">
        <v>43905</v>
      </c>
      <c r="G454" s="4">
        <v>232.56</v>
      </c>
      <c r="H454" s="85"/>
      <c r="I454" s="88" t="s">
        <v>328</v>
      </c>
      <c r="J454" s="1" t="str">
        <f>VLOOKUP(I454,'NOMS CEGES'!A:B,2,FALSE)</f>
        <v>F.QUÍMICA</v>
      </c>
      <c r="K454" s="86">
        <v>43913</v>
      </c>
      <c r="L454" s="85" t="s">
        <v>8</v>
      </c>
      <c r="M454" s="85" t="s">
        <v>9</v>
      </c>
    </row>
    <row r="455" spans="1:13" s="10" customFormat="1" ht="15" x14ac:dyDescent="0.25">
      <c r="A455" s="85" t="s">
        <v>433</v>
      </c>
      <c r="B455" s="85" t="s">
        <v>337</v>
      </c>
      <c r="C455" s="1" t="s">
        <v>338</v>
      </c>
      <c r="D455" s="85" t="s">
        <v>339</v>
      </c>
      <c r="E455" s="1" t="s">
        <v>1066</v>
      </c>
      <c r="F455" s="86">
        <v>43905</v>
      </c>
      <c r="G455" s="4">
        <v>232.56</v>
      </c>
      <c r="H455" s="85"/>
      <c r="I455" s="88" t="s">
        <v>328</v>
      </c>
      <c r="J455" s="1" t="str">
        <f>VLOOKUP(I455,'NOMS CEGES'!A:B,2,FALSE)</f>
        <v>F.QUÍMICA</v>
      </c>
      <c r="K455" s="86">
        <v>43913</v>
      </c>
      <c r="L455" s="85" t="s">
        <v>8</v>
      </c>
      <c r="M455" s="85" t="s">
        <v>9</v>
      </c>
    </row>
    <row r="456" spans="1:13" s="10" customFormat="1" ht="15" x14ac:dyDescent="0.25">
      <c r="A456" s="85" t="s">
        <v>433</v>
      </c>
      <c r="B456" s="85" t="s">
        <v>484</v>
      </c>
      <c r="C456" s="1" t="s">
        <v>485</v>
      </c>
      <c r="D456" s="85" t="s">
        <v>486</v>
      </c>
      <c r="E456" s="1" t="s">
        <v>955</v>
      </c>
      <c r="F456" s="86">
        <v>43894</v>
      </c>
      <c r="G456" s="4">
        <v>13.46</v>
      </c>
      <c r="H456" s="85"/>
      <c r="I456" s="88" t="s">
        <v>956</v>
      </c>
      <c r="J456" s="1" t="str">
        <f>VLOOKUP(I456,'NOMS CEGES'!A:B,2,FALSE)</f>
        <v>F.QUÍMICA-LABOR.GRAL</v>
      </c>
      <c r="K456" s="86">
        <v>43902</v>
      </c>
      <c r="L456" s="85" t="s">
        <v>8</v>
      </c>
      <c r="M456" s="85" t="s">
        <v>9</v>
      </c>
    </row>
    <row r="457" spans="1:13" s="10" customFormat="1" ht="15" x14ac:dyDescent="0.25">
      <c r="A457" s="85" t="s">
        <v>433</v>
      </c>
      <c r="B457" s="85" t="s">
        <v>212</v>
      </c>
      <c r="C457" s="1" t="s">
        <v>213</v>
      </c>
      <c r="D457" s="85" t="s">
        <v>214</v>
      </c>
      <c r="E457" s="1" t="s">
        <v>1305</v>
      </c>
      <c r="F457" s="86">
        <v>43879</v>
      </c>
      <c r="G457" s="4">
        <v>10</v>
      </c>
      <c r="H457" s="85" t="s">
        <v>1306</v>
      </c>
      <c r="I457" s="88" t="s">
        <v>1184</v>
      </c>
      <c r="J457" s="1" t="str">
        <f>VLOOKUP(I457,'NOMS CEGES'!A:B,2,FALSE)</f>
        <v>DEP. FIS.QUANT. ASTR</v>
      </c>
      <c r="K457" s="86">
        <v>43880</v>
      </c>
      <c r="L457" s="85" t="s">
        <v>1194</v>
      </c>
      <c r="M457" s="85" t="s">
        <v>9</v>
      </c>
    </row>
    <row r="458" spans="1:13" s="10" customFormat="1" ht="15" x14ac:dyDescent="0.25">
      <c r="A458" s="85" t="s">
        <v>113</v>
      </c>
      <c r="B458" s="85" t="s">
        <v>552</v>
      </c>
      <c r="C458" s="1" t="s">
        <v>553</v>
      </c>
      <c r="D458" s="85" t="s">
        <v>554</v>
      </c>
      <c r="E458" s="1" t="s">
        <v>555</v>
      </c>
      <c r="F458" s="86">
        <v>43661</v>
      </c>
      <c r="G458" s="4">
        <v>141.13</v>
      </c>
      <c r="H458" s="85" t="s">
        <v>556</v>
      </c>
      <c r="I458" s="88" t="s">
        <v>557</v>
      </c>
      <c r="J458" s="1" t="str">
        <f>VLOOKUP(I458,'NOMS CEGES'!A:B,2,FALSE)</f>
        <v>DEP.FIS.MAT.CONDENS.</v>
      </c>
      <c r="K458" s="86">
        <v>43865</v>
      </c>
      <c r="L458" s="85" t="s">
        <v>8</v>
      </c>
      <c r="M458" s="85" t="s">
        <v>9</v>
      </c>
    </row>
    <row r="459" spans="1:13" s="10" customFormat="1" ht="15" x14ac:dyDescent="0.25">
      <c r="A459" s="85" t="s">
        <v>433</v>
      </c>
      <c r="B459" s="85" t="s">
        <v>505</v>
      </c>
      <c r="C459" s="1" t="s">
        <v>506</v>
      </c>
      <c r="D459" s="85" t="s">
        <v>507</v>
      </c>
      <c r="E459" s="1" t="s">
        <v>1312</v>
      </c>
      <c r="F459" s="86">
        <v>43881</v>
      </c>
      <c r="G459" s="4">
        <v>116.96</v>
      </c>
      <c r="H459" s="85" t="s">
        <v>1313</v>
      </c>
      <c r="I459" s="88" t="s">
        <v>557</v>
      </c>
      <c r="J459" s="1" t="str">
        <f>VLOOKUP(I459,'NOMS CEGES'!A:B,2,FALSE)</f>
        <v>DEP.FIS.MAT.CONDENS.</v>
      </c>
      <c r="K459" s="86">
        <v>43882</v>
      </c>
      <c r="L459" s="85" t="s">
        <v>1194</v>
      </c>
      <c r="M459" s="85" t="s">
        <v>9</v>
      </c>
    </row>
    <row r="460" spans="1:13" s="10" customFormat="1" ht="15" x14ac:dyDescent="0.25">
      <c r="A460" s="85" t="s">
        <v>433</v>
      </c>
      <c r="B460" s="85" t="s">
        <v>457</v>
      </c>
      <c r="C460" s="1" t="s">
        <v>458</v>
      </c>
      <c r="D460" s="85" t="s">
        <v>459</v>
      </c>
      <c r="E460" s="1" t="s">
        <v>1331</v>
      </c>
      <c r="F460" s="86">
        <v>43889</v>
      </c>
      <c r="G460" s="4">
        <v>729.66</v>
      </c>
      <c r="H460" s="85"/>
      <c r="I460" s="88" t="s">
        <v>557</v>
      </c>
      <c r="J460" s="1" t="str">
        <f>VLOOKUP(I460,'NOMS CEGES'!A:B,2,FALSE)</f>
        <v>DEP.FIS.MAT.CONDENS.</v>
      </c>
      <c r="K460" s="86">
        <v>43889</v>
      </c>
      <c r="L460" s="85" t="s">
        <v>1194</v>
      </c>
      <c r="M460" s="85" t="s">
        <v>9</v>
      </c>
    </row>
    <row r="461" spans="1:13" s="10" customFormat="1" ht="15" x14ac:dyDescent="0.25">
      <c r="A461" s="85" t="s">
        <v>433</v>
      </c>
      <c r="B461" s="85" t="s">
        <v>505</v>
      </c>
      <c r="C461" s="1" t="s">
        <v>506</v>
      </c>
      <c r="D461" s="85" t="s">
        <v>507</v>
      </c>
      <c r="E461" s="1" t="s">
        <v>1343</v>
      </c>
      <c r="F461" s="86">
        <v>43889</v>
      </c>
      <c r="G461" s="4">
        <v>74.599999999999994</v>
      </c>
      <c r="H461" s="85" t="s">
        <v>1171</v>
      </c>
      <c r="I461" s="88" t="s">
        <v>557</v>
      </c>
      <c r="J461" s="1" t="str">
        <f>VLOOKUP(I461,'NOMS CEGES'!A:B,2,FALSE)</f>
        <v>DEP.FIS.MAT.CONDENS.</v>
      </c>
      <c r="K461" s="86">
        <v>43899</v>
      </c>
      <c r="L461" s="85" t="s">
        <v>1194</v>
      </c>
      <c r="M461" s="85" t="s">
        <v>9</v>
      </c>
    </row>
    <row r="462" spans="1:13" s="10" customFormat="1" ht="15" x14ac:dyDescent="0.25">
      <c r="A462" s="85" t="s">
        <v>433</v>
      </c>
      <c r="B462" s="85" t="s">
        <v>457</v>
      </c>
      <c r="C462" s="1" t="s">
        <v>458</v>
      </c>
      <c r="D462" s="85" t="s">
        <v>459</v>
      </c>
      <c r="E462" s="1" t="s">
        <v>1336</v>
      </c>
      <c r="F462" s="86">
        <v>43892</v>
      </c>
      <c r="G462" s="4">
        <v>180.59</v>
      </c>
      <c r="H462" s="85"/>
      <c r="I462" s="88" t="s">
        <v>557</v>
      </c>
      <c r="J462" s="1" t="str">
        <f>VLOOKUP(I462,'NOMS CEGES'!A:B,2,FALSE)</f>
        <v>DEP.FIS.MAT.CONDENS.</v>
      </c>
      <c r="K462" s="86">
        <v>43892</v>
      </c>
      <c r="L462" s="85" t="s">
        <v>1194</v>
      </c>
      <c r="M462" s="85" t="s">
        <v>9</v>
      </c>
    </row>
    <row r="463" spans="1:13" s="10" customFormat="1" ht="15" x14ac:dyDescent="0.25">
      <c r="A463" s="85" t="s">
        <v>14</v>
      </c>
      <c r="B463" s="85" t="s">
        <v>77</v>
      </c>
      <c r="C463" s="1" t="s">
        <v>78</v>
      </c>
      <c r="D463" s="85" t="s">
        <v>79</v>
      </c>
      <c r="E463" s="1" t="s">
        <v>80</v>
      </c>
      <c r="F463" s="86">
        <v>42444</v>
      </c>
      <c r="G463" s="4">
        <v>238.21</v>
      </c>
      <c r="H463" s="85"/>
      <c r="I463" s="88" t="s">
        <v>81</v>
      </c>
      <c r="J463" s="1" t="str">
        <f>VLOOKUP(I463,'NOMS CEGES'!A:B,2,FALSE)</f>
        <v>DP.QUÍMICA ORGÀNICA</v>
      </c>
      <c r="K463" s="86">
        <v>43605</v>
      </c>
      <c r="L463" s="85" t="s">
        <v>8</v>
      </c>
      <c r="M463" s="85" t="s">
        <v>9</v>
      </c>
    </row>
    <row r="464" spans="1:13" s="10" customFormat="1" ht="15" x14ac:dyDescent="0.25">
      <c r="A464" s="85" t="s">
        <v>113</v>
      </c>
      <c r="B464" s="85" t="s">
        <v>149</v>
      </c>
      <c r="C464" s="1" t="s">
        <v>150</v>
      </c>
      <c r="D464" s="85" t="s">
        <v>151</v>
      </c>
      <c r="E464" s="1" t="s">
        <v>152</v>
      </c>
      <c r="F464" s="86">
        <v>43606</v>
      </c>
      <c r="G464" s="4">
        <v>14.16</v>
      </c>
      <c r="H464" s="85"/>
      <c r="I464" s="88" t="s">
        <v>153</v>
      </c>
      <c r="J464" s="1" t="str">
        <f>VLOOKUP(I464,'NOMS CEGES'!A:B,2,FALSE)</f>
        <v>DP.QUIMICA.ANALÍTICA</v>
      </c>
      <c r="K464" s="86">
        <v>43607</v>
      </c>
      <c r="L464" s="85" t="s">
        <v>8</v>
      </c>
      <c r="M464" s="85" t="s">
        <v>9</v>
      </c>
    </row>
    <row r="465" spans="1:13" s="10" customFormat="1" ht="15" x14ac:dyDescent="0.25">
      <c r="A465" s="85" t="s">
        <v>433</v>
      </c>
      <c r="B465" s="85" t="s">
        <v>212</v>
      </c>
      <c r="C465" s="1" t="s">
        <v>213</v>
      </c>
      <c r="D465" s="85" t="s">
        <v>214</v>
      </c>
      <c r="E465" s="1" t="s">
        <v>539</v>
      </c>
      <c r="F465" s="86">
        <v>43858</v>
      </c>
      <c r="G465" s="4">
        <v>240</v>
      </c>
      <c r="H465" s="85" t="s">
        <v>540</v>
      </c>
      <c r="I465" s="88" t="s">
        <v>153</v>
      </c>
      <c r="J465" s="1" t="str">
        <f>VLOOKUP(I465,'NOMS CEGES'!A:B,2,FALSE)</f>
        <v>DP.QUIMICA.ANALÍTICA</v>
      </c>
      <c r="K465" s="86">
        <v>43859</v>
      </c>
      <c r="L465" s="85" t="s">
        <v>8</v>
      </c>
      <c r="M465" s="85" t="s">
        <v>9</v>
      </c>
    </row>
    <row r="466" spans="1:13" s="10" customFormat="1" ht="15" x14ac:dyDescent="0.25">
      <c r="A466" s="85" t="s">
        <v>433</v>
      </c>
      <c r="B466" s="85" t="s">
        <v>505</v>
      </c>
      <c r="C466" s="1" t="s">
        <v>506</v>
      </c>
      <c r="D466" s="85" t="s">
        <v>507</v>
      </c>
      <c r="E466" s="1" t="s">
        <v>885</v>
      </c>
      <c r="F466" s="86">
        <v>43886</v>
      </c>
      <c r="G466" s="4">
        <v>62.48</v>
      </c>
      <c r="H466" s="85" t="s">
        <v>886</v>
      </c>
      <c r="I466" s="88" t="s">
        <v>887</v>
      </c>
      <c r="J466" s="1" t="str">
        <f>VLOOKUP(I466,'NOMS CEGES'!A:B,2,FALSE)</f>
        <v>DP.C..MATERIALS E.M.</v>
      </c>
      <c r="K466" s="86">
        <v>43899</v>
      </c>
      <c r="L466" s="85" t="s">
        <v>8</v>
      </c>
      <c r="M466" s="85" t="s">
        <v>9</v>
      </c>
    </row>
    <row r="467" spans="1:13" s="10" customFormat="1" ht="15" x14ac:dyDescent="0.25">
      <c r="A467" s="85" t="s">
        <v>433</v>
      </c>
      <c r="B467" s="85" t="s">
        <v>212</v>
      </c>
      <c r="C467" s="1" t="s">
        <v>213</v>
      </c>
      <c r="D467" s="85" t="s">
        <v>214</v>
      </c>
      <c r="E467" s="1" t="s">
        <v>600</v>
      </c>
      <c r="F467" s="86">
        <v>43865</v>
      </c>
      <c r="G467" s="4">
        <v>61.99</v>
      </c>
      <c r="H467" s="85"/>
      <c r="I467" s="88" t="s">
        <v>601</v>
      </c>
      <c r="J467" s="1" t="str">
        <f>VLOOKUP(I467,'NOMS CEGES'!A:B,2,FALSE)</f>
        <v>DEP. C.MATERIALS I Q</v>
      </c>
      <c r="K467" s="86">
        <v>43866</v>
      </c>
      <c r="L467" s="85" t="s">
        <v>8</v>
      </c>
      <c r="M467" s="85" t="s">
        <v>9</v>
      </c>
    </row>
    <row r="468" spans="1:13" s="10" customFormat="1" ht="15" x14ac:dyDescent="0.25">
      <c r="A468" s="85" t="s">
        <v>433</v>
      </c>
      <c r="B468" s="85" t="s">
        <v>212</v>
      </c>
      <c r="C468" s="1" t="s">
        <v>213</v>
      </c>
      <c r="D468" s="85" t="s">
        <v>214</v>
      </c>
      <c r="E468" s="1" t="s">
        <v>762</v>
      </c>
      <c r="F468" s="86">
        <v>43889</v>
      </c>
      <c r="G468" s="4">
        <v>440.01</v>
      </c>
      <c r="H468" s="85"/>
      <c r="I468" s="88" t="s">
        <v>601</v>
      </c>
      <c r="J468" s="1" t="str">
        <f>VLOOKUP(I468,'NOMS CEGES'!A:B,2,FALSE)</f>
        <v>DEP. C.MATERIALS I Q</v>
      </c>
      <c r="K468" s="86">
        <v>43890</v>
      </c>
      <c r="L468" s="85" t="s">
        <v>8</v>
      </c>
      <c r="M468" s="85" t="s">
        <v>9</v>
      </c>
    </row>
    <row r="469" spans="1:13" s="10" customFormat="1" ht="15" x14ac:dyDescent="0.25">
      <c r="A469" s="85" t="s">
        <v>433</v>
      </c>
      <c r="B469" s="85" t="s">
        <v>212</v>
      </c>
      <c r="C469" s="1" t="s">
        <v>213</v>
      </c>
      <c r="D469" s="85" t="s">
        <v>214</v>
      </c>
      <c r="E469" s="1" t="s">
        <v>763</v>
      </c>
      <c r="F469" s="86">
        <v>43889</v>
      </c>
      <c r="G469" s="4">
        <v>552</v>
      </c>
      <c r="H469" s="85"/>
      <c r="I469" s="88" t="s">
        <v>601</v>
      </c>
      <c r="J469" s="1" t="str">
        <f>VLOOKUP(I469,'NOMS CEGES'!A:B,2,FALSE)</f>
        <v>DEP. C.MATERIALS I Q</v>
      </c>
      <c r="K469" s="86">
        <v>43890</v>
      </c>
      <c r="L469" s="85" t="s">
        <v>8</v>
      </c>
      <c r="M469" s="85" t="s">
        <v>9</v>
      </c>
    </row>
    <row r="470" spans="1:13" s="10" customFormat="1" ht="15" x14ac:dyDescent="0.25">
      <c r="A470" s="85" t="s">
        <v>433</v>
      </c>
      <c r="B470" s="85" t="s">
        <v>212</v>
      </c>
      <c r="C470" s="1" t="s">
        <v>213</v>
      </c>
      <c r="D470" s="85" t="s">
        <v>214</v>
      </c>
      <c r="E470" s="1" t="s">
        <v>620</v>
      </c>
      <c r="F470" s="86">
        <v>43868</v>
      </c>
      <c r="G470" s="4">
        <v>168.98</v>
      </c>
      <c r="H470" s="85"/>
      <c r="I470" s="88" t="s">
        <v>621</v>
      </c>
      <c r="J470" s="1" t="str">
        <f>VLOOKUP(I470,'NOMS CEGES'!A:B,2,FALSE)</f>
        <v>SEC.CIENCIA MATERIAL</v>
      </c>
      <c r="K470" s="86">
        <v>43869</v>
      </c>
      <c r="L470" s="85" t="s">
        <v>8</v>
      </c>
      <c r="M470" s="85" t="s">
        <v>9</v>
      </c>
    </row>
    <row r="471" spans="1:13" s="10" customFormat="1" ht="15" x14ac:dyDescent="0.25">
      <c r="A471" s="85" t="s">
        <v>433</v>
      </c>
      <c r="B471" s="85" t="s">
        <v>425</v>
      </c>
      <c r="C471" s="1" t="s">
        <v>426</v>
      </c>
      <c r="D471" s="85" t="s">
        <v>427</v>
      </c>
      <c r="E471" s="1" t="s">
        <v>1327</v>
      </c>
      <c r="F471" s="86">
        <v>43887</v>
      </c>
      <c r="G471" s="4">
        <v>142.56</v>
      </c>
      <c r="H471" s="85"/>
      <c r="I471" s="88" t="s">
        <v>621</v>
      </c>
      <c r="J471" s="1" t="str">
        <f>VLOOKUP(I471,'NOMS CEGES'!A:B,2,FALSE)</f>
        <v>SEC.CIENCIA MATERIAL</v>
      </c>
      <c r="K471" s="86">
        <v>43888</v>
      </c>
      <c r="L471" s="85" t="s">
        <v>1194</v>
      </c>
      <c r="M471" s="85" t="s">
        <v>9</v>
      </c>
    </row>
    <row r="472" spans="1:13" s="10" customFormat="1" ht="15" x14ac:dyDescent="0.25">
      <c r="A472" s="85" t="s">
        <v>113</v>
      </c>
      <c r="B472" s="85" t="s">
        <v>46</v>
      </c>
      <c r="C472" s="1" t="s">
        <v>47</v>
      </c>
      <c r="D472" s="85" t="s">
        <v>48</v>
      </c>
      <c r="E472" s="1" t="s">
        <v>1242</v>
      </c>
      <c r="F472" s="86">
        <v>43830</v>
      </c>
      <c r="G472" s="4">
        <v>754.33</v>
      </c>
      <c r="H472" s="85"/>
      <c r="I472" s="88" t="s">
        <v>739</v>
      </c>
      <c r="J472" s="1" t="str">
        <f>VLOOKUP(I472,'NOMS CEGES'!A:B,2,FALSE)</f>
        <v>DEP. ENGINY.QUIM.</v>
      </c>
      <c r="K472" s="86">
        <v>43837</v>
      </c>
      <c r="L472" s="85" t="s">
        <v>1194</v>
      </c>
      <c r="M472" s="85" t="s">
        <v>9</v>
      </c>
    </row>
    <row r="473" spans="1:13" s="10" customFormat="1" ht="15" x14ac:dyDescent="0.25">
      <c r="A473" s="85" t="s">
        <v>433</v>
      </c>
      <c r="B473" s="85" t="s">
        <v>457</v>
      </c>
      <c r="C473" s="1" t="s">
        <v>458</v>
      </c>
      <c r="D473" s="85" t="s">
        <v>459</v>
      </c>
      <c r="E473" s="1" t="s">
        <v>738</v>
      </c>
      <c r="F473" s="86">
        <v>43888</v>
      </c>
      <c r="G473" s="4">
        <v>265</v>
      </c>
      <c r="H473" s="85"/>
      <c r="I473" s="88" t="s">
        <v>739</v>
      </c>
      <c r="J473" s="1" t="str">
        <f>VLOOKUP(I473,'NOMS CEGES'!A:B,2,FALSE)</f>
        <v>DEP. ENGINY.QUIM.</v>
      </c>
      <c r="K473" s="86">
        <v>43888</v>
      </c>
      <c r="L473" s="85" t="s">
        <v>8</v>
      </c>
      <c r="M473" s="85" t="s">
        <v>9</v>
      </c>
    </row>
    <row r="474" spans="1:13" s="10" customFormat="1" ht="15" x14ac:dyDescent="0.25">
      <c r="A474" s="85" t="s">
        <v>433</v>
      </c>
      <c r="B474" s="85" t="s">
        <v>46</v>
      </c>
      <c r="C474" s="1" t="s">
        <v>47</v>
      </c>
      <c r="D474" s="85" t="s">
        <v>48</v>
      </c>
      <c r="E474" s="1" t="s">
        <v>796</v>
      </c>
      <c r="F474" s="86">
        <v>43890</v>
      </c>
      <c r="G474" s="4">
        <v>1480.24</v>
      </c>
      <c r="H474" s="85"/>
      <c r="I474" s="88" t="s">
        <v>739</v>
      </c>
      <c r="J474" s="1" t="str">
        <f>VLOOKUP(I474,'NOMS CEGES'!A:B,2,FALSE)</f>
        <v>DEP. ENGINY.QUIM.</v>
      </c>
      <c r="K474" s="86">
        <v>43894</v>
      </c>
      <c r="L474" s="85" t="s">
        <v>8</v>
      </c>
      <c r="M474" s="85" t="s">
        <v>9</v>
      </c>
    </row>
    <row r="475" spans="1:13" s="10" customFormat="1" ht="15" x14ac:dyDescent="0.25">
      <c r="A475" s="85" t="s">
        <v>433</v>
      </c>
      <c r="B475" s="85" t="s">
        <v>843</v>
      </c>
      <c r="C475" s="1" t="s">
        <v>844</v>
      </c>
      <c r="D475" s="85" t="s">
        <v>845</v>
      </c>
      <c r="E475" s="1" t="s">
        <v>846</v>
      </c>
      <c r="F475" s="86">
        <v>43895</v>
      </c>
      <c r="G475" s="4">
        <v>10608.07</v>
      </c>
      <c r="H475" s="85" t="s">
        <v>847</v>
      </c>
      <c r="I475" s="88" t="s">
        <v>739</v>
      </c>
      <c r="J475" s="1" t="str">
        <f>VLOOKUP(I475,'NOMS CEGES'!A:B,2,FALSE)</f>
        <v>DEP. ENGINY.QUIM.</v>
      </c>
      <c r="K475" s="86">
        <v>43895</v>
      </c>
      <c r="L475" s="85" t="s">
        <v>8</v>
      </c>
      <c r="M475" s="85" t="s">
        <v>9</v>
      </c>
    </row>
    <row r="476" spans="1:13" s="10" customFormat="1" ht="15" x14ac:dyDescent="0.25">
      <c r="A476" s="85" t="s">
        <v>433</v>
      </c>
      <c r="B476" s="85" t="s">
        <v>51</v>
      </c>
      <c r="C476" s="1" t="s">
        <v>52</v>
      </c>
      <c r="D476" s="85" t="s">
        <v>53</v>
      </c>
      <c r="E476" s="1" t="s">
        <v>1009</v>
      </c>
      <c r="F476" s="86">
        <v>43906</v>
      </c>
      <c r="G476" s="4">
        <v>253.62</v>
      </c>
      <c r="H476" s="85" t="s">
        <v>1010</v>
      </c>
      <c r="I476" s="88" t="s">
        <v>739</v>
      </c>
      <c r="J476" s="1" t="str">
        <f>VLOOKUP(I476,'NOMS CEGES'!A:B,2,FALSE)</f>
        <v>DEP. ENGINY.QUIM.</v>
      </c>
      <c r="K476" s="86">
        <v>43907</v>
      </c>
      <c r="L476" s="85" t="s">
        <v>8</v>
      </c>
      <c r="M476" s="85" t="s">
        <v>9</v>
      </c>
    </row>
    <row r="477" spans="1:13" s="10" customFormat="1" ht="15" x14ac:dyDescent="0.25">
      <c r="A477" s="85" t="s">
        <v>433</v>
      </c>
      <c r="B477" s="85" t="s">
        <v>51</v>
      </c>
      <c r="C477" s="1" t="s">
        <v>52</v>
      </c>
      <c r="D477" s="85" t="s">
        <v>53</v>
      </c>
      <c r="E477" s="1" t="s">
        <v>1017</v>
      </c>
      <c r="F477" s="86">
        <v>43906</v>
      </c>
      <c r="G477" s="4">
        <v>96.01</v>
      </c>
      <c r="H477" s="85" t="s">
        <v>1018</v>
      </c>
      <c r="I477" s="88" t="s">
        <v>739</v>
      </c>
      <c r="J477" s="1" t="str">
        <f>VLOOKUP(I477,'NOMS CEGES'!A:B,2,FALSE)</f>
        <v>DEP. ENGINY.QUIM.</v>
      </c>
      <c r="K477" s="86">
        <v>43907</v>
      </c>
      <c r="L477" s="85" t="s">
        <v>8</v>
      </c>
      <c r="M477" s="85" t="s">
        <v>9</v>
      </c>
    </row>
    <row r="478" spans="1:13" s="10" customFormat="1" ht="15" x14ac:dyDescent="0.25">
      <c r="A478" s="85" t="s">
        <v>113</v>
      </c>
      <c r="B478" s="85" t="s">
        <v>916</v>
      </c>
      <c r="C478" s="1" t="s">
        <v>917</v>
      </c>
      <c r="D478" s="85" t="s">
        <v>918</v>
      </c>
      <c r="E478" s="1" t="s">
        <v>1226</v>
      </c>
      <c r="F478" s="86">
        <v>43796</v>
      </c>
      <c r="G478" s="4">
        <v>9.69</v>
      </c>
      <c r="H478" s="85" t="s">
        <v>1227</v>
      </c>
      <c r="I478" s="88" t="s">
        <v>921</v>
      </c>
      <c r="J478" s="1" t="str">
        <f>VLOOKUP(I478,'NOMS CEGES'!A:B,2,FALSE)</f>
        <v>SECCIÓ ENG.QUIMICA</v>
      </c>
      <c r="K478" s="86">
        <v>43797</v>
      </c>
      <c r="L478" s="85" t="s">
        <v>1194</v>
      </c>
      <c r="M478" s="85" t="s">
        <v>9</v>
      </c>
    </row>
    <row r="479" spans="1:13" s="10" customFormat="1" ht="15" x14ac:dyDescent="0.25">
      <c r="A479" s="85" t="s">
        <v>433</v>
      </c>
      <c r="B479" s="85" t="s">
        <v>916</v>
      </c>
      <c r="C479" s="1" t="s">
        <v>917</v>
      </c>
      <c r="D479" s="85" t="s">
        <v>918</v>
      </c>
      <c r="E479" s="1" t="s">
        <v>919</v>
      </c>
      <c r="F479" s="86">
        <v>43900</v>
      </c>
      <c r="G479" s="4">
        <v>329.63</v>
      </c>
      <c r="H479" s="85" t="s">
        <v>920</v>
      </c>
      <c r="I479" s="88" t="s">
        <v>921</v>
      </c>
      <c r="J479" s="1" t="str">
        <f>VLOOKUP(I479,'NOMS CEGES'!A:B,2,FALSE)</f>
        <v>SECCIÓ ENG.QUIMICA</v>
      </c>
      <c r="K479" s="86">
        <v>43901</v>
      </c>
      <c r="L479" s="85" t="s">
        <v>8</v>
      </c>
      <c r="M479" s="85" t="s">
        <v>9</v>
      </c>
    </row>
    <row r="480" spans="1:13" s="10" customFormat="1" ht="15" x14ac:dyDescent="0.25">
      <c r="A480" s="85" t="s">
        <v>1192</v>
      </c>
      <c r="B480" s="85" t="s">
        <v>717</v>
      </c>
      <c r="C480" s="1" t="s">
        <v>718</v>
      </c>
      <c r="D480" s="85" t="s">
        <v>719</v>
      </c>
      <c r="E480" s="1" t="s">
        <v>1193</v>
      </c>
      <c r="F480" s="86">
        <v>42935</v>
      </c>
      <c r="G480" s="4">
        <v>-40.97</v>
      </c>
      <c r="H480" s="85"/>
      <c r="I480" s="85" t="s">
        <v>133</v>
      </c>
      <c r="J480" s="1" t="str">
        <f>VLOOKUP(I480,'NOMS CEGES'!A:B,2,FALSE)</f>
        <v>DEP. QUIM. INORG.ORG</v>
      </c>
      <c r="K480" s="86">
        <v>42935</v>
      </c>
      <c r="L480" s="85" t="s">
        <v>1194</v>
      </c>
      <c r="M480" s="85" t="s">
        <v>9</v>
      </c>
    </row>
    <row r="481" spans="1:13" s="10" customFormat="1" ht="15" x14ac:dyDescent="0.25">
      <c r="A481" s="85" t="s">
        <v>113</v>
      </c>
      <c r="B481" s="85" t="s">
        <v>128</v>
      </c>
      <c r="C481" s="1" t="s">
        <v>129</v>
      </c>
      <c r="D481" s="85" t="s">
        <v>130</v>
      </c>
      <c r="E481" s="1" t="s">
        <v>131</v>
      </c>
      <c r="F481" s="86">
        <v>43489</v>
      </c>
      <c r="G481" s="4">
        <v>89</v>
      </c>
      <c r="H481" s="85" t="s">
        <v>132</v>
      </c>
      <c r="I481" s="88" t="s">
        <v>133</v>
      </c>
      <c r="J481" s="1" t="str">
        <f>VLOOKUP(I481,'NOMS CEGES'!A:B,2,FALSE)</f>
        <v>DEP. QUIM. INORG.ORG</v>
      </c>
      <c r="K481" s="86">
        <v>43490</v>
      </c>
      <c r="L481" s="85" t="s">
        <v>8</v>
      </c>
      <c r="M481" s="85" t="s">
        <v>9</v>
      </c>
    </row>
    <row r="482" spans="1:13" s="10" customFormat="1" ht="15" x14ac:dyDescent="0.25">
      <c r="A482" s="85" t="s">
        <v>113</v>
      </c>
      <c r="B482" s="85" t="s">
        <v>1161</v>
      </c>
      <c r="C482" s="1" t="s">
        <v>1162</v>
      </c>
      <c r="D482" s="85" t="s">
        <v>1163</v>
      </c>
      <c r="E482" s="1" t="s">
        <v>1276</v>
      </c>
      <c r="F482" s="86">
        <v>43676</v>
      </c>
      <c r="G482" s="4">
        <v>44.29</v>
      </c>
      <c r="H482" s="85"/>
      <c r="I482" s="88" t="s">
        <v>133</v>
      </c>
      <c r="J482" s="1" t="str">
        <f>VLOOKUP(I482,'NOMS CEGES'!A:B,2,FALSE)</f>
        <v>DEP. QUIM. INORG.ORG</v>
      </c>
      <c r="K482" s="86">
        <v>43865</v>
      </c>
      <c r="L482" s="85" t="s">
        <v>1194</v>
      </c>
      <c r="M482" s="85" t="s">
        <v>9</v>
      </c>
    </row>
    <row r="483" spans="1:13" s="10" customFormat="1" ht="15" x14ac:dyDescent="0.25">
      <c r="A483" s="85" t="s">
        <v>113</v>
      </c>
      <c r="B483" s="85" t="s">
        <v>46</v>
      </c>
      <c r="C483" s="1" t="s">
        <v>47</v>
      </c>
      <c r="D483" s="85" t="s">
        <v>48</v>
      </c>
      <c r="E483" s="1" t="s">
        <v>275</v>
      </c>
      <c r="F483" s="86">
        <v>43677</v>
      </c>
      <c r="G483" s="4">
        <v>1286.47</v>
      </c>
      <c r="H483" s="85"/>
      <c r="I483" s="88" t="s">
        <v>133</v>
      </c>
      <c r="J483" s="1" t="str">
        <f>VLOOKUP(I483,'NOMS CEGES'!A:B,2,FALSE)</f>
        <v>DEP. QUIM. INORG.ORG</v>
      </c>
      <c r="K483" s="86">
        <v>43784</v>
      </c>
      <c r="L483" s="85" t="s">
        <v>8</v>
      </c>
      <c r="M483" s="85" t="s">
        <v>9</v>
      </c>
    </row>
    <row r="484" spans="1:13" s="10" customFormat="1" ht="15" x14ac:dyDescent="0.25">
      <c r="A484" s="85" t="s">
        <v>113</v>
      </c>
      <c r="B484" s="85" t="s">
        <v>435</v>
      </c>
      <c r="C484" s="1" t="s">
        <v>436</v>
      </c>
      <c r="D484" s="85" t="s">
        <v>3268</v>
      </c>
      <c r="E484" s="1" t="s">
        <v>437</v>
      </c>
      <c r="F484" s="86">
        <v>43784</v>
      </c>
      <c r="G484" s="4">
        <v>13.76</v>
      </c>
      <c r="H484" s="85"/>
      <c r="I484" s="88" t="s">
        <v>133</v>
      </c>
      <c r="J484" s="1" t="str">
        <f>VLOOKUP(I484,'NOMS CEGES'!A:B,2,FALSE)</f>
        <v>DEP. QUIM. INORG.ORG</v>
      </c>
      <c r="K484" s="86">
        <v>43840</v>
      </c>
      <c r="L484" s="85" t="s">
        <v>8</v>
      </c>
      <c r="M484" s="85" t="s">
        <v>9</v>
      </c>
    </row>
    <row r="485" spans="1:13" s="10" customFormat="1" ht="15" x14ac:dyDescent="0.25">
      <c r="A485" s="85" t="s">
        <v>113</v>
      </c>
      <c r="B485" s="85" t="s">
        <v>435</v>
      </c>
      <c r="C485" s="1" t="s">
        <v>436</v>
      </c>
      <c r="D485" s="85" t="s">
        <v>3268</v>
      </c>
      <c r="E485" s="1" t="s">
        <v>438</v>
      </c>
      <c r="F485" s="86">
        <v>43784</v>
      </c>
      <c r="G485" s="4">
        <v>149</v>
      </c>
      <c r="H485" s="85"/>
      <c r="I485" s="88" t="s">
        <v>133</v>
      </c>
      <c r="J485" s="1" t="str">
        <f>VLOOKUP(I485,'NOMS CEGES'!A:B,2,FALSE)</f>
        <v>DEP. QUIM. INORG.ORG</v>
      </c>
      <c r="K485" s="86">
        <v>43840</v>
      </c>
      <c r="L485" s="85" t="s">
        <v>8</v>
      </c>
      <c r="M485" s="85" t="s">
        <v>9</v>
      </c>
    </row>
    <row r="486" spans="1:13" s="10" customFormat="1" ht="15" x14ac:dyDescent="0.25">
      <c r="A486" s="85" t="s">
        <v>113</v>
      </c>
      <c r="B486" s="85" t="s">
        <v>341</v>
      </c>
      <c r="C486" s="1" t="s">
        <v>342</v>
      </c>
      <c r="D486" s="85" t="s">
        <v>343</v>
      </c>
      <c r="E486" s="1" t="s">
        <v>344</v>
      </c>
      <c r="F486" s="86">
        <v>43792</v>
      </c>
      <c r="G486" s="4">
        <v>6143.78</v>
      </c>
      <c r="H486" s="85" t="s">
        <v>345</v>
      </c>
      <c r="I486" s="88" t="s">
        <v>133</v>
      </c>
      <c r="J486" s="1" t="str">
        <f>VLOOKUP(I486,'NOMS CEGES'!A:B,2,FALSE)</f>
        <v>DEP. QUIM. INORG.ORG</v>
      </c>
      <c r="K486" s="86">
        <v>43815</v>
      </c>
      <c r="L486" s="85" t="s">
        <v>8</v>
      </c>
      <c r="M486" s="85" t="s">
        <v>9</v>
      </c>
    </row>
    <row r="487" spans="1:13" s="10" customFormat="1" ht="15" x14ac:dyDescent="0.25">
      <c r="A487" s="85" t="s">
        <v>113</v>
      </c>
      <c r="B487" s="85" t="s">
        <v>1145</v>
      </c>
      <c r="C487" s="1" t="s">
        <v>1146</v>
      </c>
      <c r="D487" s="85" t="s">
        <v>1147</v>
      </c>
      <c r="E487" s="1" t="s">
        <v>1228</v>
      </c>
      <c r="F487" s="86">
        <v>43811</v>
      </c>
      <c r="G487" s="4">
        <v>61.71</v>
      </c>
      <c r="H487" s="85" t="s">
        <v>1229</v>
      </c>
      <c r="I487" s="88" t="s">
        <v>133</v>
      </c>
      <c r="J487" s="1" t="str">
        <f>VLOOKUP(I487,'NOMS CEGES'!A:B,2,FALSE)</f>
        <v>DEP. QUIM. INORG.ORG</v>
      </c>
      <c r="K487" s="86">
        <v>43812</v>
      </c>
      <c r="L487" s="85" t="s">
        <v>1194</v>
      </c>
      <c r="M487" s="85" t="s">
        <v>9</v>
      </c>
    </row>
    <row r="488" spans="1:13" s="10" customFormat="1" ht="15" x14ac:dyDescent="0.25">
      <c r="A488" s="85" t="s">
        <v>113</v>
      </c>
      <c r="B488" s="85" t="s">
        <v>46</v>
      </c>
      <c r="C488" s="1" t="s">
        <v>47</v>
      </c>
      <c r="D488" s="85" t="s">
        <v>48</v>
      </c>
      <c r="E488" s="1" t="s">
        <v>362</v>
      </c>
      <c r="F488" s="86">
        <v>43819</v>
      </c>
      <c r="G488" s="4">
        <v>229.74</v>
      </c>
      <c r="H488" s="85"/>
      <c r="I488" s="88" t="s">
        <v>133</v>
      </c>
      <c r="J488" s="1" t="str">
        <f>VLOOKUP(I488,'NOMS CEGES'!A:B,2,FALSE)</f>
        <v>DEP. QUIM. INORG.ORG</v>
      </c>
      <c r="K488" s="86">
        <v>43819</v>
      </c>
      <c r="L488" s="85" t="s">
        <v>8</v>
      </c>
      <c r="M488" s="85" t="s">
        <v>9</v>
      </c>
    </row>
    <row r="489" spans="1:13" s="10" customFormat="1" ht="15" x14ac:dyDescent="0.25">
      <c r="A489" s="85" t="s">
        <v>113</v>
      </c>
      <c r="B489" s="85" t="s">
        <v>46</v>
      </c>
      <c r="C489" s="1" t="s">
        <v>47</v>
      </c>
      <c r="D489" s="85" t="s">
        <v>48</v>
      </c>
      <c r="E489" s="1" t="s">
        <v>363</v>
      </c>
      <c r="F489" s="86">
        <v>43819</v>
      </c>
      <c r="G489" s="4">
        <v>281.51</v>
      </c>
      <c r="H489" s="85"/>
      <c r="I489" s="88" t="s">
        <v>133</v>
      </c>
      <c r="J489" s="1" t="str">
        <f>VLOOKUP(I489,'NOMS CEGES'!A:B,2,FALSE)</f>
        <v>DEP. QUIM. INORG.ORG</v>
      </c>
      <c r="K489" s="86">
        <v>43819</v>
      </c>
      <c r="L489" s="85" t="s">
        <v>8</v>
      </c>
      <c r="M489" s="85" t="s">
        <v>9</v>
      </c>
    </row>
    <row r="490" spans="1:13" s="10" customFormat="1" ht="15" x14ac:dyDescent="0.25">
      <c r="A490" s="85" t="s">
        <v>113</v>
      </c>
      <c r="B490" s="85" t="s">
        <v>46</v>
      </c>
      <c r="C490" s="1" t="s">
        <v>47</v>
      </c>
      <c r="D490" s="85" t="s">
        <v>48</v>
      </c>
      <c r="E490" s="1" t="s">
        <v>364</v>
      </c>
      <c r="F490" s="86">
        <v>43819</v>
      </c>
      <c r="G490" s="4">
        <v>102.44</v>
      </c>
      <c r="H490" s="85"/>
      <c r="I490" s="88" t="s">
        <v>133</v>
      </c>
      <c r="J490" s="1" t="str">
        <f>VLOOKUP(I490,'NOMS CEGES'!A:B,2,FALSE)</f>
        <v>DEP. QUIM. INORG.ORG</v>
      </c>
      <c r="K490" s="86">
        <v>43819</v>
      </c>
      <c r="L490" s="85" t="s">
        <v>8</v>
      </c>
      <c r="M490" s="85" t="s">
        <v>9</v>
      </c>
    </row>
    <row r="491" spans="1:13" s="10" customFormat="1" ht="15" x14ac:dyDescent="0.25">
      <c r="A491" s="85" t="s">
        <v>113</v>
      </c>
      <c r="B491" s="85" t="s">
        <v>46</v>
      </c>
      <c r="C491" s="1" t="s">
        <v>47</v>
      </c>
      <c r="D491" s="85" t="s">
        <v>48</v>
      </c>
      <c r="E491" s="1" t="s">
        <v>387</v>
      </c>
      <c r="F491" s="86">
        <v>43819</v>
      </c>
      <c r="G491" s="4">
        <v>39.35</v>
      </c>
      <c r="H491" s="85"/>
      <c r="I491" s="88" t="s">
        <v>133</v>
      </c>
      <c r="J491" s="1" t="str">
        <f>VLOOKUP(I491,'NOMS CEGES'!A:B,2,FALSE)</f>
        <v>DEP. QUIM. INORG.ORG</v>
      </c>
      <c r="K491" s="86">
        <v>43830</v>
      </c>
      <c r="L491" s="85" t="s">
        <v>8</v>
      </c>
      <c r="M491" s="85" t="s">
        <v>9</v>
      </c>
    </row>
    <row r="492" spans="1:13" s="10" customFormat="1" ht="15" x14ac:dyDescent="0.25">
      <c r="A492" s="85" t="s">
        <v>113</v>
      </c>
      <c r="B492" s="85" t="s">
        <v>46</v>
      </c>
      <c r="C492" s="1" t="s">
        <v>47</v>
      </c>
      <c r="D492" s="85" t="s">
        <v>48</v>
      </c>
      <c r="E492" s="1" t="s">
        <v>388</v>
      </c>
      <c r="F492" s="86">
        <v>43819</v>
      </c>
      <c r="G492" s="4">
        <v>286.19</v>
      </c>
      <c r="H492" s="85"/>
      <c r="I492" s="88" t="s">
        <v>133</v>
      </c>
      <c r="J492" s="1" t="str">
        <f>VLOOKUP(I492,'NOMS CEGES'!A:B,2,FALSE)</f>
        <v>DEP. QUIM. INORG.ORG</v>
      </c>
      <c r="K492" s="86">
        <v>43830</v>
      </c>
      <c r="L492" s="85" t="s">
        <v>8</v>
      </c>
      <c r="M492" s="85" t="s">
        <v>9</v>
      </c>
    </row>
    <row r="493" spans="1:13" s="10" customFormat="1" ht="15" x14ac:dyDescent="0.25">
      <c r="A493" s="85" t="s">
        <v>113</v>
      </c>
      <c r="B493" s="85" t="s">
        <v>46</v>
      </c>
      <c r="C493" s="1" t="s">
        <v>47</v>
      </c>
      <c r="D493" s="85" t="s">
        <v>48</v>
      </c>
      <c r="E493" s="1" t="s">
        <v>399</v>
      </c>
      <c r="F493" s="86">
        <v>43830</v>
      </c>
      <c r="G493" s="4">
        <v>39</v>
      </c>
      <c r="H493" s="85"/>
      <c r="I493" s="88" t="s">
        <v>133</v>
      </c>
      <c r="J493" s="1" t="str">
        <f>VLOOKUP(I493,'NOMS CEGES'!A:B,2,FALSE)</f>
        <v>DEP. QUIM. INORG.ORG</v>
      </c>
      <c r="K493" s="86">
        <v>43837</v>
      </c>
      <c r="L493" s="85" t="s">
        <v>8</v>
      </c>
      <c r="M493" s="85" t="s">
        <v>9</v>
      </c>
    </row>
    <row r="494" spans="1:13" s="10" customFormat="1" ht="15" x14ac:dyDescent="0.25">
      <c r="A494" s="85" t="s">
        <v>113</v>
      </c>
      <c r="B494" s="85" t="s">
        <v>304</v>
      </c>
      <c r="C494" s="1" t="s">
        <v>305</v>
      </c>
      <c r="D494" s="85" t="s">
        <v>306</v>
      </c>
      <c r="E494" s="1" t="s">
        <v>560</v>
      </c>
      <c r="F494" s="86">
        <v>43830</v>
      </c>
      <c r="G494" s="4">
        <v>0</v>
      </c>
      <c r="H494" s="85"/>
      <c r="I494" s="88" t="s">
        <v>133</v>
      </c>
      <c r="J494" s="1" t="str">
        <f>VLOOKUP(I494,'NOMS CEGES'!A:B,2,FALSE)</f>
        <v>DEP. QUIM. INORG.ORG</v>
      </c>
      <c r="K494" s="86">
        <v>43865</v>
      </c>
      <c r="L494" s="85" t="s">
        <v>8</v>
      </c>
      <c r="M494" s="85" t="s">
        <v>9</v>
      </c>
    </row>
    <row r="495" spans="1:13" s="10" customFormat="1" ht="15" x14ac:dyDescent="0.25">
      <c r="A495" s="85" t="s">
        <v>433</v>
      </c>
      <c r="B495" s="85" t="s">
        <v>1145</v>
      </c>
      <c r="C495" s="1" t="s">
        <v>1146</v>
      </c>
      <c r="D495" s="85" t="s">
        <v>1147</v>
      </c>
      <c r="E495" s="1" t="s">
        <v>1267</v>
      </c>
      <c r="F495" s="86">
        <v>43837</v>
      </c>
      <c r="G495" s="4">
        <v>94.38</v>
      </c>
      <c r="H495" s="85" t="s">
        <v>1268</v>
      </c>
      <c r="I495" s="88" t="s">
        <v>133</v>
      </c>
      <c r="J495" s="1" t="str">
        <f>VLOOKUP(I495,'NOMS CEGES'!A:B,2,FALSE)</f>
        <v>DEP. QUIM. INORG.ORG</v>
      </c>
      <c r="K495" s="86">
        <v>43851</v>
      </c>
      <c r="L495" s="85" t="s">
        <v>1194</v>
      </c>
      <c r="M495" s="85" t="s">
        <v>9</v>
      </c>
    </row>
    <row r="496" spans="1:13" s="10" customFormat="1" ht="15" x14ac:dyDescent="0.25">
      <c r="A496" s="85" t="s">
        <v>433</v>
      </c>
      <c r="B496" s="85" t="s">
        <v>457</v>
      </c>
      <c r="C496" s="1" t="s">
        <v>458</v>
      </c>
      <c r="D496" s="85" t="s">
        <v>459</v>
      </c>
      <c r="E496" s="1" t="s">
        <v>460</v>
      </c>
      <c r="F496" s="86">
        <v>43844</v>
      </c>
      <c r="G496" s="4">
        <v>189.5</v>
      </c>
      <c r="H496" s="85"/>
      <c r="I496" s="88" t="s">
        <v>133</v>
      </c>
      <c r="J496" s="1" t="str">
        <f>VLOOKUP(I496,'NOMS CEGES'!A:B,2,FALSE)</f>
        <v>DEP. QUIM. INORG.ORG</v>
      </c>
      <c r="K496" s="86">
        <v>43844</v>
      </c>
      <c r="L496" s="85" t="s">
        <v>8</v>
      </c>
      <c r="M496" s="85" t="s">
        <v>9</v>
      </c>
    </row>
    <row r="497" spans="1:13" s="10" customFormat="1" ht="15" x14ac:dyDescent="0.25">
      <c r="A497" s="85" t="s">
        <v>433</v>
      </c>
      <c r="B497" s="85" t="s">
        <v>457</v>
      </c>
      <c r="C497" s="1" t="s">
        <v>458</v>
      </c>
      <c r="D497" s="85" t="s">
        <v>459</v>
      </c>
      <c r="E497" s="1" t="s">
        <v>466</v>
      </c>
      <c r="F497" s="86">
        <v>43845</v>
      </c>
      <c r="G497" s="4">
        <v>55.6</v>
      </c>
      <c r="H497" s="85"/>
      <c r="I497" s="88" t="s">
        <v>133</v>
      </c>
      <c r="J497" s="1" t="str">
        <f>VLOOKUP(I497,'NOMS CEGES'!A:B,2,FALSE)</f>
        <v>DEP. QUIM. INORG.ORG</v>
      </c>
      <c r="K497" s="86">
        <v>43846</v>
      </c>
      <c r="L497" s="85" t="s">
        <v>8</v>
      </c>
      <c r="M497" s="85" t="s">
        <v>9</v>
      </c>
    </row>
    <row r="498" spans="1:13" s="10" customFormat="1" ht="15" x14ac:dyDescent="0.25">
      <c r="A498" s="85" t="s">
        <v>433</v>
      </c>
      <c r="B498" s="85" t="s">
        <v>212</v>
      </c>
      <c r="C498" s="1" t="s">
        <v>213</v>
      </c>
      <c r="D498" s="85" t="s">
        <v>214</v>
      </c>
      <c r="E498" s="1" t="s">
        <v>476</v>
      </c>
      <c r="F498" s="86">
        <v>43847</v>
      </c>
      <c r="G498" s="4">
        <v>82.98</v>
      </c>
      <c r="H498" s="85" t="s">
        <v>477</v>
      </c>
      <c r="I498" s="88" t="s">
        <v>133</v>
      </c>
      <c r="J498" s="1" t="str">
        <f>VLOOKUP(I498,'NOMS CEGES'!A:B,2,FALSE)</f>
        <v>DEP. QUIM. INORG.ORG</v>
      </c>
      <c r="K498" s="86">
        <v>43848</v>
      </c>
      <c r="L498" s="85" t="s">
        <v>8</v>
      </c>
      <c r="M498" s="85" t="s">
        <v>9</v>
      </c>
    </row>
    <row r="499" spans="1:13" s="10" customFormat="1" ht="15" x14ac:dyDescent="0.25">
      <c r="A499" s="85" t="s">
        <v>433</v>
      </c>
      <c r="B499" s="85" t="s">
        <v>212</v>
      </c>
      <c r="C499" s="1" t="s">
        <v>213</v>
      </c>
      <c r="D499" s="85" t="s">
        <v>214</v>
      </c>
      <c r="E499" s="1" t="s">
        <v>478</v>
      </c>
      <c r="F499" s="86">
        <v>43847</v>
      </c>
      <c r="G499" s="4">
        <v>214.99</v>
      </c>
      <c r="H499" s="85" t="s">
        <v>479</v>
      </c>
      <c r="I499" s="88" t="s">
        <v>133</v>
      </c>
      <c r="J499" s="1" t="str">
        <f>VLOOKUP(I499,'NOMS CEGES'!A:B,2,FALSE)</f>
        <v>DEP. QUIM. INORG.ORG</v>
      </c>
      <c r="K499" s="86">
        <v>43848</v>
      </c>
      <c r="L499" s="85" t="s">
        <v>8</v>
      </c>
      <c r="M499" s="85" t="s">
        <v>9</v>
      </c>
    </row>
    <row r="500" spans="1:13" s="10" customFormat="1" ht="15" x14ac:dyDescent="0.25">
      <c r="A500" s="85" t="s">
        <v>433</v>
      </c>
      <c r="B500" s="85" t="s">
        <v>212</v>
      </c>
      <c r="C500" s="1" t="s">
        <v>213</v>
      </c>
      <c r="D500" s="85" t="s">
        <v>214</v>
      </c>
      <c r="E500" s="1" t="s">
        <v>480</v>
      </c>
      <c r="F500" s="86">
        <v>43847</v>
      </c>
      <c r="G500" s="4">
        <v>214.99</v>
      </c>
      <c r="H500" s="85" t="s">
        <v>481</v>
      </c>
      <c r="I500" s="88" t="s">
        <v>133</v>
      </c>
      <c r="J500" s="1" t="str">
        <f>VLOOKUP(I500,'NOMS CEGES'!A:B,2,FALSE)</f>
        <v>DEP. QUIM. INORG.ORG</v>
      </c>
      <c r="K500" s="86">
        <v>43848</v>
      </c>
      <c r="L500" s="85" t="s">
        <v>8</v>
      </c>
      <c r="M500" s="85" t="s">
        <v>9</v>
      </c>
    </row>
    <row r="501" spans="1:13" s="10" customFormat="1" ht="15" x14ac:dyDescent="0.25">
      <c r="A501" s="85" t="s">
        <v>433</v>
      </c>
      <c r="B501" s="85" t="s">
        <v>457</v>
      </c>
      <c r="C501" s="1" t="s">
        <v>458</v>
      </c>
      <c r="D501" s="85" t="s">
        <v>459</v>
      </c>
      <c r="E501" s="1" t="s">
        <v>482</v>
      </c>
      <c r="F501" s="86">
        <v>43850</v>
      </c>
      <c r="G501" s="4">
        <v>622.62</v>
      </c>
      <c r="H501" s="85"/>
      <c r="I501" s="88" t="s">
        <v>133</v>
      </c>
      <c r="J501" s="1" t="str">
        <f>VLOOKUP(I501,'NOMS CEGES'!A:B,2,FALSE)</f>
        <v>DEP. QUIM. INORG.ORG</v>
      </c>
      <c r="K501" s="86">
        <v>43850</v>
      </c>
      <c r="L501" s="85" t="s">
        <v>8</v>
      </c>
      <c r="M501" s="85" t="s">
        <v>9</v>
      </c>
    </row>
    <row r="502" spans="1:13" s="10" customFormat="1" ht="15" x14ac:dyDescent="0.25">
      <c r="A502" s="85" t="s">
        <v>433</v>
      </c>
      <c r="B502" s="85" t="s">
        <v>457</v>
      </c>
      <c r="C502" s="1" t="s">
        <v>458</v>
      </c>
      <c r="D502" s="85" t="s">
        <v>459</v>
      </c>
      <c r="E502" s="1" t="s">
        <v>483</v>
      </c>
      <c r="F502" s="86">
        <v>43850</v>
      </c>
      <c r="G502" s="4">
        <v>622.62</v>
      </c>
      <c r="H502" s="85"/>
      <c r="I502" s="88" t="s">
        <v>133</v>
      </c>
      <c r="J502" s="1" t="str">
        <f>VLOOKUP(I502,'NOMS CEGES'!A:B,2,FALSE)</f>
        <v>DEP. QUIM. INORG.ORG</v>
      </c>
      <c r="K502" s="86">
        <v>43850</v>
      </c>
      <c r="L502" s="85" t="s">
        <v>8</v>
      </c>
      <c r="M502" s="85" t="s">
        <v>9</v>
      </c>
    </row>
    <row r="503" spans="1:13" s="10" customFormat="1" ht="15" x14ac:dyDescent="0.25">
      <c r="A503" s="85" t="s">
        <v>433</v>
      </c>
      <c r="B503" s="85" t="s">
        <v>212</v>
      </c>
      <c r="C503" s="1" t="s">
        <v>213</v>
      </c>
      <c r="D503" s="85" t="s">
        <v>214</v>
      </c>
      <c r="E503" s="1" t="s">
        <v>499</v>
      </c>
      <c r="F503" s="86">
        <v>43851</v>
      </c>
      <c r="G503" s="4">
        <v>98.5</v>
      </c>
      <c r="H503" s="85"/>
      <c r="I503" s="88" t="s">
        <v>133</v>
      </c>
      <c r="J503" s="1" t="str">
        <f>VLOOKUP(I503,'NOMS CEGES'!A:B,2,FALSE)</f>
        <v>DEP. QUIM. INORG.ORG</v>
      </c>
      <c r="K503" s="86">
        <v>43852</v>
      </c>
      <c r="L503" s="85" t="s">
        <v>8</v>
      </c>
      <c r="M503" s="85" t="s">
        <v>9</v>
      </c>
    </row>
    <row r="504" spans="1:13" s="10" customFormat="1" ht="15" x14ac:dyDescent="0.25">
      <c r="A504" s="85" t="s">
        <v>433</v>
      </c>
      <c r="B504" s="85" t="s">
        <v>212</v>
      </c>
      <c r="C504" s="1" t="s">
        <v>213</v>
      </c>
      <c r="D504" s="85" t="s">
        <v>214</v>
      </c>
      <c r="E504" s="1" t="s">
        <v>500</v>
      </c>
      <c r="F504" s="86">
        <v>43851</v>
      </c>
      <c r="G504" s="4">
        <v>98.5</v>
      </c>
      <c r="H504" s="85"/>
      <c r="I504" s="88" t="s">
        <v>133</v>
      </c>
      <c r="J504" s="1" t="str">
        <f>VLOOKUP(I504,'NOMS CEGES'!A:B,2,FALSE)</f>
        <v>DEP. QUIM. INORG.ORG</v>
      </c>
      <c r="K504" s="86">
        <v>43852</v>
      </c>
      <c r="L504" s="85" t="s">
        <v>8</v>
      </c>
      <c r="M504" s="85" t="s">
        <v>9</v>
      </c>
    </row>
    <row r="505" spans="1:13" s="10" customFormat="1" ht="15" x14ac:dyDescent="0.25">
      <c r="A505" s="85" t="s">
        <v>433</v>
      </c>
      <c r="B505" s="85" t="s">
        <v>457</v>
      </c>
      <c r="C505" s="1" t="s">
        <v>458</v>
      </c>
      <c r="D505" s="85" t="s">
        <v>459</v>
      </c>
      <c r="E505" s="1" t="s">
        <v>518</v>
      </c>
      <c r="F505" s="86">
        <v>43857</v>
      </c>
      <c r="G505" s="4">
        <v>94.4</v>
      </c>
      <c r="H505" s="85"/>
      <c r="I505" s="88" t="s">
        <v>133</v>
      </c>
      <c r="J505" s="1" t="str">
        <f>VLOOKUP(I505,'NOMS CEGES'!A:B,2,FALSE)</f>
        <v>DEP. QUIM. INORG.ORG</v>
      </c>
      <c r="K505" s="86">
        <v>43857</v>
      </c>
      <c r="L505" s="85" t="s">
        <v>8</v>
      </c>
      <c r="M505" s="85" t="s">
        <v>9</v>
      </c>
    </row>
    <row r="506" spans="1:13" s="10" customFormat="1" ht="15" x14ac:dyDescent="0.25">
      <c r="A506" s="85" t="s">
        <v>433</v>
      </c>
      <c r="B506" s="85" t="s">
        <v>212</v>
      </c>
      <c r="C506" s="1" t="s">
        <v>213</v>
      </c>
      <c r="D506" s="85" t="s">
        <v>214</v>
      </c>
      <c r="E506" s="1" t="s">
        <v>532</v>
      </c>
      <c r="F506" s="86">
        <v>43857</v>
      </c>
      <c r="G506" s="4">
        <v>98.5</v>
      </c>
      <c r="H506" s="85"/>
      <c r="I506" s="88" t="s">
        <v>133</v>
      </c>
      <c r="J506" s="1" t="str">
        <f>VLOOKUP(I506,'NOMS CEGES'!A:B,2,FALSE)</f>
        <v>DEP. QUIM. INORG.ORG</v>
      </c>
      <c r="K506" s="86">
        <v>43858</v>
      </c>
      <c r="L506" s="85" t="s">
        <v>8</v>
      </c>
      <c r="M506" s="85" t="s">
        <v>9</v>
      </c>
    </row>
    <row r="507" spans="1:13" s="10" customFormat="1" ht="15" x14ac:dyDescent="0.25">
      <c r="A507" s="85" t="s">
        <v>433</v>
      </c>
      <c r="B507" s="85" t="s">
        <v>212</v>
      </c>
      <c r="C507" s="1" t="s">
        <v>213</v>
      </c>
      <c r="D507" s="85" t="s">
        <v>214</v>
      </c>
      <c r="E507" s="1" t="s">
        <v>533</v>
      </c>
      <c r="F507" s="86">
        <v>43857</v>
      </c>
      <c r="G507" s="4">
        <v>106.98</v>
      </c>
      <c r="H507" s="85"/>
      <c r="I507" s="88" t="s">
        <v>133</v>
      </c>
      <c r="J507" s="1" t="str">
        <f>VLOOKUP(I507,'NOMS CEGES'!A:B,2,FALSE)</f>
        <v>DEP. QUIM. INORG.ORG</v>
      </c>
      <c r="K507" s="86">
        <v>43858</v>
      </c>
      <c r="L507" s="85" t="s">
        <v>8</v>
      </c>
      <c r="M507" s="85" t="s">
        <v>9</v>
      </c>
    </row>
    <row r="508" spans="1:13" s="10" customFormat="1" ht="15" x14ac:dyDescent="0.25">
      <c r="A508" s="85" t="s">
        <v>433</v>
      </c>
      <c r="B508" s="85" t="s">
        <v>457</v>
      </c>
      <c r="C508" s="1" t="s">
        <v>458</v>
      </c>
      <c r="D508" s="85" t="s">
        <v>459</v>
      </c>
      <c r="E508" s="1" t="s">
        <v>541</v>
      </c>
      <c r="F508" s="86">
        <v>43857</v>
      </c>
      <c r="G508" s="4">
        <v>94.4</v>
      </c>
      <c r="H508" s="85"/>
      <c r="I508" s="88" t="s">
        <v>133</v>
      </c>
      <c r="J508" s="1" t="str">
        <f>VLOOKUP(I508,'NOMS CEGES'!A:B,2,FALSE)</f>
        <v>DEP. QUIM. INORG.ORG</v>
      </c>
      <c r="K508" s="86">
        <v>43860</v>
      </c>
      <c r="L508" s="85" t="s">
        <v>8</v>
      </c>
      <c r="M508" s="85" t="s">
        <v>9</v>
      </c>
    </row>
    <row r="509" spans="1:13" s="10" customFormat="1" ht="15" x14ac:dyDescent="0.25">
      <c r="A509" s="85" t="s">
        <v>433</v>
      </c>
      <c r="B509" s="85" t="s">
        <v>457</v>
      </c>
      <c r="C509" s="1" t="s">
        <v>458</v>
      </c>
      <c r="D509" s="85" t="s">
        <v>459</v>
      </c>
      <c r="E509" s="1" t="s">
        <v>527</v>
      </c>
      <c r="F509" s="86">
        <v>43858</v>
      </c>
      <c r="G509" s="4">
        <v>168.12</v>
      </c>
      <c r="H509" s="85"/>
      <c r="I509" s="88" t="s">
        <v>133</v>
      </c>
      <c r="J509" s="1" t="str">
        <f>VLOOKUP(I509,'NOMS CEGES'!A:B,2,FALSE)</f>
        <v>DEP. QUIM. INORG.ORG</v>
      </c>
      <c r="K509" s="86">
        <v>43858</v>
      </c>
      <c r="L509" s="85" t="s">
        <v>8</v>
      </c>
      <c r="M509" s="85" t="s">
        <v>9</v>
      </c>
    </row>
    <row r="510" spans="1:13" s="10" customFormat="1" ht="15" x14ac:dyDescent="0.25">
      <c r="A510" s="85" t="s">
        <v>433</v>
      </c>
      <c r="B510" s="85" t="s">
        <v>457</v>
      </c>
      <c r="C510" s="1" t="s">
        <v>458</v>
      </c>
      <c r="D510" s="85" t="s">
        <v>459</v>
      </c>
      <c r="E510" s="1" t="s">
        <v>528</v>
      </c>
      <c r="F510" s="86">
        <v>43858</v>
      </c>
      <c r="G510" s="4">
        <v>168.12</v>
      </c>
      <c r="H510" s="85"/>
      <c r="I510" s="88" t="s">
        <v>133</v>
      </c>
      <c r="J510" s="1" t="str">
        <f>VLOOKUP(I510,'NOMS CEGES'!A:B,2,FALSE)</f>
        <v>DEP. QUIM. INORG.ORG</v>
      </c>
      <c r="K510" s="86">
        <v>43858</v>
      </c>
      <c r="L510" s="85" t="s">
        <v>8</v>
      </c>
      <c r="M510" s="85" t="s">
        <v>9</v>
      </c>
    </row>
    <row r="511" spans="1:13" s="10" customFormat="1" ht="15" x14ac:dyDescent="0.25">
      <c r="A511" s="85" t="s">
        <v>433</v>
      </c>
      <c r="B511" s="85" t="s">
        <v>457</v>
      </c>
      <c r="C511" s="1" t="s">
        <v>458</v>
      </c>
      <c r="D511" s="85" t="s">
        <v>459</v>
      </c>
      <c r="E511" s="1" t="s">
        <v>529</v>
      </c>
      <c r="F511" s="86">
        <v>43858</v>
      </c>
      <c r="G511" s="4">
        <v>168.12</v>
      </c>
      <c r="H511" s="85"/>
      <c r="I511" s="88" t="s">
        <v>133</v>
      </c>
      <c r="J511" s="1" t="str">
        <f>VLOOKUP(I511,'NOMS CEGES'!A:B,2,FALSE)</f>
        <v>DEP. QUIM. INORG.ORG</v>
      </c>
      <c r="K511" s="86">
        <v>43858</v>
      </c>
      <c r="L511" s="85" t="s">
        <v>8</v>
      </c>
      <c r="M511" s="85" t="s">
        <v>9</v>
      </c>
    </row>
    <row r="512" spans="1:13" s="10" customFormat="1" ht="15" x14ac:dyDescent="0.25">
      <c r="A512" s="85" t="s">
        <v>433</v>
      </c>
      <c r="B512" s="85" t="s">
        <v>212</v>
      </c>
      <c r="C512" s="1" t="s">
        <v>213</v>
      </c>
      <c r="D512" s="85" t="s">
        <v>214</v>
      </c>
      <c r="E512" s="1" t="s">
        <v>546</v>
      </c>
      <c r="F512" s="86">
        <v>43859</v>
      </c>
      <c r="G512" s="4">
        <v>141.72999999999999</v>
      </c>
      <c r="H512" s="85"/>
      <c r="I512" s="88" t="s">
        <v>133</v>
      </c>
      <c r="J512" s="1" t="str">
        <f>VLOOKUP(I512,'NOMS CEGES'!A:B,2,FALSE)</f>
        <v>DEP. QUIM. INORG.ORG</v>
      </c>
      <c r="K512" s="86">
        <v>43861</v>
      </c>
      <c r="L512" s="85" t="s">
        <v>8</v>
      </c>
      <c r="M512" s="85" t="s">
        <v>9</v>
      </c>
    </row>
    <row r="513" spans="1:13" s="10" customFormat="1" ht="15" x14ac:dyDescent="0.25">
      <c r="A513" s="85" t="s">
        <v>433</v>
      </c>
      <c r="B513" s="85" t="s">
        <v>838</v>
      </c>
      <c r="C513" s="1" t="s">
        <v>839</v>
      </c>
      <c r="D513" s="85" t="s">
        <v>840</v>
      </c>
      <c r="E513" s="1" t="s">
        <v>1277</v>
      </c>
      <c r="F513" s="86">
        <v>43861</v>
      </c>
      <c r="G513" s="4">
        <v>45.88</v>
      </c>
      <c r="H513" s="85" t="s">
        <v>1278</v>
      </c>
      <c r="I513" s="88" t="s">
        <v>133</v>
      </c>
      <c r="J513" s="1" t="str">
        <f>VLOOKUP(I513,'NOMS CEGES'!A:B,2,FALSE)</f>
        <v>DEP. QUIM. INORG.ORG</v>
      </c>
      <c r="K513" s="86">
        <v>43865</v>
      </c>
      <c r="L513" s="85" t="s">
        <v>1194</v>
      </c>
      <c r="M513" s="85" t="s">
        <v>9</v>
      </c>
    </row>
    <row r="514" spans="1:13" s="10" customFormat="1" ht="15" x14ac:dyDescent="0.25">
      <c r="A514" s="85" t="s">
        <v>433</v>
      </c>
      <c r="B514" s="85" t="s">
        <v>370</v>
      </c>
      <c r="C514" s="1" t="s">
        <v>371</v>
      </c>
      <c r="D514" s="85" t="s">
        <v>372</v>
      </c>
      <c r="E514" s="1" t="s">
        <v>598</v>
      </c>
      <c r="F514" s="86">
        <v>43861</v>
      </c>
      <c r="G514" s="4">
        <v>3069.92</v>
      </c>
      <c r="H514" s="85" t="s">
        <v>599</v>
      </c>
      <c r="I514" s="88" t="s">
        <v>133</v>
      </c>
      <c r="J514" s="1" t="str">
        <f>VLOOKUP(I514,'NOMS CEGES'!A:B,2,FALSE)</f>
        <v>DEP. QUIM. INORG.ORG</v>
      </c>
      <c r="K514" s="86">
        <v>43866</v>
      </c>
      <c r="L514" s="85" t="s">
        <v>8</v>
      </c>
      <c r="M514" s="85" t="s">
        <v>9</v>
      </c>
    </row>
    <row r="515" spans="1:13" s="10" customFormat="1" ht="15" x14ac:dyDescent="0.25">
      <c r="A515" s="85" t="s">
        <v>433</v>
      </c>
      <c r="B515" s="85" t="s">
        <v>337</v>
      </c>
      <c r="C515" s="1" t="s">
        <v>338</v>
      </c>
      <c r="D515" s="85" t="s">
        <v>339</v>
      </c>
      <c r="E515" s="1" t="s">
        <v>607</v>
      </c>
      <c r="F515" s="86">
        <v>43861</v>
      </c>
      <c r="G515" s="4">
        <v>27.83</v>
      </c>
      <c r="H515" s="85"/>
      <c r="I515" s="88" t="s">
        <v>133</v>
      </c>
      <c r="J515" s="1" t="str">
        <f>VLOOKUP(I515,'NOMS CEGES'!A:B,2,FALSE)</f>
        <v>DEP. QUIM. INORG.ORG</v>
      </c>
      <c r="K515" s="86">
        <v>43868</v>
      </c>
      <c r="L515" s="85" t="s">
        <v>8</v>
      </c>
      <c r="M515" s="85" t="s">
        <v>9</v>
      </c>
    </row>
    <row r="516" spans="1:13" s="10" customFormat="1" ht="15" x14ac:dyDescent="0.25">
      <c r="A516" s="85" t="s">
        <v>433</v>
      </c>
      <c r="B516" s="85" t="s">
        <v>46</v>
      </c>
      <c r="C516" s="1" t="s">
        <v>47</v>
      </c>
      <c r="D516" s="85" t="s">
        <v>48</v>
      </c>
      <c r="E516" s="1" t="s">
        <v>609</v>
      </c>
      <c r="F516" s="86">
        <v>43861</v>
      </c>
      <c r="G516" s="4">
        <v>83.54</v>
      </c>
      <c r="H516" s="85"/>
      <c r="I516" s="88" t="s">
        <v>133</v>
      </c>
      <c r="J516" s="1" t="str">
        <f>VLOOKUP(I516,'NOMS CEGES'!A:B,2,FALSE)</f>
        <v>DEP. QUIM. INORG.ORG</v>
      </c>
      <c r="K516" s="86">
        <v>43868</v>
      </c>
      <c r="L516" s="85" t="s">
        <v>8</v>
      </c>
      <c r="M516" s="85" t="s">
        <v>9</v>
      </c>
    </row>
    <row r="517" spans="1:13" s="10" customFormat="1" ht="15" x14ac:dyDescent="0.25">
      <c r="A517" s="85" t="s">
        <v>433</v>
      </c>
      <c r="B517" s="85" t="s">
        <v>212</v>
      </c>
      <c r="C517" s="1" t="s">
        <v>213</v>
      </c>
      <c r="D517" s="85" t="s">
        <v>214</v>
      </c>
      <c r="E517" s="1" t="s">
        <v>611</v>
      </c>
      <c r="F517" s="86">
        <v>43867</v>
      </c>
      <c r="G517" s="4">
        <v>25.65</v>
      </c>
      <c r="H517" s="85"/>
      <c r="I517" s="88" t="s">
        <v>133</v>
      </c>
      <c r="J517" s="1" t="str">
        <f>VLOOKUP(I517,'NOMS CEGES'!A:B,2,FALSE)</f>
        <v>DEP. QUIM. INORG.ORG</v>
      </c>
      <c r="K517" s="86">
        <v>43868</v>
      </c>
      <c r="L517" s="85" t="s">
        <v>8</v>
      </c>
      <c r="M517" s="85" t="s">
        <v>9</v>
      </c>
    </row>
    <row r="518" spans="1:13" s="10" customFormat="1" ht="15" x14ac:dyDescent="0.25">
      <c r="A518" s="85" t="s">
        <v>433</v>
      </c>
      <c r="B518" s="85" t="s">
        <v>212</v>
      </c>
      <c r="C518" s="1" t="s">
        <v>213</v>
      </c>
      <c r="D518" s="85" t="s">
        <v>214</v>
      </c>
      <c r="E518" s="1" t="s">
        <v>612</v>
      </c>
      <c r="F518" s="86">
        <v>43867</v>
      </c>
      <c r="G518" s="4">
        <v>25.65</v>
      </c>
      <c r="H518" s="85"/>
      <c r="I518" s="88" t="s">
        <v>133</v>
      </c>
      <c r="J518" s="1" t="str">
        <f>VLOOKUP(I518,'NOMS CEGES'!A:B,2,FALSE)</f>
        <v>DEP. QUIM. INORG.ORG</v>
      </c>
      <c r="K518" s="86">
        <v>43868</v>
      </c>
      <c r="L518" s="85" t="s">
        <v>8</v>
      </c>
      <c r="M518" s="85" t="s">
        <v>9</v>
      </c>
    </row>
    <row r="519" spans="1:13" s="10" customFormat="1" ht="15" x14ac:dyDescent="0.25">
      <c r="A519" s="85" t="s">
        <v>433</v>
      </c>
      <c r="B519" s="85" t="s">
        <v>212</v>
      </c>
      <c r="C519" s="1" t="s">
        <v>213</v>
      </c>
      <c r="D519" s="85" t="s">
        <v>214</v>
      </c>
      <c r="E519" s="1" t="s">
        <v>650</v>
      </c>
      <c r="F519" s="86">
        <v>43872</v>
      </c>
      <c r="G519" s="4">
        <v>320.64</v>
      </c>
      <c r="H519" s="85"/>
      <c r="I519" s="88" t="s">
        <v>133</v>
      </c>
      <c r="J519" s="1" t="str">
        <f>VLOOKUP(I519,'NOMS CEGES'!A:B,2,FALSE)</f>
        <v>DEP. QUIM. INORG.ORG</v>
      </c>
      <c r="K519" s="86">
        <v>43873</v>
      </c>
      <c r="L519" s="85" t="s">
        <v>8</v>
      </c>
      <c r="M519" s="85" t="s">
        <v>9</v>
      </c>
    </row>
    <row r="520" spans="1:13" s="10" customFormat="1" ht="15" x14ac:dyDescent="0.25">
      <c r="A520" s="85" t="s">
        <v>433</v>
      </c>
      <c r="B520" s="85" t="s">
        <v>212</v>
      </c>
      <c r="C520" s="1" t="s">
        <v>213</v>
      </c>
      <c r="D520" s="85" t="s">
        <v>214</v>
      </c>
      <c r="E520" s="1" t="s">
        <v>651</v>
      </c>
      <c r="F520" s="86">
        <v>43872</v>
      </c>
      <c r="G520" s="4">
        <v>132.19999999999999</v>
      </c>
      <c r="H520" s="85"/>
      <c r="I520" s="88" t="s">
        <v>133</v>
      </c>
      <c r="J520" s="1" t="str">
        <f>VLOOKUP(I520,'NOMS CEGES'!A:B,2,FALSE)</f>
        <v>DEP. QUIM. INORG.ORG</v>
      </c>
      <c r="K520" s="86">
        <v>43873</v>
      </c>
      <c r="L520" s="85" t="s">
        <v>8</v>
      </c>
      <c r="M520" s="85" t="s">
        <v>9</v>
      </c>
    </row>
    <row r="521" spans="1:13" s="10" customFormat="1" ht="15" x14ac:dyDescent="0.25">
      <c r="A521" s="85" t="s">
        <v>433</v>
      </c>
      <c r="B521" s="85" t="s">
        <v>212</v>
      </c>
      <c r="C521" s="1" t="s">
        <v>213</v>
      </c>
      <c r="D521" s="85" t="s">
        <v>214</v>
      </c>
      <c r="E521" s="1" t="s">
        <v>652</v>
      </c>
      <c r="F521" s="86">
        <v>43872</v>
      </c>
      <c r="G521" s="4">
        <v>59</v>
      </c>
      <c r="H521" s="85"/>
      <c r="I521" s="88" t="s">
        <v>133</v>
      </c>
      <c r="J521" s="1" t="str">
        <f>VLOOKUP(I521,'NOMS CEGES'!A:B,2,FALSE)</f>
        <v>DEP. QUIM. INORG.ORG</v>
      </c>
      <c r="K521" s="86">
        <v>43873</v>
      </c>
      <c r="L521" s="85" t="s">
        <v>8</v>
      </c>
      <c r="M521" s="85" t="s">
        <v>9</v>
      </c>
    </row>
    <row r="522" spans="1:13" s="10" customFormat="1" ht="15" x14ac:dyDescent="0.25">
      <c r="A522" s="85" t="s">
        <v>433</v>
      </c>
      <c r="B522" s="85" t="s">
        <v>212</v>
      </c>
      <c r="C522" s="1" t="s">
        <v>213</v>
      </c>
      <c r="D522" s="85" t="s">
        <v>214</v>
      </c>
      <c r="E522" s="1" t="s">
        <v>764</v>
      </c>
      <c r="F522" s="86">
        <v>43889</v>
      </c>
      <c r="G522" s="4">
        <v>113.98</v>
      </c>
      <c r="H522" s="85"/>
      <c r="I522" s="88" t="s">
        <v>133</v>
      </c>
      <c r="J522" s="1" t="str">
        <f>VLOOKUP(I522,'NOMS CEGES'!A:B,2,FALSE)</f>
        <v>DEP. QUIM. INORG.ORG</v>
      </c>
      <c r="K522" s="86">
        <v>43890</v>
      </c>
      <c r="L522" s="85" t="s">
        <v>8</v>
      </c>
      <c r="M522" s="85" t="s">
        <v>9</v>
      </c>
    </row>
    <row r="523" spans="1:13" s="10" customFormat="1" ht="15" x14ac:dyDescent="0.25">
      <c r="A523" s="85" t="s">
        <v>433</v>
      </c>
      <c r="B523" s="85" t="s">
        <v>212</v>
      </c>
      <c r="C523" s="1" t="s">
        <v>213</v>
      </c>
      <c r="D523" s="85" t="s">
        <v>214</v>
      </c>
      <c r="E523" s="1" t="s">
        <v>765</v>
      </c>
      <c r="F523" s="86">
        <v>43889</v>
      </c>
      <c r="G523" s="4">
        <v>101.98</v>
      </c>
      <c r="H523" s="85"/>
      <c r="I523" s="88" t="s">
        <v>133</v>
      </c>
      <c r="J523" s="1" t="str">
        <f>VLOOKUP(I523,'NOMS CEGES'!A:B,2,FALSE)</f>
        <v>DEP. QUIM. INORG.ORG</v>
      </c>
      <c r="K523" s="86">
        <v>43890</v>
      </c>
      <c r="L523" s="85" t="s">
        <v>8</v>
      </c>
      <c r="M523" s="85" t="s">
        <v>9</v>
      </c>
    </row>
    <row r="524" spans="1:13" s="10" customFormat="1" ht="15" x14ac:dyDescent="0.25">
      <c r="A524" s="85" t="s">
        <v>433</v>
      </c>
      <c r="B524" s="85" t="s">
        <v>212</v>
      </c>
      <c r="C524" s="1" t="s">
        <v>213</v>
      </c>
      <c r="D524" s="85" t="s">
        <v>214</v>
      </c>
      <c r="E524" s="1" t="s">
        <v>766</v>
      </c>
      <c r="F524" s="86">
        <v>43889</v>
      </c>
      <c r="G524" s="4">
        <v>101.98</v>
      </c>
      <c r="H524" s="85"/>
      <c r="I524" s="88" t="s">
        <v>133</v>
      </c>
      <c r="J524" s="1" t="str">
        <f>VLOOKUP(I524,'NOMS CEGES'!A:B,2,FALSE)</f>
        <v>DEP. QUIM. INORG.ORG</v>
      </c>
      <c r="K524" s="86">
        <v>43890</v>
      </c>
      <c r="L524" s="85" t="s">
        <v>8</v>
      </c>
      <c r="M524" s="85" t="s">
        <v>9</v>
      </c>
    </row>
    <row r="525" spans="1:13" s="10" customFormat="1" ht="15" x14ac:dyDescent="0.25">
      <c r="A525" s="85" t="s">
        <v>433</v>
      </c>
      <c r="B525" s="85" t="s">
        <v>46</v>
      </c>
      <c r="C525" s="1" t="s">
        <v>47</v>
      </c>
      <c r="D525" s="85" t="s">
        <v>48</v>
      </c>
      <c r="E525" s="1" t="s">
        <v>793</v>
      </c>
      <c r="F525" s="86">
        <v>43890</v>
      </c>
      <c r="G525" s="4">
        <v>981.03</v>
      </c>
      <c r="H525" s="85"/>
      <c r="I525" s="88" t="s">
        <v>133</v>
      </c>
      <c r="J525" s="1" t="str">
        <f>VLOOKUP(I525,'NOMS CEGES'!A:B,2,FALSE)</f>
        <v>DEP. QUIM. INORG.ORG</v>
      </c>
      <c r="K525" s="86">
        <v>43894</v>
      </c>
      <c r="L525" s="85" t="s">
        <v>8</v>
      </c>
      <c r="M525" s="85" t="s">
        <v>9</v>
      </c>
    </row>
    <row r="526" spans="1:13" s="10" customFormat="1" ht="15" x14ac:dyDescent="0.25">
      <c r="A526" s="85" t="s">
        <v>433</v>
      </c>
      <c r="B526" s="85" t="s">
        <v>337</v>
      </c>
      <c r="C526" s="1" t="s">
        <v>338</v>
      </c>
      <c r="D526" s="85" t="s">
        <v>339</v>
      </c>
      <c r="E526" s="1" t="s">
        <v>890</v>
      </c>
      <c r="F526" s="86">
        <v>43890</v>
      </c>
      <c r="G526" s="4">
        <v>13.92</v>
      </c>
      <c r="H526" s="85" t="s">
        <v>891</v>
      </c>
      <c r="I526" s="88" t="s">
        <v>133</v>
      </c>
      <c r="J526" s="1" t="str">
        <f>VLOOKUP(I526,'NOMS CEGES'!A:B,2,FALSE)</f>
        <v>DEP. QUIM. INORG.ORG</v>
      </c>
      <c r="K526" s="86">
        <v>43900</v>
      </c>
      <c r="L526" s="85" t="s">
        <v>8</v>
      </c>
      <c r="M526" s="85" t="s">
        <v>9</v>
      </c>
    </row>
    <row r="527" spans="1:13" s="10" customFormat="1" ht="15" x14ac:dyDescent="0.25">
      <c r="A527" s="85" t="s">
        <v>433</v>
      </c>
      <c r="B527" s="85" t="s">
        <v>457</v>
      </c>
      <c r="C527" s="1" t="s">
        <v>458</v>
      </c>
      <c r="D527" s="85" t="s">
        <v>459</v>
      </c>
      <c r="E527" s="1" t="s">
        <v>771</v>
      </c>
      <c r="F527" s="86">
        <v>43892</v>
      </c>
      <c r="G527" s="4">
        <v>69.59</v>
      </c>
      <c r="H527" s="85"/>
      <c r="I527" s="88" t="s">
        <v>133</v>
      </c>
      <c r="J527" s="1" t="str">
        <f>VLOOKUP(I527,'NOMS CEGES'!A:B,2,FALSE)</f>
        <v>DEP. QUIM. INORG.ORG</v>
      </c>
      <c r="K527" s="86">
        <v>43892</v>
      </c>
      <c r="L527" s="85" t="s">
        <v>8</v>
      </c>
      <c r="M527" s="85" t="s">
        <v>9</v>
      </c>
    </row>
    <row r="528" spans="1:13" s="10" customFormat="1" ht="15" x14ac:dyDescent="0.25">
      <c r="A528" s="85" t="s">
        <v>433</v>
      </c>
      <c r="B528" s="85" t="s">
        <v>457</v>
      </c>
      <c r="C528" s="1" t="s">
        <v>458</v>
      </c>
      <c r="D528" s="85" t="s">
        <v>459</v>
      </c>
      <c r="E528" s="1" t="s">
        <v>772</v>
      </c>
      <c r="F528" s="86">
        <v>43892</v>
      </c>
      <c r="G528" s="4">
        <v>86.6</v>
      </c>
      <c r="H528" s="85"/>
      <c r="I528" s="88" t="s">
        <v>133</v>
      </c>
      <c r="J528" s="1" t="str">
        <f>VLOOKUP(I528,'NOMS CEGES'!A:B,2,FALSE)</f>
        <v>DEP. QUIM. INORG.ORG</v>
      </c>
      <c r="K528" s="86">
        <v>43892</v>
      </c>
      <c r="L528" s="85" t="s">
        <v>8</v>
      </c>
      <c r="M528" s="85" t="s">
        <v>9</v>
      </c>
    </row>
    <row r="529" spans="1:13" s="10" customFormat="1" ht="15" x14ac:dyDescent="0.25">
      <c r="A529" s="85" t="s">
        <v>433</v>
      </c>
      <c r="B529" s="85" t="s">
        <v>457</v>
      </c>
      <c r="C529" s="1" t="s">
        <v>458</v>
      </c>
      <c r="D529" s="85" t="s">
        <v>459</v>
      </c>
      <c r="E529" s="1" t="s">
        <v>773</v>
      </c>
      <c r="F529" s="86">
        <v>43892</v>
      </c>
      <c r="G529" s="4">
        <v>62.6</v>
      </c>
      <c r="H529" s="85"/>
      <c r="I529" s="88" t="s">
        <v>133</v>
      </c>
      <c r="J529" s="1" t="str">
        <f>VLOOKUP(I529,'NOMS CEGES'!A:B,2,FALSE)</f>
        <v>DEP. QUIM. INORG.ORG</v>
      </c>
      <c r="K529" s="86">
        <v>43892</v>
      </c>
      <c r="L529" s="85" t="s">
        <v>8</v>
      </c>
      <c r="M529" s="85" t="s">
        <v>9</v>
      </c>
    </row>
    <row r="530" spans="1:13" s="10" customFormat="1" ht="15" x14ac:dyDescent="0.25">
      <c r="A530" s="85" t="s">
        <v>433</v>
      </c>
      <c r="B530" s="85" t="s">
        <v>212</v>
      </c>
      <c r="C530" s="1" t="s">
        <v>213</v>
      </c>
      <c r="D530" s="85" t="s">
        <v>214</v>
      </c>
      <c r="E530" s="1" t="s">
        <v>821</v>
      </c>
      <c r="F530" s="86">
        <v>43893</v>
      </c>
      <c r="G530" s="4">
        <v>270.94</v>
      </c>
      <c r="H530" s="85"/>
      <c r="I530" s="88" t="s">
        <v>133</v>
      </c>
      <c r="J530" s="1" t="str">
        <f>VLOOKUP(I530,'NOMS CEGES'!A:B,2,FALSE)</f>
        <v>DEP. QUIM. INORG.ORG</v>
      </c>
      <c r="K530" s="86">
        <v>43894</v>
      </c>
      <c r="L530" s="85" t="s">
        <v>8</v>
      </c>
      <c r="M530" s="85" t="s">
        <v>9</v>
      </c>
    </row>
    <row r="531" spans="1:13" s="10" customFormat="1" ht="15" x14ac:dyDescent="0.25">
      <c r="A531" s="85" t="s">
        <v>433</v>
      </c>
      <c r="B531" s="85" t="s">
        <v>505</v>
      </c>
      <c r="C531" s="1" t="s">
        <v>506</v>
      </c>
      <c r="D531" s="85" t="s">
        <v>507</v>
      </c>
      <c r="E531" s="1" t="s">
        <v>888</v>
      </c>
      <c r="F531" s="86">
        <v>43893</v>
      </c>
      <c r="G531" s="4">
        <v>407.95</v>
      </c>
      <c r="H531" s="85" t="s">
        <v>889</v>
      </c>
      <c r="I531" s="88" t="s">
        <v>133</v>
      </c>
      <c r="J531" s="1" t="str">
        <f>VLOOKUP(I531,'NOMS CEGES'!A:B,2,FALSE)</f>
        <v>DEP. QUIM. INORG.ORG</v>
      </c>
      <c r="K531" s="86">
        <v>43899</v>
      </c>
      <c r="L531" s="85" t="s">
        <v>8</v>
      </c>
      <c r="M531" s="85" t="s">
        <v>9</v>
      </c>
    </row>
    <row r="532" spans="1:13" s="10" customFormat="1" ht="15" x14ac:dyDescent="0.25">
      <c r="A532" s="85" t="s">
        <v>433</v>
      </c>
      <c r="B532" s="85" t="s">
        <v>212</v>
      </c>
      <c r="C532" s="1" t="s">
        <v>213</v>
      </c>
      <c r="D532" s="85" t="s">
        <v>214</v>
      </c>
      <c r="E532" s="1" t="s">
        <v>934</v>
      </c>
      <c r="F532" s="86">
        <v>43900</v>
      </c>
      <c r="G532" s="4">
        <v>280</v>
      </c>
      <c r="H532" s="85"/>
      <c r="I532" s="88" t="s">
        <v>133</v>
      </c>
      <c r="J532" s="1" t="str">
        <f>VLOOKUP(I532,'NOMS CEGES'!A:B,2,FALSE)</f>
        <v>DEP. QUIM. INORG.ORG</v>
      </c>
      <c r="K532" s="86">
        <v>43901</v>
      </c>
      <c r="L532" s="85" t="s">
        <v>8</v>
      </c>
      <c r="M532" s="85" t="s">
        <v>9</v>
      </c>
    </row>
    <row r="533" spans="1:13" s="10" customFormat="1" ht="15" x14ac:dyDescent="0.25">
      <c r="A533" s="85" t="s">
        <v>433</v>
      </c>
      <c r="B533" s="85" t="s">
        <v>212</v>
      </c>
      <c r="C533" s="1" t="s">
        <v>213</v>
      </c>
      <c r="D533" s="85" t="s">
        <v>214</v>
      </c>
      <c r="E533" s="1" t="s">
        <v>935</v>
      </c>
      <c r="F533" s="86">
        <v>43900</v>
      </c>
      <c r="G533" s="4">
        <v>280</v>
      </c>
      <c r="H533" s="85"/>
      <c r="I533" s="88" t="s">
        <v>133</v>
      </c>
      <c r="J533" s="1" t="str">
        <f>VLOOKUP(I533,'NOMS CEGES'!A:B,2,FALSE)</f>
        <v>DEP. QUIM. INORG.ORG</v>
      </c>
      <c r="K533" s="86">
        <v>43901</v>
      </c>
      <c r="L533" s="85" t="s">
        <v>8</v>
      </c>
      <c r="M533" s="85" t="s">
        <v>9</v>
      </c>
    </row>
    <row r="534" spans="1:13" s="10" customFormat="1" ht="15" x14ac:dyDescent="0.25">
      <c r="A534" s="85" t="s">
        <v>433</v>
      </c>
      <c r="B534" s="85" t="s">
        <v>51</v>
      </c>
      <c r="C534" s="1" t="s">
        <v>52</v>
      </c>
      <c r="D534" s="85" t="s">
        <v>53</v>
      </c>
      <c r="E534" s="1" t="s">
        <v>950</v>
      </c>
      <c r="F534" s="86">
        <v>43901</v>
      </c>
      <c r="G534" s="4">
        <v>198.62</v>
      </c>
      <c r="H534" s="85" t="s">
        <v>951</v>
      </c>
      <c r="I534" s="88" t="s">
        <v>133</v>
      </c>
      <c r="J534" s="1" t="str">
        <f>VLOOKUP(I534,'NOMS CEGES'!A:B,2,FALSE)</f>
        <v>DEP. QUIM. INORG.ORG</v>
      </c>
      <c r="K534" s="86">
        <v>43902</v>
      </c>
      <c r="L534" s="85" t="s">
        <v>8</v>
      </c>
      <c r="M534" s="85" t="s">
        <v>9</v>
      </c>
    </row>
    <row r="535" spans="1:13" s="10" customFormat="1" ht="15" x14ac:dyDescent="0.25">
      <c r="A535" s="85" t="s">
        <v>433</v>
      </c>
      <c r="B535" s="85" t="s">
        <v>212</v>
      </c>
      <c r="C535" s="1" t="s">
        <v>213</v>
      </c>
      <c r="D535" s="85" t="s">
        <v>214</v>
      </c>
      <c r="E535" s="1" t="s">
        <v>961</v>
      </c>
      <c r="F535" s="86">
        <v>43901</v>
      </c>
      <c r="G535" s="4">
        <v>1350.26</v>
      </c>
      <c r="H535" s="85"/>
      <c r="I535" s="88" t="s">
        <v>133</v>
      </c>
      <c r="J535" s="1" t="str">
        <f>VLOOKUP(I535,'NOMS CEGES'!A:B,2,FALSE)</f>
        <v>DEP. QUIM. INORG.ORG</v>
      </c>
      <c r="K535" s="86">
        <v>43902</v>
      </c>
      <c r="L535" s="85" t="s">
        <v>8</v>
      </c>
      <c r="M535" s="85" t="s">
        <v>9</v>
      </c>
    </row>
    <row r="536" spans="1:13" s="10" customFormat="1" ht="15" x14ac:dyDescent="0.25">
      <c r="A536" s="85" t="s">
        <v>433</v>
      </c>
      <c r="B536" s="85" t="s">
        <v>963</v>
      </c>
      <c r="C536" s="1" t="s">
        <v>964</v>
      </c>
      <c r="D536" s="85" t="s">
        <v>965</v>
      </c>
      <c r="E536" s="1" t="s">
        <v>966</v>
      </c>
      <c r="F536" s="86">
        <v>43902</v>
      </c>
      <c r="G536" s="4">
        <v>113.5</v>
      </c>
      <c r="H536" s="85" t="s">
        <v>967</v>
      </c>
      <c r="I536" s="88" t="s">
        <v>133</v>
      </c>
      <c r="J536" s="1" t="str">
        <f>VLOOKUP(I536,'NOMS CEGES'!A:B,2,FALSE)</f>
        <v>DEP. QUIM. INORG.ORG</v>
      </c>
      <c r="K536" s="86">
        <v>43902</v>
      </c>
      <c r="L536" s="85" t="s">
        <v>8</v>
      </c>
      <c r="M536" s="85" t="s">
        <v>9</v>
      </c>
    </row>
    <row r="537" spans="1:13" s="10" customFormat="1" ht="15" x14ac:dyDescent="0.25">
      <c r="A537" s="85" t="s">
        <v>433</v>
      </c>
      <c r="B537" s="85" t="s">
        <v>457</v>
      </c>
      <c r="C537" s="1" t="s">
        <v>458</v>
      </c>
      <c r="D537" s="85" t="s">
        <v>459</v>
      </c>
      <c r="E537" s="1" t="s">
        <v>978</v>
      </c>
      <c r="F537" s="86">
        <v>43903</v>
      </c>
      <c r="G537" s="4">
        <v>65.61</v>
      </c>
      <c r="H537" s="85"/>
      <c r="I537" s="88" t="s">
        <v>133</v>
      </c>
      <c r="J537" s="1" t="str">
        <f>VLOOKUP(I537,'NOMS CEGES'!A:B,2,FALSE)</f>
        <v>DEP. QUIM. INORG.ORG</v>
      </c>
      <c r="K537" s="86">
        <v>43903</v>
      </c>
      <c r="L537" s="85" t="s">
        <v>8</v>
      </c>
      <c r="M537" s="85" t="s">
        <v>9</v>
      </c>
    </row>
    <row r="538" spans="1:13" s="10" customFormat="1" ht="15" x14ac:dyDescent="0.25">
      <c r="A538" s="85" t="s">
        <v>433</v>
      </c>
      <c r="B538" s="85" t="s">
        <v>838</v>
      </c>
      <c r="C538" s="1" t="s">
        <v>839</v>
      </c>
      <c r="D538" s="85" t="s">
        <v>840</v>
      </c>
      <c r="E538" s="1" t="s">
        <v>981</v>
      </c>
      <c r="F538" s="86">
        <v>43903</v>
      </c>
      <c r="G538" s="4">
        <v>11.8</v>
      </c>
      <c r="H538" s="85" t="s">
        <v>982</v>
      </c>
      <c r="I538" s="88" t="s">
        <v>133</v>
      </c>
      <c r="J538" s="1" t="str">
        <f>VLOOKUP(I538,'NOMS CEGES'!A:B,2,FALSE)</f>
        <v>DEP. QUIM. INORG.ORG</v>
      </c>
      <c r="K538" s="86">
        <v>43903</v>
      </c>
      <c r="L538" s="85" t="s">
        <v>8</v>
      </c>
      <c r="M538" s="85" t="s">
        <v>9</v>
      </c>
    </row>
    <row r="539" spans="1:13" s="10" customFormat="1" ht="15" x14ac:dyDescent="0.25">
      <c r="A539" s="85" t="s">
        <v>433</v>
      </c>
      <c r="B539" s="85" t="s">
        <v>838</v>
      </c>
      <c r="C539" s="1" t="s">
        <v>839</v>
      </c>
      <c r="D539" s="85" t="s">
        <v>840</v>
      </c>
      <c r="E539" s="1" t="s">
        <v>331</v>
      </c>
      <c r="F539" s="86">
        <v>43903</v>
      </c>
      <c r="G539" s="4">
        <v>105.61</v>
      </c>
      <c r="H539" s="85" t="s">
        <v>983</v>
      </c>
      <c r="I539" s="88" t="s">
        <v>133</v>
      </c>
      <c r="J539" s="1" t="str">
        <f>VLOOKUP(I539,'NOMS CEGES'!A:B,2,FALSE)</f>
        <v>DEP. QUIM. INORG.ORG</v>
      </c>
      <c r="K539" s="86">
        <v>43903</v>
      </c>
      <c r="L539" s="85" t="s">
        <v>8</v>
      </c>
      <c r="M539" s="85" t="s">
        <v>19</v>
      </c>
    </row>
    <row r="540" spans="1:13" s="10" customFormat="1" ht="15" x14ac:dyDescent="0.25">
      <c r="A540" s="85" t="s">
        <v>433</v>
      </c>
      <c r="B540" s="85" t="s">
        <v>505</v>
      </c>
      <c r="C540" s="1" t="s">
        <v>506</v>
      </c>
      <c r="D540" s="85" t="s">
        <v>507</v>
      </c>
      <c r="E540" s="1" t="s">
        <v>986</v>
      </c>
      <c r="F540" s="86">
        <v>43903</v>
      </c>
      <c r="G540" s="4">
        <v>16.87</v>
      </c>
      <c r="H540" s="85" t="s">
        <v>987</v>
      </c>
      <c r="I540" s="88" t="s">
        <v>133</v>
      </c>
      <c r="J540" s="1" t="str">
        <f>VLOOKUP(I540,'NOMS CEGES'!A:B,2,FALSE)</f>
        <v>DEP. QUIM. INORG.ORG</v>
      </c>
      <c r="K540" s="86">
        <v>43903</v>
      </c>
      <c r="L540" s="85" t="s">
        <v>8</v>
      </c>
      <c r="M540" s="85" t="s">
        <v>9</v>
      </c>
    </row>
    <row r="541" spans="1:13" s="10" customFormat="1" ht="15" x14ac:dyDescent="0.25">
      <c r="A541" s="85" t="s">
        <v>433</v>
      </c>
      <c r="B541" s="85" t="s">
        <v>51</v>
      </c>
      <c r="C541" s="1" t="s">
        <v>52</v>
      </c>
      <c r="D541" s="85" t="s">
        <v>53</v>
      </c>
      <c r="E541" s="1" t="s">
        <v>1013</v>
      </c>
      <c r="F541" s="86">
        <v>43906</v>
      </c>
      <c r="G541" s="4">
        <v>186.94</v>
      </c>
      <c r="H541" s="85" t="s">
        <v>1014</v>
      </c>
      <c r="I541" s="88" t="s">
        <v>133</v>
      </c>
      <c r="J541" s="1" t="str">
        <f>VLOOKUP(I541,'NOMS CEGES'!A:B,2,FALSE)</f>
        <v>DEP. QUIM. INORG.ORG</v>
      </c>
      <c r="K541" s="86">
        <v>43907</v>
      </c>
      <c r="L541" s="85" t="s">
        <v>8</v>
      </c>
      <c r="M541" s="85" t="s">
        <v>9</v>
      </c>
    </row>
    <row r="542" spans="1:13" s="10" customFormat="1" ht="15" x14ac:dyDescent="0.25">
      <c r="A542" s="85" t="s">
        <v>433</v>
      </c>
      <c r="B542" s="85" t="s">
        <v>212</v>
      </c>
      <c r="C542" s="1" t="s">
        <v>213</v>
      </c>
      <c r="D542" s="85" t="s">
        <v>214</v>
      </c>
      <c r="E542" s="1" t="s">
        <v>1090</v>
      </c>
      <c r="F542" s="86">
        <v>43915</v>
      </c>
      <c r="G542" s="4">
        <v>-132.19999999999999</v>
      </c>
      <c r="H542" s="85"/>
      <c r="I542" s="88" t="s">
        <v>133</v>
      </c>
      <c r="J542" s="1" t="str">
        <f>VLOOKUP(I542,'NOMS CEGES'!A:B,2,FALSE)</f>
        <v>DEP. QUIM. INORG.ORG</v>
      </c>
      <c r="K542" s="86">
        <v>43916</v>
      </c>
      <c r="L542" s="85" t="s">
        <v>8</v>
      </c>
      <c r="M542" s="85" t="s">
        <v>9</v>
      </c>
    </row>
    <row r="543" spans="1:13" s="10" customFormat="1" ht="15" x14ac:dyDescent="0.25">
      <c r="A543" s="85" t="s">
        <v>433</v>
      </c>
      <c r="B543" s="85" t="s">
        <v>212</v>
      </c>
      <c r="C543" s="1" t="s">
        <v>213</v>
      </c>
      <c r="D543" s="85" t="s">
        <v>214</v>
      </c>
      <c r="E543" s="1" t="s">
        <v>1091</v>
      </c>
      <c r="F543" s="86">
        <v>43915</v>
      </c>
      <c r="G543" s="4">
        <v>-59</v>
      </c>
      <c r="H543" s="85"/>
      <c r="I543" s="88" t="s">
        <v>133</v>
      </c>
      <c r="J543" s="1" t="str">
        <f>VLOOKUP(I543,'NOMS CEGES'!A:B,2,FALSE)</f>
        <v>DEP. QUIM. INORG.ORG</v>
      </c>
      <c r="K543" s="86">
        <v>43916</v>
      </c>
      <c r="L543" s="85" t="s">
        <v>8</v>
      </c>
      <c r="M543" s="85" t="s">
        <v>9</v>
      </c>
    </row>
    <row r="544" spans="1:13" s="10" customFormat="1" ht="15" x14ac:dyDescent="0.25">
      <c r="A544" s="85" t="s">
        <v>113</v>
      </c>
      <c r="B544" s="85" t="s">
        <v>241</v>
      </c>
      <c r="C544" s="1" t="s">
        <v>242</v>
      </c>
      <c r="D544" s="85" t="s">
        <v>243</v>
      </c>
      <c r="E544" s="1" t="s">
        <v>244</v>
      </c>
      <c r="F544" s="86">
        <v>43763</v>
      </c>
      <c r="G544" s="4">
        <v>-162.12</v>
      </c>
      <c r="H544" s="85" t="s">
        <v>245</v>
      </c>
      <c r="I544" s="88" t="s">
        <v>246</v>
      </c>
      <c r="J544" s="1" t="str">
        <f>VLOOKUP(I544,'NOMS CEGES'!A:B,2,FALSE)</f>
        <v>DEP. QUIM. INORG.ORG</v>
      </c>
      <c r="K544" s="86">
        <v>43763</v>
      </c>
      <c r="L544" s="85" t="s">
        <v>8</v>
      </c>
      <c r="M544" s="85" t="s">
        <v>9</v>
      </c>
    </row>
    <row r="545" spans="1:13" s="10" customFormat="1" ht="15" x14ac:dyDescent="0.25">
      <c r="A545" s="85" t="s">
        <v>113</v>
      </c>
      <c r="B545" s="85" t="s">
        <v>241</v>
      </c>
      <c r="C545" s="1" t="s">
        <v>242</v>
      </c>
      <c r="D545" s="85" t="s">
        <v>243</v>
      </c>
      <c r="E545" s="1" t="s">
        <v>1214</v>
      </c>
      <c r="F545" s="86">
        <v>43794</v>
      </c>
      <c r="G545" s="4">
        <v>233.32</v>
      </c>
      <c r="H545" s="85" t="s">
        <v>245</v>
      </c>
      <c r="I545" s="88" t="s">
        <v>246</v>
      </c>
      <c r="J545" s="1" t="str">
        <f>VLOOKUP(I545,'NOMS CEGES'!A:B,2,FALSE)</f>
        <v>DEP. QUIM. INORG.ORG</v>
      </c>
      <c r="K545" s="86">
        <v>43794</v>
      </c>
      <c r="L545" s="85" t="s">
        <v>1194</v>
      </c>
      <c r="M545" s="85" t="s">
        <v>9</v>
      </c>
    </row>
    <row r="546" spans="1:13" s="10" customFormat="1" ht="15" x14ac:dyDescent="0.25">
      <c r="A546" s="85" t="s">
        <v>113</v>
      </c>
      <c r="B546" s="85" t="s">
        <v>46</v>
      </c>
      <c r="C546" s="1" t="s">
        <v>47</v>
      </c>
      <c r="D546" s="85" t="s">
        <v>48</v>
      </c>
      <c r="E546" s="1" t="s">
        <v>398</v>
      </c>
      <c r="F546" s="86">
        <v>43830</v>
      </c>
      <c r="G546" s="4">
        <v>6.32</v>
      </c>
      <c r="H546" s="85"/>
      <c r="I546" s="88" t="s">
        <v>246</v>
      </c>
      <c r="J546" s="1" t="str">
        <f>VLOOKUP(I546,'NOMS CEGES'!A:B,2,FALSE)</f>
        <v>DEP. QUIM. INORG.ORG</v>
      </c>
      <c r="K546" s="86">
        <v>43837</v>
      </c>
      <c r="L546" s="85" t="s">
        <v>8</v>
      </c>
      <c r="M546" s="85" t="s">
        <v>9</v>
      </c>
    </row>
    <row r="547" spans="1:13" s="10" customFormat="1" ht="15" x14ac:dyDescent="0.25">
      <c r="A547" s="85" t="s">
        <v>433</v>
      </c>
      <c r="B547" s="85" t="s">
        <v>46</v>
      </c>
      <c r="C547" s="1" t="s">
        <v>47</v>
      </c>
      <c r="D547" s="85" t="s">
        <v>48</v>
      </c>
      <c r="E547" s="1" t="s">
        <v>828</v>
      </c>
      <c r="F547" s="86">
        <v>43890</v>
      </c>
      <c r="G547" s="4">
        <v>1.83</v>
      </c>
      <c r="H547" s="85"/>
      <c r="I547" s="88" t="s">
        <v>246</v>
      </c>
      <c r="J547" s="1" t="str">
        <f>VLOOKUP(I547,'NOMS CEGES'!A:B,2,FALSE)</f>
        <v>DEP. QUIM. INORG.ORG</v>
      </c>
      <c r="K547" s="86">
        <v>43895</v>
      </c>
      <c r="L547" s="85" t="s">
        <v>8</v>
      </c>
      <c r="M547" s="85" t="s">
        <v>9</v>
      </c>
    </row>
    <row r="548" spans="1:13" s="10" customFormat="1" ht="15" x14ac:dyDescent="0.25">
      <c r="A548" s="85" t="s">
        <v>433</v>
      </c>
      <c r="B548" s="85" t="s">
        <v>484</v>
      </c>
      <c r="C548" s="1" t="s">
        <v>485</v>
      </c>
      <c r="D548" s="85" t="s">
        <v>486</v>
      </c>
      <c r="E548" s="1" t="s">
        <v>959</v>
      </c>
      <c r="F548" s="86">
        <v>43899</v>
      </c>
      <c r="G548" s="4">
        <v>4.9000000000000004</v>
      </c>
      <c r="H548" s="85"/>
      <c r="I548" s="88" t="s">
        <v>960</v>
      </c>
      <c r="J548" s="1" t="str">
        <f>VLOOKUP(I548,'NOMS CEGES'!A:B,2,FALSE)</f>
        <v>DEP. QUIM. INORG.ORG</v>
      </c>
      <c r="K548" s="86">
        <v>43902</v>
      </c>
      <c r="L548" s="85" t="s">
        <v>8</v>
      </c>
      <c r="M548" s="85" t="s">
        <v>9</v>
      </c>
    </row>
    <row r="549" spans="1:13" s="10" customFormat="1" ht="15" x14ac:dyDescent="0.25">
      <c r="A549" s="85" t="s">
        <v>433</v>
      </c>
      <c r="B549" s="85" t="s">
        <v>46</v>
      </c>
      <c r="C549" s="1" t="s">
        <v>47</v>
      </c>
      <c r="D549" s="85" t="s">
        <v>48</v>
      </c>
      <c r="E549" s="1" t="s">
        <v>826</v>
      </c>
      <c r="F549" s="86">
        <v>43890</v>
      </c>
      <c r="G549" s="4">
        <v>2.78</v>
      </c>
      <c r="H549" s="85"/>
      <c r="I549" s="88" t="s">
        <v>827</v>
      </c>
      <c r="J549" s="1" t="str">
        <f>VLOOKUP(I549,'NOMS CEGES'!A:B,2,FALSE)</f>
        <v>I.NANOCIÈNC.NANOTECN</v>
      </c>
      <c r="K549" s="86">
        <v>43895</v>
      </c>
      <c r="L549" s="85" t="s">
        <v>8</v>
      </c>
      <c r="M549" s="85" t="s">
        <v>9</v>
      </c>
    </row>
    <row r="550" spans="1:13" s="10" customFormat="1" ht="15" x14ac:dyDescent="0.25">
      <c r="A550" s="85"/>
      <c r="B550" s="85"/>
      <c r="C550" s="1"/>
      <c r="D550" s="85"/>
      <c r="E550" s="1"/>
      <c r="F550" s="86"/>
      <c r="G550" s="4"/>
      <c r="H550" s="85"/>
      <c r="I550" s="88"/>
      <c r="J550" s="1"/>
      <c r="K550" s="86"/>
      <c r="L550" s="85"/>
      <c r="M550" s="85"/>
    </row>
    <row r="551" spans="1:13" s="10" customFormat="1" ht="15" x14ac:dyDescent="0.25">
      <c r="A551" s="5" t="s">
        <v>1467</v>
      </c>
      <c r="B551" s="85"/>
      <c r="C551" s="1"/>
      <c r="D551" s="85"/>
      <c r="E551" s="1"/>
      <c r="F551" s="86"/>
      <c r="G551" s="4"/>
      <c r="H551" s="85"/>
      <c r="I551" s="88"/>
      <c r="J551" s="1"/>
      <c r="K551" s="86"/>
      <c r="L551" s="85"/>
      <c r="M551" s="85"/>
    </row>
    <row r="552" spans="1:13" s="10" customFormat="1" ht="15" x14ac:dyDescent="0.25">
      <c r="A552" s="85"/>
      <c r="B552" s="85"/>
      <c r="C552" s="1"/>
      <c r="D552" s="85"/>
      <c r="E552" s="1"/>
      <c r="F552" s="86"/>
      <c r="G552" s="4"/>
      <c r="H552" s="85"/>
      <c r="I552" s="88"/>
      <c r="J552" s="1"/>
      <c r="K552" s="86"/>
      <c r="L552" s="85"/>
      <c r="M552" s="85"/>
    </row>
    <row r="553" spans="1:13" s="10" customFormat="1" ht="15" x14ac:dyDescent="0.25">
      <c r="A553" s="85" t="s">
        <v>433</v>
      </c>
      <c r="B553" s="85" t="s">
        <v>295</v>
      </c>
      <c r="C553" s="1" t="s">
        <v>296</v>
      </c>
      <c r="D553" s="85" t="s">
        <v>297</v>
      </c>
      <c r="E553" s="1" t="s">
        <v>1104</v>
      </c>
      <c r="F553" s="86">
        <v>43917</v>
      </c>
      <c r="G553" s="4">
        <v>88.91</v>
      </c>
      <c r="H553" s="85" t="s">
        <v>1105</v>
      </c>
      <c r="I553" s="88" t="s">
        <v>1106</v>
      </c>
      <c r="J553" s="1" t="str">
        <f>VLOOKUP(I553,'NOMS CEGES'!A:B,2,FALSE)</f>
        <v>DEP. MATEMÀT. I INF.</v>
      </c>
      <c r="K553" s="86">
        <v>43920</v>
      </c>
      <c r="L553" s="85" t="s">
        <v>8</v>
      </c>
      <c r="M553" s="85" t="s">
        <v>9</v>
      </c>
    </row>
    <row r="554" spans="1:13" s="10" customFormat="1" ht="15" x14ac:dyDescent="0.25">
      <c r="A554" s="85" t="s">
        <v>20</v>
      </c>
      <c r="B554" s="85" t="s">
        <v>30</v>
      </c>
      <c r="C554" s="1" t="s">
        <v>31</v>
      </c>
      <c r="D554" s="85" t="s">
        <v>32</v>
      </c>
      <c r="E554" s="1" t="s">
        <v>1200</v>
      </c>
      <c r="F554" s="86">
        <v>43269</v>
      </c>
      <c r="G554" s="4">
        <v>71.39</v>
      </c>
      <c r="H554" s="85"/>
      <c r="I554" s="88" t="s">
        <v>1170</v>
      </c>
      <c r="J554" s="1" t="str">
        <f>VLOOKUP(I554,'NOMS CEGES'!A:B,2,FALSE)</f>
        <v>INSTITUT MATEMÀTICA</v>
      </c>
      <c r="K554" s="86">
        <v>43490</v>
      </c>
      <c r="L554" s="85" t="s">
        <v>1194</v>
      </c>
      <c r="M554" s="85" t="s">
        <v>9</v>
      </c>
    </row>
    <row r="555" spans="1:13" s="10" customFormat="1" ht="15" x14ac:dyDescent="0.25">
      <c r="A555" s="85" t="s">
        <v>113</v>
      </c>
      <c r="B555" s="85" t="s">
        <v>86</v>
      </c>
      <c r="C555" s="1" t="s">
        <v>87</v>
      </c>
      <c r="D555" s="85" t="s">
        <v>88</v>
      </c>
      <c r="E555" s="1" t="s">
        <v>1234</v>
      </c>
      <c r="F555" s="86">
        <v>43556</v>
      </c>
      <c r="G555" s="4">
        <v>263.3</v>
      </c>
      <c r="H555" s="85"/>
      <c r="I555" s="88" t="s">
        <v>1170</v>
      </c>
      <c r="J555" s="1" t="str">
        <f>VLOOKUP(I555,'NOMS CEGES'!A:B,2,FALSE)</f>
        <v>INSTITUT MATEMÀTICA</v>
      </c>
      <c r="K555" s="86">
        <v>43822</v>
      </c>
      <c r="L555" s="85" t="s">
        <v>1194</v>
      </c>
      <c r="M555" s="85" t="s">
        <v>19</v>
      </c>
    </row>
    <row r="556" spans="1:13" s="10" customFormat="1" ht="15" x14ac:dyDescent="0.25">
      <c r="A556" s="85" t="s">
        <v>113</v>
      </c>
      <c r="B556" s="85" t="s">
        <v>457</v>
      </c>
      <c r="C556" s="1" t="s">
        <v>458</v>
      </c>
      <c r="D556" s="85" t="s">
        <v>459</v>
      </c>
      <c r="E556" s="1" t="s">
        <v>1205</v>
      </c>
      <c r="F556" s="86">
        <v>43769</v>
      </c>
      <c r="G556" s="4">
        <v>501</v>
      </c>
      <c r="H556" s="85"/>
      <c r="I556" s="88" t="s">
        <v>1170</v>
      </c>
      <c r="J556" s="1" t="str">
        <f>VLOOKUP(I556,'NOMS CEGES'!A:B,2,FALSE)</f>
        <v>INSTITUT MATEMÀTICA</v>
      </c>
      <c r="K556" s="86">
        <v>43769</v>
      </c>
      <c r="L556" s="85" t="s">
        <v>1194</v>
      </c>
      <c r="M556" s="85" t="s">
        <v>9</v>
      </c>
    </row>
    <row r="557" spans="1:13" s="10" customFormat="1" ht="15" x14ac:dyDescent="0.25">
      <c r="A557" s="85" t="s">
        <v>113</v>
      </c>
      <c r="B557" s="85" t="s">
        <v>1150</v>
      </c>
      <c r="C557" s="1" t="s">
        <v>1151</v>
      </c>
      <c r="D557" s="85" t="s">
        <v>1152</v>
      </c>
      <c r="E557" s="1" t="s">
        <v>1273</v>
      </c>
      <c r="F557" s="86">
        <v>43804</v>
      </c>
      <c r="G557" s="4">
        <v>53</v>
      </c>
      <c r="H557" s="85" t="s">
        <v>1245</v>
      </c>
      <c r="I557" s="88" t="s">
        <v>1170</v>
      </c>
      <c r="J557" s="1" t="str">
        <f>VLOOKUP(I557,'NOMS CEGES'!A:B,2,FALSE)</f>
        <v>INSTITUT MATEMÀTICA</v>
      </c>
      <c r="K557" s="86">
        <v>43854</v>
      </c>
      <c r="L557" s="85" t="s">
        <v>1194</v>
      </c>
      <c r="M557" s="85" t="s">
        <v>9</v>
      </c>
    </row>
    <row r="558" spans="1:13" s="10" customFormat="1" ht="15" x14ac:dyDescent="0.25">
      <c r="A558" s="85" t="s">
        <v>113</v>
      </c>
      <c r="B558" s="85" t="s">
        <v>1150</v>
      </c>
      <c r="C558" s="1" t="s">
        <v>1151</v>
      </c>
      <c r="D558" s="85" t="s">
        <v>1152</v>
      </c>
      <c r="E558" s="1" t="s">
        <v>1294</v>
      </c>
      <c r="F558" s="86">
        <v>43819</v>
      </c>
      <c r="G558" s="4">
        <v>80</v>
      </c>
      <c r="H558" s="85" t="s">
        <v>1245</v>
      </c>
      <c r="I558" s="88" t="s">
        <v>1170</v>
      </c>
      <c r="J558" s="1" t="str">
        <f>VLOOKUP(I558,'NOMS CEGES'!A:B,2,FALSE)</f>
        <v>INSTITUT MATEMÀTICA</v>
      </c>
      <c r="K558" s="86">
        <v>43872</v>
      </c>
      <c r="L558" s="85" t="s">
        <v>1194</v>
      </c>
      <c r="M558" s="85" t="s">
        <v>9</v>
      </c>
    </row>
    <row r="559" spans="1:13" s="10" customFormat="1" ht="15" x14ac:dyDescent="0.25">
      <c r="A559" s="85" t="s">
        <v>433</v>
      </c>
      <c r="B559" s="85" t="s">
        <v>1150</v>
      </c>
      <c r="C559" s="1" t="s">
        <v>1151</v>
      </c>
      <c r="D559" s="85" t="s">
        <v>1152</v>
      </c>
      <c r="E559" s="1" t="s">
        <v>1244</v>
      </c>
      <c r="F559" s="86">
        <v>43837</v>
      </c>
      <c r="G559" s="4">
        <v>20</v>
      </c>
      <c r="H559" s="85" t="s">
        <v>1245</v>
      </c>
      <c r="I559" s="88" t="s">
        <v>1170</v>
      </c>
      <c r="J559" s="1" t="str">
        <f>VLOOKUP(I559,'NOMS CEGES'!A:B,2,FALSE)</f>
        <v>INSTITUT MATEMÀTICA</v>
      </c>
      <c r="K559" s="86">
        <v>43837</v>
      </c>
      <c r="L559" s="85" t="s">
        <v>1194</v>
      </c>
      <c r="M559" s="85" t="s">
        <v>9</v>
      </c>
    </row>
    <row r="560" spans="1:13" s="10" customFormat="1" ht="15" x14ac:dyDescent="0.25">
      <c r="A560" s="85" t="s">
        <v>433</v>
      </c>
      <c r="B560" s="85" t="s">
        <v>1177</v>
      </c>
      <c r="C560" s="1" t="s">
        <v>1178</v>
      </c>
      <c r="D560" s="85"/>
      <c r="E560" s="1" t="s">
        <v>1311</v>
      </c>
      <c r="F560" s="86">
        <v>43874</v>
      </c>
      <c r="G560" s="4">
        <v>3500</v>
      </c>
      <c r="H560" s="85"/>
      <c r="I560" s="88" t="s">
        <v>1170</v>
      </c>
      <c r="J560" s="1" t="str">
        <f>VLOOKUP(I560,'NOMS CEGES'!A:B,2,FALSE)</f>
        <v>INSTITUT MATEMÀTICA</v>
      </c>
      <c r="K560" s="86">
        <v>43882</v>
      </c>
      <c r="L560" s="85" t="s">
        <v>1194</v>
      </c>
      <c r="M560" s="85" t="s">
        <v>9</v>
      </c>
    </row>
    <row r="561" spans="1:13" s="10" customFormat="1" ht="15" x14ac:dyDescent="0.25">
      <c r="A561" s="85"/>
      <c r="B561" s="85"/>
      <c r="C561" s="1"/>
      <c r="D561" s="85"/>
      <c r="E561" s="1"/>
      <c r="F561" s="86"/>
      <c r="G561" s="4"/>
      <c r="H561" s="85"/>
      <c r="I561" s="88"/>
      <c r="J561" s="1"/>
      <c r="K561" s="86"/>
      <c r="L561" s="85"/>
      <c r="M561" s="85"/>
    </row>
    <row r="562" spans="1:13" s="10" customFormat="1" ht="15" x14ac:dyDescent="0.25">
      <c r="A562" s="5" t="s">
        <v>1468</v>
      </c>
      <c r="B562" s="85"/>
      <c r="C562" s="1"/>
      <c r="D562" s="85"/>
      <c r="E562" s="1"/>
      <c r="F562" s="86"/>
      <c r="G562" s="4"/>
      <c r="H562" s="85"/>
      <c r="I562" s="88"/>
      <c r="J562" s="1"/>
      <c r="K562" s="86"/>
      <c r="L562" s="85"/>
      <c r="M562" s="85"/>
    </row>
    <row r="563" spans="1:13" s="10" customFormat="1" ht="15" x14ac:dyDescent="0.25">
      <c r="A563" s="85"/>
      <c r="B563" s="85"/>
      <c r="C563" s="1"/>
      <c r="D563" s="85"/>
      <c r="E563" s="1"/>
      <c r="F563" s="86"/>
      <c r="G563" s="4"/>
      <c r="H563" s="85"/>
      <c r="I563" s="88"/>
      <c r="J563" s="1"/>
      <c r="K563" s="86"/>
      <c r="L563" s="85"/>
      <c r="M563" s="85"/>
    </row>
    <row r="564" spans="1:13" s="10" customFormat="1" ht="15" x14ac:dyDescent="0.25">
      <c r="A564" s="85" t="s">
        <v>113</v>
      </c>
      <c r="B564" s="85" t="s">
        <v>370</v>
      </c>
      <c r="C564" s="1" t="s">
        <v>371</v>
      </c>
      <c r="D564" s="85" t="s">
        <v>372</v>
      </c>
      <c r="E564" s="1" t="s">
        <v>376</v>
      </c>
      <c r="F564" s="86">
        <v>43819</v>
      </c>
      <c r="G564" s="4">
        <v>218.08</v>
      </c>
      <c r="H564" s="85" t="s">
        <v>377</v>
      </c>
      <c r="I564" s="88">
        <v>25930000240000</v>
      </c>
      <c r="J564" s="1" t="str">
        <f>VLOOKUP(I564,'NOMS CEGES'!A:B,2,FALSE)</f>
        <v>ADM. FARMÀCIA</v>
      </c>
      <c r="K564" s="86">
        <v>43819</v>
      </c>
      <c r="L564" s="85" t="s">
        <v>8</v>
      </c>
      <c r="M564" s="85" t="s">
        <v>9</v>
      </c>
    </row>
    <row r="565" spans="1:13" s="10" customFormat="1" ht="15" x14ac:dyDescent="0.25">
      <c r="A565" s="85" t="s">
        <v>433</v>
      </c>
      <c r="B565" s="85" t="s">
        <v>212</v>
      </c>
      <c r="C565" s="1" t="s">
        <v>213</v>
      </c>
      <c r="D565" s="85" t="s">
        <v>214</v>
      </c>
      <c r="E565" s="1" t="s">
        <v>1297</v>
      </c>
      <c r="F565" s="86">
        <v>43871</v>
      </c>
      <c r="G565" s="4">
        <v>149.97999999999999</v>
      </c>
      <c r="H565" s="85"/>
      <c r="I565" s="88">
        <v>25930000240000</v>
      </c>
      <c r="J565" s="1" t="str">
        <f>VLOOKUP(I565,'NOMS CEGES'!A:B,2,FALSE)</f>
        <v>ADM. FARMÀCIA</v>
      </c>
      <c r="K565" s="86">
        <v>43872</v>
      </c>
      <c r="L565" s="85" t="s">
        <v>1194</v>
      </c>
      <c r="M565" s="85" t="s">
        <v>9</v>
      </c>
    </row>
    <row r="566" spans="1:13" s="10" customFormat="1" ht="15" x14ac:dyDescent="0.25">
      <c r="A566" s="85" t="s">
        <v>433</v>
      </c>
      <c r="B566" s="85" t="s">
        <v>21</v>
      </c>
      <c r="C566" s="1" t="s">
        <v>22</v>
      </c>
      <c r="D566" s="85" t="s">
        <v>23</v>
      </c>
      <c r="E566" s="1" t="s">
        <v>816</v>
      </c>
      <c r="F566" s="86">
        <v>43887</v>
      </c>
      <c r="G566" s="4">
        <v>81.8</v>
      </c>
      <c r="H566" s="85"/>
      <c r="I566" s="88">
        <v>25930000240000</v>
      </c>
      <c r="J566" s="1" t="str">
        <f>VLOOKUP(I566,'NOMS CEGES'!A:B,2,FALSE)</f>
        <v>ADM. FARMÀCIA</v>
      </c>
      <c r="K566" s="86">
        <v>43894</v>
      </c>
      <c r="L566" s="85" t="s">
        <v>8</v>
      </c>
      <c r="M566" s="85" t="s">
        <v>9</v>
      </c>
    </row>
    <row r="567" spans="1:13" s="10" customFormat="1" ht="15" x14ac:dyDescent="0.25">
      <c r="A567" s="85" t="s">
        <v>14</v>
      </c>
      <c r="B567" s="85" t="s">
        <v>15</v>
      </c>
      <c r="C567" s="1" t="s">
        <v>16</v>
      </c>
      <c r="D567" s="85" t="s">
        <v>17</v>
      </c>
      <c r="E567" s="1" t="s">
        <v>18</v>
      </c>
      <c r="F567" s="86">
        <v>42667</v>
      </c>
      <c r="G567" s="4">
        <v>-94.69</v>
      </c>
      <c r="H567" s="85"/>
      <c r="I567" s="88">
        <v>25930000240001</v>
      </c>
      <c r="J567" s="1" t="str">
        <f>VLOOKUP(I567,'NOMS CEGES'!A:B,2,FALSE)</f>
        <v>ADM. FARMÀCIA MANT</v>
      </c>
      <c r="K567" s="86">
        <v>42677</v>
      </c>
      <c r="L567" s="85" t="s">
        <v>8</v>
      </c>
      <c r="M567" s="85" t="s">
        <v>9</v>
      </c>
    </row>
    <row r="568" spans="1:13" s="10" customFormat="1" ht="15" x14ac:dyDescent="0.25">
      <c r="A568" s="85" t="s">
        <v>20</v>
      </c>
      <c r="B568" s="85" t="s">
        <v>57</v>
      </c>
      <c r="C568" s="1" t="s">
        <v>58</v>
      </c>
      <c r="D568" s="85" t="s">
        <v>59</v>
      </c>
      <c r="E568" s="1" t="s">
        <v>60</v>
      </c>
      <c r="F568" s="86">
        <v>43454</v>
      </c>
      <c r="G568" s="4">
        <v>412.55</v>
      </c>
      <c r="H568" s="85" t="s">
        <v>61</v>
      </c>
      <c r="I568" s="88">
        <v>25930000240001</v>
      </c>
      <c r="J568" s="1" t="str">
        <f>VLOOKUP(I568,'NOMS CEGES'!A:B,2,FALSE)</f>
        <v>ADM. FARMÀCIA MANT</v>
      </c>
      <c r="K568" s="86">
        <v>43455</v>
      </c>
      <c r="L568" s="85" t="s">
        <v>8</v>
      </c>
      <c r="M568" s="85" t="s">
        <v>9</v>
      </c>
    </row>
    <row r="569" spans="1:13" s="10" customFormat="1" ht="15" x14ac:dyDescent="0.25">
      <c r="A569" s="85" t="s">
        <v>433</v>
      </c>
      <c r="B569" s="85" t="s">
        <v>534</v>
      </c>
      <c r="C569" s="1" t="s">
        <v>535</v>
      </c>
      <c r="D569" s="85" t="s">
        <v>536</v>
      </c>
      <c r="E569" s="1" t="s">
        <v>537</v>
      </c>
      <c r="F569" s="86">
        <v>43858</v>
      </c>
      <c r="G569" s="4">
        <v>2611.1799999999998</v>
      </c>
      <c r="H569" s="85" t="s">
        <v>538</v>
      </c>
      <c r="I569" s="88">
        <v>25930000240001</v>
      </c>
      <c r="J569" s="1" t="str">
        <f>VLOOKUP(I569,'NOMS CEGES'!A:B,2,FALSE)</f>
        <v>ADM. FARMÀCIA MANT</v>
      </c>
      <c r="K569" s="86">
        <v>43858</v>
      </c>
      <c r="L569" s="85" t="s">
        <v>189</v>
      </c>
      <c r="M569" s="85" t="s">
        <v>9</v>
      </c>
    </row>
    <row r="570" spans="1:13" s="10" customFormat="1" ht="15" x14ac:dyDescent="0.25">
      <c r="A570" s="85" t="s">
        <v>20</v>
      </c>
      <c r="B570" s="85" t="s">
        <v>35</v>
      </c>
      <c r="C570" s="1" t="s">
        <v>36</v>
      </c>
      <c r="D570" s="85" t="s">
        <v>37</v>
      </c>
      <c r="E570" s="1" t="s">
        <v>38</v>
      </c>
      <c r="F570" s="86">
        <v>43433</v>
      </c>
      <c r="G570" s="4">
        <v>630</v>
      </c>
      <c r="H570" s="85" t="s">
        <v>39</v>
      </c>
      <c r="I570" s="88" t="s">
        <v>40</v>
      </c>
      <c r="J570" s="1" t="str">
        <f>VLOOKUP(I570,'NOMS CEGES'!A:B,2,FALSE)</f>
        <v>F.FARMÀCIA</v>
      </c>
      <c r="K570" s="86">
        <v>43433</v>
      </c>
      <c r="L570" s="85" t="s">
        <v>8</v>
      </c>
      <c r="M570" s="85" t="s">
        <v>9</v>
      </c>
    </row>
    <row r="571" spans="1:13" s="10" customFormat="1" ht="15" x14ac:dyDescent="0.25">
      <c r="A571" s="85" t="s">
        <v>433</v>
      </c>
      <c r="B571" s="85" t="s">
        <v>511</v>
      </c>
      <c r="C571" s="1" t="s">
        <v>512</v>
      </c>
      <c r="D571" s="85" t="s">
        <v>513</v>
      </c>
      <c r="E571" s="1" t="s">
        <v>514</v>
      </c>
      <c r="F571" s="86">
        <v>43853</v>
      </c>
      <c r="G571" s="4">
        <v>154.80000000000001</v>
      </c>
      <c r="H571" s="85"/>
      <c r="I571" s="88" t="s">
        <v>40</v>
      </c>
      <c r="J571" s="1" t="str">
        <f>VLOOKUP(I571,'NOMS CEGES'!A:B,2,FALSE)</f>
        <v>F.FARMÀCIA</v>
      </c>
      <c r="K571" s="86">
        <v>43853</v>
      </c>
      <c r="L571" s="85" t="s">
        <v>8</v>
      </c>
      <c r="M571" s="85" t="s">
        <v>9</v>
      </c>
    </row>
    <row r="572" spans="1:13" s="10" customFormat="1" ht="15" x14ac:dyDescent="0.25">
      <c r="A572" s="85" t="s">
        <v>433</v>
      </c>
      <c r="B572" s="85" t="s">
        <v>322</v>
      </c>
      <c r="C572" s="1" t="s">
        <v>323</v>
      </c>
      <c r="D572" s="85" t="s">
        <v>324</v>
      </c>
      <c r="E572" s="1" t="s">
        <v>593</v>
      </c>
      <c r="F572" s="86">
        <v>43860</v>
      </c>
      <c r="G572" s="4">
        <v>11008.32</v>
      </c>
      <c r="H572" s="85"/>
      <c r="I572" s="88" t="s">
        <v>40</v>
      </c>
      <c r="J572" s="1" t="str">
        <f>VLOOKUP(I572,'NOMS CEGES'!A:B,2,FALSE)</f>
        <v>F.FARMÀCIA</v>
      </c>
      <c r="K572" s="86">
        <v>43866</v>
      </c>
      <c r="L572" s="85" t="s">
        <v>8</v>
      </c>
      <c r="M572" s="85" t="s">
        <v>9</v>
      </c>
    </row>
    <row r="573" spans="1:13" s="10" customFormat="1" ht="15" x14ac:dyDescent="0.25">
      <c r="A573" s="85" t="s">
        <v>433</v>
      </c>
      <c r="B573" s="85" t="s">
        <v>322</v>
      </c>
      <c r="C573" s="1" t="s">
        <v>323</v>
      </c>
      <c r="D573" s="85" t="s">
        <v>324</v>
      </c>
      <c r="E573" s="1" t="s">
        <v>594</v>
      </c>
      <c r="F573" s="86">
        <v>43860</v>
      </c>
      <c r="G573" s="4">
        <v>1317.36</v>
      </c>
      <c r="H573" s="85"/>
      <c r="I573" s="88" t="s">
        <v>40</v>
      </c>
      <c r="J573" s="1" t="str">
        <f>VLOOKUP(I573,'NOMS CEGES'!A:B,2,FALSE)</f>
        <v>F.FARMÀCIA</v>
      </c>
      <c r="K573" s="86">
        <v>43866</v>
      </c>
      <c r="L573" s="85" t="s">
        <v>8</v>
      </c>
      <c r="M573" s="85" t="s">
        <v>9</v>
      </c>
    </row>
    <row r="574" spans="1:13" s="10" customFormat="1" ht="15" x14ac:dyDescent="0.25">
      <c r="A574" s="85" t="s">
        <v>433</v>
      </c>
      <c r="B574" s="85" t="s">
        <v>494</v>
      </c>
      <c r="C574" s="1" t="s">
        <v>495</v>
      </c>
      <c r="D574" s="85" t="s">
        <v>496</v>
      </c>
      <c r="E574" s="1" t="s">
        <v>602</v>
      </c>
      <c r="F574" s="86">
        <v>43864</v>
      </c>
      <c r="G574" s="4">
        <v>1210</v>
      </c>
      <c r="H574" s="85" t="s">
        <v>603</v>
      </c>
      <c r="I574" s="88" t="s">
        <v>40</v>
      </c>
      <c r="J574" s="1" t="str">
        <f>VLOOKUP(I574,'NOMS CEGES'!A:B,2,FALSE)</f>
        <v>F.FARMÀCIA</v>
      </c>
      <c r="K574" s="86">
        <v>43866</v>
      </c>
      <c r="L574" s="85" t="s">
        <v>8</v>
      </c>
      <c r="M574" s="85" t="s">
        <v>9</v>
      </c>
    </row>
    <row r="575" spans="1:13" s="10" customFormat="1" ht="15" x14ac:dyDescent="0.25">
      <c r="A575" s="85" t="s">
        <v>433</v>
      </c>
      <c r="B575" s="85" t="s">
        <v>322</v>
      </c>
      <c r="C575" s="1" t="s">
        <v>323</v>
      </c>
      <c r="D575" s="85" t="s">
        <v>324</v>
      </c>
      <c r="E575" s="1" t="s">
        <v>748</v>
      </c>
      <c r="F575" s="86">
        <v>43888</v>
      </c>
      <c r="G575" s="4">
        <v>11008.32</v>
      </c>
      <c r="H575" s="85"/>
      <c r="I575" s="88" t="s">
        <v>40</v>
      </c>
      <c r="J575" s="1" t="str">
        <f>VLOOKUP(I575,'NOMS CEGES'!A:B,2,FALSE)</f>
        <v>F.FARMÀCIA</v>
      </c>
      <c r="K575" s="86">
        <v>43888</v>
      </c>
      <c r="L575" s="85" t="s">
        <v>8</v>
      </c>
      <c r="M575" s="85" t="s">
        <v>9</v>
      </c>
    </row>
    <row r="576" spans="1:13" s="10" customFormat="1" ht="15" x14ac:dyDescent="0.25">
      <c r="A576" s="85" t="s">
        <v>433</v>
      </c>
      <c r="B576" s="85" t="s">
        <v>322</v>
      </c>
      <c r="C576" s="1" t="s">
        <v>323</v>
      </c>
      <c r="D576" s="85" t="s">
        <v>324</v>
      </c>
      <c r="E576" s="1" t="s">
        <v>749</v>
      </c>
      <c r="F576" s="86">
        <v>43888</v>
      </c>
      <c r="G576" s="4">
        <v>1317.36</v>
      </c>
      <c r="H576" s="85"/>
      <c r="I576" s="88" t="s">
        <v>40</v>
      </c>
      <c r="J576" s="1" t="str">
        <f>VLOOKUP(I576,'NOMS CEGES'!A:B,2,FALSE)</f>
        <v>F.FARMÀCIA</v>
      </c>
      <c r="K576" s="86">
        <v>43888</v>
      </c>
      <c r="L576" s="85" t="s">
        <v>8</v>
      </c>
      <c r="M576" s="85" t="s">
        <v>9</v>
      </c>
    </row>
    <row r="577" spans="1:13" s="10" customFormat="1" ht="15" x14ac:dyDescent="0.25">
      <c r="A577" s="85" t="s">
        <v>433</v>
      </c>
      <c r="B577" s="85" t="s">
        <v>922</v>
      </c>
      <c r="C577" s="1" t="s">
        <v>923</v>
      </c>
      <c r="D577" s="85" t="s">
        <v>924</v>
      </c>
      <c r="E577" s="1" t="s">
        <v>925</v>
      </c>
      <c r="F577" s="86">
        <v>43901</v>
      </c>
      <c r="G577" s="4">
        <v>735.81</v>
      </c>
      <c r="H577" s="85" t="s">
        <v>926</v>
      </c>
      <c r="I577" s="88" t="s">
        <v>40</v>
      </c>
      <c r="J577" s="1" t="str">
        <f>VLOOKUP(I577,'NOMS CEGES'!A:B,2,FALSE)</f>
        <v>F.FARMÀCIA</v>
      </c>
      <c r="K577" s="86">
        <v>43901</v>
      </c>
      <c r="L577" s="85" t="s">
        <v>189</v>
      </c>
      <c r="M577" s="85" t="s">
        <v>9</v>
      </c>
    </row>
    <row r="578" spans="1:13" s="10" customFormat="1" ht="15" x14ac:dyDescent="0.25">
      <c r="A578" s="85" t="s">
        <v>433</v>
      </c>
      <c r="B578" s="85" t="s">
        <v>322</v>
      </c>
      <c r="C578" s="1" t="s">
        <v>323</v>
      </c>
      <c r="D578" s="85" t="s">
        <v>324</v>
      </c>
      <c r="E578" s="1" t="s">
        <v>1114</v>
      </c>
      <c r="F578" s="86">
        <v>43920</v>
      </c>
      <c r="G578" s="4">
        <v>11008.32</v>
      </c>
      <c r="H578" s="85"/>
      <c r="I578" s="88" t="s">
        <v>40</v>
      </c>
      <c r="J578" s="1" t="str">
        <f>VLOOKUP(I578,'NOMS CEGES'!A:B,2,FALSE)</f>
        <v>F.FARMÀCIA</v>
      </c>
      <c r="K578" s="86">
        <v>43921</v>
      </c>
      <c r="L578" s="85" t="s">
        <v>8</v>
      </c>
      <c r="M578" s="85" t="s">
        <v>9</v>
      </c>
    </row>
    <row r="579" spans="1:13" s="10" customFormat="1" ht="15" x14ac:dyDescent="0.25">
      <c r="A579" s="85" t="s">
        <v>433</v>
      </c>
      <c r="B579" s="85" t="s">
        <v>322</v>
      </c>
      <c r="C579" s="1" t="s">
        <v>323</v>
      </c>
      <c r="D579" s="85" t="s">
        <v>324</v>
      </c>
      <c r="E579" s="1" t="s">
        <v>1115</v>
      </c>
      <c r="F579" s="86">
        <v>43920</v>
      </c>
      <c r="G579" s="4">
        <v>1317.36</v>
      </c>
      <c r="H579" s="85"/>
      <c r="I579" s="88" t="s">
        <v>40</v>
      </c>
      <c r="J579" s="1" t="str">
        <f>VLOOKUP(I579,'NOMS CEGES'!A:B,2,FALSE)</f>
        <v>F.FARMÀCIA</v>
      </c>
      <c r="K579" s="86">
        <v>43921</v>
      </c>
      <c r="L579" s="85" t="s">
        <v>8</v>
      </c>
      <c r="M579" s="85" t="s">
        <v>9</v>
      </c>
    </row>
    <row r="580" spans="1:13" s="10" customFormat="1" ht="15" x14ac:dyDescent="0.25">
      <c r="A580" s="85" t="s">
        <v>113</v>
      </c>
      <c r="B580" s="85" t="s">
        <v>247</v>
      </c>
      <c r="C580" s="1" t="s">
        <v>248</v>
      </c>
      <c r="D580" s="85" t="s">
        <v>249</v>
      </c>
      <c r="E580" s="1" t="s">
        <v>250</v>
      </c>
      <c r="F580" s="86">
        <v>43756</v>
      </c>
      <c r="G580" s="4">
        <v>-734.2</v>
      </c>
      <c r="H580" s="85"/>
      <c r="I580" s="88" t="s">
        <v>251</v>
      </c>
      <c r="J580" s="1" t="str">
        <f>VLOOKUP(I580,'NOMS CEGES'!A:B,2,FALSE)</f>
        <v>DP.FARMACO.QUI.TERAP</v>
      </c>
      <c r="K580" s="86">
        <v>43766</v>
      </c>
      <c r="L580" s="85" t="s">
        <v>8</v>
      </c>
      <c r="M580" s="85" t="s">
        <v>9</v>
      </c>
    </row>
    <row r="581" spans="1:13" s="10" customFormat="1" ht="15" x14ac:dyDescent="0.25">
      <c r="A581" s="85" t="s">
        <v>433</v>
      </c>
      <c r="B581" s="85" t="s">
        <v>1145</v>
      </c>
      <c r="C581" s="1" t="s">
        <v>1146</v>
      </c>
      <c r="D581" s="85" t="s">
        <v>1147</v>
      </c>
      <c r="E581" s="1" t="s">
        <v>1347</v>
      </c>
      <c r="F581" s="86">
        <v>43901</v>
      </c>
      <c r="G581" s="4">
        <v>36.78</v>
      </c>
      <c r="H581" s="85" t="s">
        <v>1348</v>
      </c>
      <c r="I581" s="88" t="s">
        <v>251</v>
      </c>
      <c r="J581" s="1" t="str">
        <f>VLOOKUP(I581,'NOMS CEGES'!A:B,2,FALSE)</f>
        <v>DP.FARMACO.QUI.TERAP</v>
      </c>
      <c r="K581" s="86">
        <v>43904</v>
      </c>
      <c r="L581" s="85" t="s">
        <v>1194</v>
      </c>
      <c r="M581" s="85" t="s">
        <v>9</v>
      </c>
    </row>
    <row r="582" spans="1:13" s="10" customFormat="1" ht="15" x14ac:dyDescent="0.25">
      <c r="A582" s="85" t="s">
        <v>433</v>
      </c>
      <c r="B582" s="85" t="s">
        <v>378</v>
      </c>
      <c r="C582" s="1" t="s">
        <v>379</v>
      </c>
      <c r="D582" s="85" t="s">
        <v>380</v>
      </c>
      <c r="E582" s="1" t="s">
        <v>855</v>
      </c>
      <c r="F582" s="86">
        <v>43895</v>
      </c>
      <c r="G582" s="4">
        <v>4250</v>
      </c>
      <c r="H582" s="85" t="s">
        <v>856</v>
      </c>
      <c r="I582" s="88" t="s">
        <v>857</v>
      </c>
      <c r="J582" s="1" t="str">
        <f>VLOOKUP(I582,'NOMS CEGES'!A:B,2,FALSE)</f>
        <v>DEP.NUTRICIÓ, CC.DE</v>
      </c>
      <c r="K582" s="86">
        <v>43896</v>
      </c>
      <c r="L582" s="85" t="s">
        <v>8</v>
      </c>
      <c r="M582" s="85" t="s">
        <v>9</v>
      </c>
    </row>
    <row r="583" spans="1:13" s="10" customFormat="1" ht="15" x14ac:dyDescent="0.25">
      <c r="A583" s="85" t="s">
        <v>113</v>
      </c>
      <c r="B583" s="85" t="s">
        <v>270</v>
      </c>
      <c r="C583" s="1" t="s">
        <v>271</v>
      </c>
      <c r="D583" s="85" t="s">
        <v>272</v>
      </c>
      <c r="E583" s="1" t="s">
        <v>273</v>
      </c>
      <c r="F583" s="86">
        <v>43580</v>
      </c>
      <c r="G583" s="4">
        <v>-440.44</v>
      </c>
      <c r="H583" s="85"/>
      <c r="I583" s="88" t="s">
        <v>274</v>
      </c>
      <c r="J583" s="1" t="str">
        <f>VLOOKUP(I583,'NOMS CEGES'!A:B,2,FALSE)</f>
        <v>DEP. BIOQ. I FISIOLO</v>
      </c>
      <c r="K583" s="86">
        <v>43783</v>
      </c>
      <c r="L583" s="85" t="s">
        <v>8</v>
      </c>
      <c r="M583" s="85" t="s">
        <v>9</v>
      </c>
    </row>
    <row r="584" spans="1:13" s="10" customFormat="1" ht="15" x14ac:dyDescent="0.25">
      <c r="A584" s="85" t="s">
        <v>433</v>
      </c>
      <c r="B584" s="85" t="s">
        <v>370</v>
      </c>
      <c r="C584" s="1" t="s">
        <v>371</v>
      </c>
      <c r="D584" s="85" t="s">
        <v>372</v>
      </c>
      <c r="E584" s="1" t="s">
        <v>947</v>
      </c>
      <c r="F584" s="86">
        <v>43890</v>
      </c>
      <c r="G584" s="4">
        <v>91.66</v>
      </c>
      <c r="H584" s="85" t="s">
        <v>948</v>
      </c>
      <c r="I584" s="88" t="s">
        <v>949</v>
      </c>
      <c r="J584" s="1" t="str">
        <f>VLOOKUP(I584,'NOMS CEGES'!A:B,2,FALSE)</f>
        <v>SECCIÓ BBM</v>
      </c>
      <c r="K584" s="86">
        <v>43902</v>
      </c>
      <c r="L584" s="85" t="s">
        <v>8</v>
      </c>
      <c r="M584" s="85" t="s">
        <v>9</v>
      </c>
    </row>
    <row r="585" spans="1:13" s="10" customFormat="1" ht="15" x14ac:dyDescent="0.25">
      <c r="A585" s="85" t="s">
        <v>113</v>
      </c>
      <c r="B585" s="85" t="s">
        <v>511</v>
      </c>
      <c r="C585" s="1" t="s">
        <v>512</v>
      </c>
      <c r="D585" s="85" t="s">
        <v>513</v>
      </c>
      <c r="E585" s="1" t="s">
        <v>1243</v>
      </c>
      <c r="F585" s="86">
        <v>43830</v>
      </c>
      <c r="G585" s="4">
        <v>406.34</v>
      </c>
      <c r="H585" s="85"/>
      <c r="I585" s="88" t="s">
        <v>657</v>
      </c>
      <c r="J585" s="1" t="str">
        <f>VLOOKUP(I585,'NOMS CEGES'!A:B,2,FALSE)</f>
        <v>SECCIÓ FISIOLOGIA</v>
      </c>
      <c r="K585" s="86">
        <v>43837</v>
      </c>
      <c r="L585" s="85" t="s">
        <v>1194</v>
      </c>
      <c r="M585" s="85" t="s">
        <v>9</v>
      </c>
    </row>
    <row r="586" spans="1:13" s="10" customFormat="1" ht="15" x14ac:dyDescent="0.25">
      <c r="A586" s="85" t="s">
        <v>433</v>
      </c>
      <c r="B586" s="85" t="s">
        <v>511</v>
      </c>
      <c r="C586" s="1" t="s">
        <v>512</v>
      </c>
      <c r="D586" s="85" t="s">
        <v>513</v>
      </c>
      <c r="E586" s="1" t="s">
        <v>656</v>
      </c>
      <c r="F586" s="86">
        <v>43875</v>
      </c>
      <c r="G586" s="4">
        <v>42.82</v>
      </c>
      <c r="H586" s="85"/>
      <c r="I586" s="88" t="s">
        <v>657</v>
      </c>
      <c r="J586" s="1" t="str">
        <f>VLOOKUP(I586,'NOMS CEGES'!A:B,2,FALSE)</f>
        <v>SECCIÓ FISIOLOGIA</v>
      </c>
      <c r="K586" s="86">
        <v>43875</v>
      </c>
      <c r="L586" s="85" t="s">
        <v>8</v>
      </c>
      <c r="M586" s="85" t="s">
        <v>9</v>
      </c>
    </row>
    <row r="587" spans="1:13" s="10" customFormat="1" ht="15" x14ac:dyDescent="0.25">
      <c r="A587" s="85" t="s">
        <v>433</v>
      </c>
      <c r="B587" s="85" t="s">
        <v>21</v>
      </c>
      <c r="C587" s="1" t="s">
        <v>22</v>
      </c>
      <c r="D587" s="85" t="s">
        <v>23</v>
      </c>
      <c r="E587" s="1" t="s">
        <v>696</v>
      </c>
      <c r="F587" s="86">
        <v>43875</v>
      </c>
      <c r="G587" s="4">
        <v>122.69</v>
      </c>
      <c r="H587" s="85"/>
      <c r="I587" s="88" t="s">
        <v>657</v>
      </c>
      <c r="J587" s="1" t="str">
        <f>VLOOKUP(I587,'NOMS CEGES'!A:B,2,FALSE)</f>
        <v>SECCIÓ FISIOLOGIA</v>
      </c>
      <c r="K587" s="86">
        <v>43879</v>
      </c>
      <c r="L587" s="85" t="s">
        <v>8</v>
      </c>
      <c r="M587" s="85" t="s">
        <v>9</v>
      </c>
    </row>
    <row r="588" spans="1:13" s="10" customFormat="1" ht="15" x14ac:dyDescent="0.25">
      <c r="A588" s="85" t="s">
        <v>433</v>
      </c>
      <c r="B588" s="85" t="s">
        <v>505</v>
      </c>
      <c r="C588" s="1" t="s">
        <v>506</v>
      </c>
      <c r="D588" s="85" t="s">
        <v>507</v>
      </c>
      <c r="E588" s="1" t="s">
        <v>882</v>
      </c>
      <c r="F588" s="86">
        <v>43885</v>
      </c>
      <c r="G588" s="4">
        <v>48.71</v>
      </c>
      <c r="H588" s="85" t="s">
        <v>883</v>
      </c>
      <c r="I588" s="88" t="s">
        <v>884</v>
      </c>
      <c r="J588" s="1" t="str">
        <f>VLOOKUP(I588,'NOMS CEGES'!A:B,2,FALSE)</f>
        <v>DEP. FARMÀCIA I TEC</v>
      </c>
      <c r="K588" s="86">
        <v>43899</v>
      </c>
      <c r="L588" s="85" t="s">
        <v>8</v>
      </c>
      <c r="M588" s="85" t="s">
        <v>19</v>
      </c>
    </row>
    <row r="589" spans="1:13" s="10" customFormat="1" ht="15" x14ac:dyDescent="0.25">
      <c r="A589" s="85" t="s">
        <v>433</v>
      </c>
      <c r="B589" s="85" t="s">
        <v>51</v>
      </c>
      <c r="C589" s="1" t="s">
        <v>52</v>
      </c>
      <c r="D589" s="85" t="s">
        <v>53</v>
      </c>
      <c r="E589" s="1" t="s">
        <v>1015</v>
      </c>
      <c r="F589" s="86">
        <v>43906</v>
      </c>
      <c r="G589" s="4">
        <v>28.07</v>
      </c>
      <c r="H589" s="85" t="s">
        <v>1016</v>
      </c>
      <c r="I589" s="88" t="s">
        <v>884</v>
      </c>
      <c r="J589" s="1" t="str">
        <f>VLOOKUP(I589,'NOMS CEGES'!A:B,2,FALSE)</f>
        <v>DEP. FARMÀCIA I TEC</v>
      </c>
      <c r="K589" s="86">
        <v>43907</v>
      </c>
      <c r="L589" s="85" t="s">
        <v>8</v>
      </c>
      <c r="M589" s="85" t="s">
        <v>9</v>
      </c>
    </row>
    <row r="590" spans="1:13" s="10" customFormat="1" ht="15" x14ac:dyDescent="0.25">
      <c r="A590" s="85"/>
      <c r="B590" s="85"/>
      <c r="C590" s="1"/>
      <c r="D590" s="85"/>
      <c r="E590" s="1"/>
      <c r="F590" s="86"/>
      <c r="G590" s="4"/>
      <c r="H590" s="85"/>
      <c r="I590" s="88"/>
      <c r="J590" s="1"/>
      <c r="K590" s="86"/>
      <c r="L590" s="85"/>
      <c r="M590" s="85"/>
    </row>
    <row r="591" spans="1:13" s="10" customFormat="1" ht="15" x14ac:dyDescent="0.25">
      <c r="A591" s="5" t="s">
        <v>1469</v>
      </c>
      <c r="B591" s="85"/>
      <c r="C591" s="1"/>
      <c r="D591" s="85"/>
      <c r="E591" s="1"/>
      <c r="F591" s="86"/>
      <c r="G591" s="4"/>
      <c r="H591" s="85"/>
      <c r="I591" s="88"/>
      <c r="J591" s="1"/>
      <c r="K591" s="86"/>
      <c r="L591" s="85"/>
      <c r="M591" s="85"/>
    </row>
    <row r="592" spans="1:13" s="10" customFormat="1" ht="15" x14ac:dyDescent="0.25">
      <c r="A592" s="85"/>
      <c r="B592" s="85"/>
      <c r="C592" s="1"/>
      <c r="D592" s="85"/>
      <c r="E592" s="1"/>
      <c r="F592" s="86"/>
      <c r="G592" s="4"/>
      <c r="H592" s="85"/>
      <c r="I592" s="88"/>
      <c r="J592" s="1"/>
      <c r="K592" s="86"/>
      <c r="L592" s="85"/>
      <c r="M592" s="85"/>
    </row>
    <row r="593" spans="1:13" s="10" customFormat="1" ht="15" x14ac:dyDescent="0.25">
      <c r="A593" s="85" t="s">
        <v>113</v>
      </c>
      <c r="B593" s="85" t="s">
        <v>86</v>
      </c>
      <c r="C593" s="1" t="s">
        <v>87</v>
      </c>
      <c r="D593" s="85" t="s">
        <v>88</v>
      </c>
      <c r="E593" s="1" t="s">
        <v>190</v>
      </c>
      <c r="F593" s="86">
        <v>43670</v>
      </c>
      <c r="G593" s="4">
        <v>162.04</v>
      </c>
      <c r="H593" s="85"/>
      <c r="I593" s="88">
        <v>26030000256000</v>
      </c>
      <c r="J593" s="1" t="str">
        <f>VLOOKUP(I593,'NOMS CEGES'!A:B,2,FALSE)</f>
        <v>ADM. MEDICINA</v>
      </c>
      <c r="K593" s="86">
        <v>43712</v>
      </c>
      <c r="L593" s="85" t="s">
        <v>189</v>
      </c>
      <c r="M593" s="85" t="s">
        <v>9</v>
      </c>
    </row>
    <row r="594" spans="1:13" s="10" customFormat="1" ht="15" x14ac:dyDescent="0.25">
      <c r="A594" s="85" t="s">
        <v>113</v>
      </c>
      <c r="B594" s="85" t="s">
        <v>86</v>
      </c>
      <c r="C594" s="1" t="s">
        <v>87</v>
      </c>
      <c r="D594" s="85" t="s">
        <v>88</v>
      </c>
      <c r="E594" s="1" t="s">
        <v>185</v>
      </c>
      <c r="F594" s="86">
        <v>43671</v>
      </c>
      <c r="G594" s="4">
        <v>189.05</v>
      </c>
      <c r="H594" s="85"/>
      <c r="I594" s="88">
        <v>26030000256000</v>
      </c>
      <c r="J594" s="1" t="str">
        <f>VLOOKUP(I594,'NOMS CEGES'!A:B,2,FALSE)</f>
        <v>ADM. MEDICINA</v>
      </c>
      <c r="K594" s="86">
        <v>43710</v>
      </c>
      <c r="L594" s="85" t="s">
        <v>8</v>
      </c>
      <c r="M594" s="85" t="s">
        <v>9</v>
      </c>
    </row>
    <row r="595" spans="1:13" s="10" customFormat="1" ht="15" x14ac:dyDescent="0.25">
      <c r="A595" s="85" t="s">
        <v>113</v>
      </c>
      <c r="B595" s="85" t="s">
        <v>86</v>
      </c>
      <c r="C595" s="1" t="s">
        <v>87</v>
      </c>
      <c r="D595" s="85" t="s">
        <v>88</v>
      </c>
      <c r="E595" s="1" t="s">
        <v>188</v>
      </c>
      <c r="F595" s="86">
        <v>43671</v>
      </c>
      <c r="G595" s="4">
        <v>729.19</v>
      </c>
      <c r="H595" s="85"/>
      <c r="I595" s="88">
        <v>26030000256000</v>
      </c>
      <c r="J595" s="1" t="str">
        <f>VLOOKUP(I595,'NOMS CEGES'!A:B,2,FALSE)</f>
        <v>ADM. MEDICINA</v>
      </c>
      <c r="K595" s="86">
        <v>43711</v>
      </c>
      <c r="L595" s="85" t="s">
        <v>189</v>
      </c>
      <c r="M595" s="85" t="s">
        <v>9</v>
      </c>
    </row>
    <row r="596" spans="1:13" s="10" customFormat="1" ht="15" x14ac:dyDescent="0.25">
      <c r="A596" s="85" t="s">
        <v>113</v>
      </c>
      <c r="B596" s="85" t="s">
        <v>86</v>
      </c>
      <c r="C596" s="1" t="s">
        <v>87</v>
      </c>
      <c r="D596" s="85" t="s">
        <v>88</v>
      </c>
      <c r="E596" s="1" t="s">
        <v>576</v>
      </c>
      <c r="F596" s="86">
        <v>43789</v>
      </c>
      <c r="G596" s="4">
        <v>33.76</v>
      </c>
      <c r="H596" s="85"/>
      <c r="I596" s="88">
        <v>26030000256000</v>
      </c>
      <c r="J596" s="1" t="str">
        <f>VLOOKUP(I596,'NOMS CEGES'!A:B,2,FALSE)</f>
        <v>ADM. MEDICINA</v>
      </c>
      <c r="K596" s="86">
        <v>43865</v>
      </c>
      <c r="L596" s="85" t="s">
        <v>189</v>
      </c>
      <c r="M596" s="85" t="s">
        <v>9</v>
      </c>
    </row>
    <row r="597" spans="1:13" s="10" customFormat="1" ht="15" x14ac:dyDescent="0.25">
      <c r="A597" s="85" t="s">
        <v>113</v>
      </c>
      <c r="B597" s="85" t="s">
        <v>86</v>
      </c>
      <c r="C597" s="1" t="s">
        <v>87</v>
      </c>
      <c r="D597" s="85" t="s">
        <v>88</v>
      </c>
      <c r="E597" s="1" t="s">
        <v>585</v>
      </c>
      <c r="F597" s="86">
        <v>43803</v>
      </c>
      <c r="G597" s="4">
        <v>337.59</v>
      </c>
      <c r="H597" s="85"/>
      <c r="I597" s="88">
        <v>26030000256000</v>
      </c>
      <c r="J597" s="1" t="str">
        <f>VLOOKUP(I597,'NOMS CEGES'!A:B,2,FALSE)</f>
        <v>ADM. MEDICINA</v>
      </c>
      <c r="K597" s="86">
        <v>43865</v>
      </c>
      <c r="L597" s="85" t="s">
        <v>8</v>
      </c>
      <c r="M597" s="85" t="s">
        <v>9</v>
      </c>
    </row>
    <row r="598" spans="1:13" s="10" customFormat="1" ht="15" x14ac:dyDescent="0.25">
      <c r="A598" s="85" t="s">
        <v>113</v>
      </c>
      <c r="B598" s="85" t="s">
        <v>86</v>
      </c>
      <c r="C598" s="1" t="s">
        <v>87</v>
      </c>
      <c r="D598" s="85" t="s">
        <v>88</v>
      </c>
      <c r="E598" s="1" t="s">
        <v>187</v>
      </c>
      <c r="F598" s="86">
        <v>43671</v>
      </c>
      <c r="G598" s="4">
        <v>256.57</v>
      </c>
      <c r="H598" s="85"/>
      <c r="I598" s="88">
        <v>26030000258000</v>
      </c>
      <c r="J598" s="1" t="str">
        <f>VLOOKUP(I598,'NOMS CEGES'!A:B,2,FALSE)</f>
        <v>OAG MEDICINA</v>
      </c>
      <c r="K598" s="86">
        <v>43711</v>
      </c>
      <c r="L598" s="85" t="s">
        <v>8</v>
      </c>
      <c r="M598" s="85" t="s">
        <v>9</v>
      </c>
    </row>
    <row r="599" spans="1:13" s="10" customFormat="1" ht="15" x14ac:dyDescent="0.25">
      <c r="A599" s="85" t="s">
        <v>113</v>
      </c>
      <c r="B599" s="85" t="s">
        <v>86</v>
      </c>
      <c r="C599" s="1" t="s">
        <v>87</v>
      </c>
      <c r="D599" s="85" t="s">
        <v>88</v>
      </c>
      <c r="E599" s="1" t="s">
        <v>182</v>
      </c>
      <c r="F599" s="86">
        <v>43671</v>
      </c>
      <c r="G599" s="4">
        <v>135.04</v>
      </c>
      <c r="H599" s="85" t="s">
        <v>183</v>
      </c>
      <c r="I599" s="88" t="s">
        <v>184</v>
      </c>
      <c r="J599" s="1" t="str">
        <f>VLOOKUP(I599,'NOMS CEGES'!A:B,2,FALSE)</f>
        <v>UFIR MEDICINA CLINIC</v>
      </c>
      <c r="K599" s="86">
        <v>43710</v>
      </c>
      <c r="L599" s="85" t="s">
        <v>8</v>
      </c>
      <c r="M599" s="85" t="s">
        <v>9</v>
      </c>
    </row>
    <row r="600" spans="1:13" s="10" customFormat="1" ht="15" x14ac:dyDescent="0.25">
      <c r="A600" s="85" t="s">
        <v>113</v>
      </c>
      <c r="B600" s="85" t="s">
        <v>86</v>
      </c>
      <c r="C600" s="1" t="s">
        <v>87</v>
      </c>
      <c r="D600" s="85" t="s">
        <v>88</v>
      </c>
      <c r="E600" s="1" t="s">
        <v>571</v>
      </c>
      <c r="F600" s="86">
        <v>43733</v>
      </c>
      <c r="G600" s="4">
        <v>270.07</v>
      </c>
      <c r="H600" s="85" t="s">
        <v>572</v>
      </c>
      <c r="I600" s="88" t="s">
        <v>184</v>
      </c>
      <c r="J600" s="1" t="str">
        <f>VLOOKUP(I600,'NOMS CEGES'!A:B,2,FALSE)</f>
        <v>UFIR MEDICINA CLINIC</v>
      </c>
      <c r="K600" s="86">
        <v>43865</v>
      </c>
      <c r="L600" s="85" t="s">
        <v>8</v>
      </c>
      <c r="M600" s="85" t="s">
        <v>9</v>
      </c>
    </row>
    <row r="601" spans="1:13" s="10" customFormat="1" ht="15" x14ac:dyDescent="0.25">
      <c r="A601" s="85" t="s">
        <v>113</v>
      </c>
      <c r="B601" s="85" t="s">
        <v>86</v>
      </c>
      <c r="C601" s="1" t="s">
        <v>87</v>
      </c>
      <c r="D601" s="85" t="s">
        <v>88</v>
      </c>
      <c r="E601" s="1" t="s">
        <v>573</v>
      </c>
      <c r="F601" s="86">
        <v>43774</v>
      </c>
      <c r="G601" s="4">
        <v>81.02</v>
      </c>
      <c r="H601" s="85" t="s">
        <v>574</v>
      </c>
      <c r="I601" s="88" t="s">
        <v>184</v>
      </c>
      <c r="J601" s="1" t="str">
        <f>VLOOKUP(I601,'NOMS CEGES'!A:B,2,FALSE)</f>
        <v>UFIR MEDICINA CLINIC</v>
      </c>
      <c r="K601" s="86">
        <v>43865</v>
      </c>
      <c r="L601" s="85" t="s">
        <v>8</v>
      </c>
      <c r="M601" s="85" t="s">
        <v>9</v>
      </c>
    </row>
    <row r="602" spans="1:13" s="10" customFormat="1" ht="15" x14ac:dyDescent="0.25">
      <c r="A602" s="85" t="s">
        <v>113</v>
      </c>
      <c r="B602" s="85" t="s">
        <v>86</v>
      </c>
      <c r="C602" s="1" t="s">
        <v>87</v>
      </c>
      <c r="D602" s="85" t="s">
        <v>88</v>
      </c>
      <c r="E602" s="1" t="s">
        <v>346</v>
      </c>
      <c r="F602" s="86">
        <v>43789</v>
      </c>
      <c r="G602" s="4">
        <v>94.53</v>
      </c>
      <c r="H602" s="85" t="s">
        <v>347</v>
      </c>
      <c r="I602" s="88" t="s">
        <v>184</v>
      </c>
      <c r="J602" s="1" t="str">
        <f>VLOOKUP(I602,'NOMS CEGES'!A:B,2,FALSE)</f>
        <v>UFIR MEDICINA CLINIC</v>
      </c>
      <c r="K602" s="86">
        <v>43815</v>
      </c>
      <c r="L602" s="85" t="s">
        <v>8</v>
      </c>
      <c r="M602" s="85" t="s">
        <v>9</v>
      </c>
    </row>
    <row r="603" spans="1:13" s="10" customFormat="1" ht="15" x14ac:dyDescent="0.25">
      <c r="A603" s="85" t="s">
        <v>113</v>
      </c>
      <c r="B603" s="85" t="s">
        <v>86</v>
      </c>
      <c r="C603" s="1" t="s">
        <v>87</v>
      </c>
      <c r="D603" s="85" t="s">
        <v>88</v>
      </c>
      <c r="E603" s="1" t="s">
        <v>575</v>
      </c>
      <c r="F603" s="86">
        <v>43789</v>
      </c>
      <c r="G603" s="4">
        <v>94.53</v>
      </c>
      <c r="H603" s="85" t="s">
        <v>347</v>
      </c>
      <c r="I603" s="88" t="s">
        <v>184</v>
      </c>
      <c r="J603" s="1" t="str">
        <f>VLOOKUP(I603,'NOMS CEGES'!A:B,2,FALSE)</f>
        <v>UFIR MEDICINA CLINIC</v>
      </c>
      <c r="K603" s="86">
        <v>43865</v>
      </c>
      <c r="L603" s="85" t="s">
        <v>8</v>
      </c>
      <c r="M603" s="85" t="s">
        <v>9</v>
      </c>
    </row>
    <row r="604" spans="1:13" s="10" customFormat="1" ht="15" x14ac:dyDescent="0.25">
      <c r="A604" s="85" t="s">
        <v>113</v>
      </c>
      <c r="B604" s="85" t="s">
        <v>86</v>
      </c>
      <c r="C604" s="1" t="s">
        <v>87</v>
      </c>
      <c r="D604" s="85" t="s">
        <v>88</v>
      </c>
      <c r="E604" s="1" t="s">
        <v>577</v>
      </c>
      <c r="F604" s="86">
        <v>43789</v>
      </c>
      <c r="G604" s="4">
        <v>222.81</v>
      </c>
      <c r="H604" s="85" t="s">
        <v>578</v>
      </c>
      <c r="I604" s="88" t="s">
        <v>184</v>
      </c>
      <c r="J604" s="1" t="str">
        <f>VLOOKUP(I604,'NOMS CEGES'!A:B,2,FALSE)</f>
        <v>UFIR MEDICINA CLINIC</v>
      </c>
      <c r="K604" s="86">
        <v>43865</v>
      </c>
      <c r="L604" s="85" t="s">
        <v>8</v>
      </c>
      <c r="M604" s="85" t="s">
        <v>9</v>
      </c>
    </row>
    <row r="605" spans="1:13" s="10" customFormat="1" ht="15" x14ac:dyDescent="0.25">
      <c r="A605" s="85" t="s">
        <v>113</v>
      </c>
      <c r="B605" s="85" t="s">
        <v>86</v>
      </c>
      <c r="C605" s="1" t="s">
        <v>87</v>
      </c>
      <c r="D605" s="85" t="s">
        <v>88</v>
      </c>
      <c r="E605" s="1" t="s">
        <v>579</v>
      </c>
      <c r="F605" s="86">
        <v>43789</v>
      </c>
      <c r="G605" s="4">
        <v>67.52</v>
      </c>
      <c r="H605" s="85" t="s">
        <v>580</v>
      </c>
      <c r="I605" s="88" t="s">
        <v>184</v>
      </c>
      <c r="J605" s="1" t="str">
        <f>VLOOKUP(I605,'NOMS CEGES'!A:B,2,FALSE)</f>
        <v>UFIR MEDICINA CLINIC</v>
      </c>
      <c r="K605" s="86">
        <v>43865</v>
      </c>
      <c r="L605" s="85" t="s">
        <v>8</v>
      </c>
      <c r="M605" s="85" t="s">
        <v>9</v>
      </c>
    </row>
    <row r="606" spans="1:13" s="10" customFormat="1" ht="15" x14ac:dyDescent="0.25">
      <c r="A606" s="85" t="s">
        <v>113</v>
      </c>
      <c r="B606" s="85" t="s">
        <v>86</v>
      </c>
      <c r="C606" s="1" t="s">
        <v>87</v>
      </c>
      <c r="D606" s="85" t="s">
        <v>88</v>
      </c>
      <c r="E606" s="1" t="s">
        <v>581</v>
      </c>
      <c r="F606" s="86">
        <v>43789</v>
      </c>
      <c r="G606" s="4">
        <v>67.52</v>
      </c>
      <c r="H606" s="85" t="s">
        <v>582</v>
      </c>
      <c r="I606" s="88" t="s">
        <v>184</v>
      </c>
      <c r="J606" s="1" t="str">
        <f>VLOOKUP(I606,'NOMS CEGES'!A:B,2,FALSE)</f>
        <v>UFIR MEDICINA CLINIC</v>
      </c>
      <c r="K606" s="86">
        <v>43865</v>
      </c>
      <c r="L606" s="85" t="s">
        <v>8</v>
      </c>
      <c r="M606" s="85" t="s">
        <v>9</v>
      </c>
    </row>
    <row r="607" spans="1:13" s="10" customFormat="1" ht="15" x14ac:dyDescent="0.25">
      <c r="A607" s="85" t="s">
        <v>113</v>
      </c>
      <c r="B607" s="85" t="s">
        <v>86</v>
      </c>
      <c r="C607" s="1" t="s">
        <v>87</v>
      </c>
      <c r="D607" s="85" t="s">
        <v>88</v>
      </c>
      <c r="E607" s="1" t="s">
        <v>583</v>
      </c>
      <c r="F607" s="86">
        <v>43803</v>
      </c>
      <c r="G607" s="4">
        <v>67.52</v>
      </c>
      <c r="H607" s="85" t="s">
        <v>584</v>
      </c>
      <c r="I607" s="88" t="s">
        <v>184</v>
      </c>
      <c r="J607" s="1" t="str">
        <f>VLOOKUP(I607,'NOMS CEGES'!A:B,2,FALSE)</f>
        <v>UFIR MEDICINA CLINIC</v>
      </c>
      <c r="K607" s="86">
        <v>43865</v>
      </c>
      <c r="L607" s="85" t="s">
        <v>8</v>
      </c>
      <c r="M607" s="85" t="s">
        <v>9</v>
      </c>
    </row>
    <row r="608" spans="1:13" s="10" customFormat="1" ht="15" x14ac:dyDescent="0.25">
      <c r="A608" s="85" t="s">
        <v>113</v>
      </c>
      <c r="B608" s="85" t="s">
        <v>86</v>
      </c>
      <c r="C608" s="1" t="s">
        <v>87</v>
      </c>
      <c r="D608" s="85" t="s">
        <v>88</v>
      </c>
      <c r="E608" s="1" t="s">
        <v>586</v>
      </c>
      <c r="F608" s="86">
        <v>43803</v>
      </c>
      <c r="G608" s="4">
        <v>47.26</v>
      </c>
      <c r="H608" s="85" t="s">
        <v>587</v>
      </c>
      <c r="I608" s="88" t="s">
        <v>184</v>
      </c>
      <c r="J608" s="1" t="str">
        <f>VLOOKUP(I608,'NOMS CEGES'!A:B,2,FALSE)</f>
        <v>UFIR MEDICINA CLINIC</v>
      </c>
      <c r="K608" s="86">
        <v>43865</v>
      </c>
      <c r="L608" s="85" t="s">
        <v>8</v>
      </c>
      <c r="M608" s="85" t="s">
        <v>9</v>
      </c>
    </row>
    <row r="609" spans="1:13" s="10" customFormat="1" ht="15" x14ac:dyDescent="0.25">
      <c r="A609" s="85" t="s">
        <v>113</v>
      </c>
      <c r="B609" s="85" t="s">
        <v>86</v>
      </c>
      <c r="C609" s="1" t="s">
        <v>87</v>
      </c>
      <c r="D609" s="85" t="s">
        <v>88</v>
      </c>
      <c r="E609" s="1" t="s">
        <v>488</v>
      </c>
      <c r="F609" s="86">
        <v>43830</v>
      </c>
      <c r="G609" s="4">
        <v>135.04</v>
      </c>
      <c r="H609" s="85" t="s">
        <v>489</v>
      </c>
      <c r="I609" s="88" t="s">
        <v>184</v>
      </c>
      <c r="J609" s="1" t="str">
        <f>VLOOKUP(I609,'NOMS CEGES'!A:B,2,FALSE)</f>
        <v>UFIR MEDICINA CLINIC</v>
      </c>
      <c r="K609" s="86">
        <v>43851</v>
      </c>
      <c r="L609" s="85" t="s">
        <v>8</v>
      </c>
      <c r="M609" s="85" t="s">
        <v>9</v>
      </c>
    </row>
    <row r="610" spans="1:13" s="10" customFormat="1" ht="15" x14ac:dyDescent="0.25">
      <c r="A610" s="85" t="s">
        <v>113</v>
      </c>
      <c r="B610" s="85" t="s">
        <v>86</v>
      </c>
      <c r="C610" s="1" t="s">
        <v>87</v>
      </c>
      <c r="D610" s="85" t="s">
        <v>88</v>
      </c>
      <c r="E610" s="1" t="s">
        <v>490</v>
      </c>
      <c r="F610" s="86">
        <v>43830</v>
      </c>
      <c r="G610" s="4">
        <v>297.08999999999997</v>
      </c>
      <c r="H610" s="85" t="s">
        <v>489</v>
      </c>
      <c r="I610" s="88" t="s">
        <v>184</v>
      </c>
      <c r="J610" s="1" t="str">
        <f>VLOOKUP(I610,'NOMS CEGES'!A:B,2,FALSE)</f>
        <v>UFIR MEDICINA CLINIC</v>
      </c>
      <c r="K610" s="86">
        <v>43851</v>
      </c>
      <c r="L610" s="85" t="s">
        <v>8</v>
      </c>
      <c r="M610" s="85" t="s">
        <v>9</v>
      </c>
    </row>
    <row r="611" spans="1:13" s="10" customFormat="1" ht="15" x14ac:dyDescent="0.25">
      <c r="A611" s="85" t="s">
        <v>113</v>
      </c>
      <c r="B611" s="85" t="s">
        <v>86</v>
      </c>
      <c r="C611" s="1" t="s">
        <v>87</v>
      </c>
      <c r="D611" s="85" t="s">
        <v>88</v>
      </c>
      <c r="E611" s="1" t="s">
        <v>491</v>
      </c>
      <c r="F611" s="86">
        <v>43830</v>
      </c>
      <c r="G611" s="4">
        <v>324.08999999999997</v>
      </c>
      <c r="H611" s="85" t="s">
        <v>489</v>
      </c>
      <c r="I611" s="88" t="s">
        <v>184</v>
      </c>
      <c r="J611" s="1" t="str">
        <f>VLOOKUP(I611,'NOMS CEGES'!A:B,2,FALSE)</f>
        <v>UFIR MEDICINA CLINIC</v>
      </c>
      <c r="K611" s="86">
        <v>43851</v>
      </c>
      <c r="L611" s="85" t="s">
        <v>8</v>
      </c>
      <c r="M611" s="85" t="s">
        <v>9</v>
      </c>
    </row>
    <row r="612" spans="1:13" s="10" customFormat="1" ht="15" x14ac:dyDescent="0.25">
      <c r="A612" s="85" t="s">
        <v>433</v>
      </c>
      <c r="B612" s="85" t="s">
        <v>212</v>
      </c>
      <c r="C612" s="1" t="s">
        <v>213</v>
      </c>
      <c r="D612" s="85" t="s">
        <v>214</v>
      </c>
      <c r="E612" s="1" t="s">
        <v>709</v>
      </c>
      <c r="F612" s="86">
        <v>43882</v>
      </c>
      <c r="G612" s="4">
        <v>89.98</v>
      </c>
      <c r="H612" s="85"/>
      <c r="I612" s="88" t="s">
        <v>184</v>
      </c>
      <c r="J612" s="1" t="str">
        <f>VLOOKUP(I612,'NOMS CEGES'!A:B,2,FALSE)</f>
        <v>UFIR MEDICINA CLINIC</v>
      </c>
      <c r="K612" s="86">
        <v>43883</v>
      </c>
      <c r="L612" s="85" t="s">
        <v>8</v>
      </c>
      <c r="M612" s="85" t="s">
        <v>9</v>
      </c>
    </row>
    <row r="613" spans="1:13" s="10" customFormat="1" ht="15" x14ac:dyDescent="0.25">
      <c r="A613" s="85" t="s">
        <v>433</v>
      </c>
      <c r="B613" s="85" t="s">
        <v>212</v>
      </c>
      <c r="C613" s="1" t="s">
        <v>213</v>
      </c>
      <c r="D613" s="85" t="s">
        <v>214</v>
      </c>
      <c r="E613" s="1" t="s">
        <v>710</v>
      </c>
      <c r="F613" s="86">
        <v>43882</v>
      </c>
      <c r="G613" s="4">
        <v>43.46</v>
      </c>
      <c r="H613" s="85"/>
      <c r="I613" s="88" t="s">
        <v>184</v>
      </c>
      <c r="J613" s="1" t="str">
        <f>VLOOKUP(I613,'NOMS CEGES'!A:B,2,FALSE)</f>
        <v>UFIR MEDICINA CLINIC</v>
      </c>
      <c r="K613" s="86">
        <v>43883</v>
      </c>
      <c r="L613" s="85" t="s">
        <v>8</v>
      </c>
      <c r="M613" s="85" t="s">
        <v>9</v>
      </c>
    </row>
    <row r="614" spans="1:13" s="10" customFormat="1" ht="15" x14ac:dyDescent="0.25">
      <c r="A614" s="85" t="s">
        <v>433</v>
      </c>
      <c r="B614" s="85" t="s">
        <v>212</v>
      </c>
      <c r="C614" s="1" t="s">
        <v>213</v>
      </c>
      <c r="D614" s="85" t="s">
        <v>214</v>
      </c>
      <c r="E614" s="1" t="s">
        <v>711</v>
      </c>
      <c r="F614" s="86">
        <v>43882</v>
      </c>
      <c r="G614" s="4">
        <v>99.99</v>
      </c>
      <c r="H614" s="85"/>
      <c r="I614" s="88" t="s">
        <v>184</v>
      </c>
      <c r="J614" s="1" t="str">
        <f>VLOOKUP(I614,'NOMS CEGES'!A:B,2,FALSE)</f>
        <v>UFIR MEDICINA CLINIC</v>
      </c>
      <c r="K614" s="86">
        <v>43883</v>
      </c>
      <c r="L614" s="85" t="s">
        <v>8</v>
      </c>
      <c r="M614" s="85" t="s">
        <v>9</v>
      </c>
    </row>
    <row r="615" spans="1:13" s="10" customFormat="1" ht="15" x14ac:dyDescent="0.25">
      <c r="A615" s="85" t="s">
        <v>433</v>
      </c>
      <c r="B615" s="85" t="s">
        <v>212</v>
      </c>
      <c r="C615" s="1" t="s">
        <v>213</v>
      </c>
      <c r="D615" s="85" t="s">
        <v>214</v>
      </c>
      <c r="E615" s="1" t="s">
        <v>761</v>
      </c>
      <c r="F615" s="86">
        <v>43888</v>
      </c>
      <c r="G615" s="4">
        <v>111.98</v>
      </c>
      <c r="H615" s="85"/>
      <c r="I615" s="88" t="s">
        <v>184</v>
      </c>
      <c r="J615" s="1" t="str">
        <f>VLOOKUP(I615,'NOMS CEGES'!A:B,2,FALSE)</f>
        <v>UFIR MEDICINA CLINIC</v>
      </c>
      <c r="K615" s="86">
        <v>43889</v>
      </c>
      <c r="L615" s="85" t="s">
        <v>8</v>
      </c>
      <c r="M615" s="85" t="s">
        <v>9</v>
      </c>
    </row>
    <row r="616" spans="1:13" s="10" customFormat="1" ht="15" x14ac:dyDescent="0.25">
      <c r="A616" s="85" t="s">
        <v>433</v>
      </c>
      <c r="B616" s="85" t="s">
        <v>212</v>
      </c>
      <c r="C616" s="1" t="s">
        <v>213</v>
      </c>
      <c r="D616" s="85" t="s">
        <v>214</v>
      </c>
      <c r="E616" s="1" t="s">
        <v>1334</v>
      </c>
      <c r="F616" s="86">
        <v>43888</v>
      </c>
      <c r="G616" s="4">
        <v>111.98</v>
      </c>
      <c r="H616" s="85"/>
      <c r="I616" s="88" t="s">
        <v>184</v>
      </c>
      <c r="J616" s="1" t="str">
        <f>VLOOKUP(I616,'NOMS CEGES'!A:B,2,FALSE)</f>
        <v>UFIR MEDICINA CLINIC</v>
      </c>
      <c r="K616" s="86">
        <v>43889</v>
      </c>
      <c r="L616" s="85" t="s">
        <v>1194</v>
      </c>
      <c r="M616" s="85" t="s">
        <v>9</v>
      </c>
    </row>
    <row r="617" spans="1:13" s="10" customFormat="1" ht="15" x14ac:dyDescent="0.25">
      <c r="A617" s="85" t="s">
        <v>433</v>
      </c>
      <c r="B617" s="85" t="s">
        <v>212</v>
      </c>
      <c r="C617" s="1" t="s">
        <v>213</v>
      </c>
      <c r="D617" s="85" t="s">
        <v>214</v>
      </c>
      <c r="E617" s="1" t="s">
        <v>990</v>
      </c>
      <c r="F617" s="86">
        <v>43902</v>
      </c>
      <c r="G617" s="4">
        <v>104.98</v>
      </c>
      <c r="H617" s="85"/>
      <c r="I617" s="88" t="s">
        <v>184</v>
      </c>
      <c r="J617" s="1" t="str">
        <f>VLOOKUP(I617,'NOMS CEGES'!A:B,2,FALSE)</f>
        <v>UFIR MEDICINA CLINIC</v>
      </c>
      <c r="K617" s="86">
        <v>43903</v>
      </c>
      <c r="L617" s="85" t="s">
        <v>8</v>
      </c>
      <c r="M617" s="85" t="s">
        <v>9</v>
      </c>
    </row>
    <row r="618" spans="1:13" s="10" customFormat="1" ht="15" x14ac:dyDescent="0.25">
      <c r="A618" s="85" t="s">
        <v>433</v>
      </c>
      <c r="B618" s="85" t="s">
        <v>212</v>
      </c>
      <c r="C618" s="1" t="s">
        <v>213</v>
      </c>
      <c r="D618" s="85" t="s">
        <v>214</v>
      </c>
      <c r="E618" s="1" t="s">
        <v>991</v>
      </c>
      <c r="F618" s="86">
        <v>43902</v>
      </c>
      <c r="G618" s="4">
        <v>104.98</v>
      </c>
      <c r="H618" s="85"/>
      <c r="I618" s="88" t="s">
        <v>184</v>
      </c>
      <c r="J618" s="1" t="str">
        <f>VLOOKUP(I618,'NOMS CEGES'!A:B,2,FALSE)</f>
        <v>UFIR MEDICINA CLINIC</v>
      </c>
      <c r="K618" s="86">
        <v>43903</v>
      </c>
      <c r="L618" s="85" t="s">
        <v>8</v>
      </c>
      <c r="M618" s="85" t="s">
        <v>9</v>
      </c>
    </row>
    <row r="619" spans="1:13" s="10" customFormat="1" ht="15" x14ac:dyDescent="0.25">
      <c r="A619" s="85" t="s">
        <v>113</v>
      </c>
      <c r="B619" s="85" t="s">
        <v>767</v>
      </c>
      <c r="C619" s="1" t="s">
        <v>768</v>
      </c>
      <c r="D619" s="85" t="s">
        <v>769</v>
      </c>
      <c r="E619" s="1" t="s">
        <v>770</v>
      </c>
      <c r="F619" s="86">
        <v>43717</v>
      </c>
      <c r="G619" s="4">
        <v>165</v>
      </c>
      <c r="H619" s="85"/>
      <c r="I619" s="88" t="s">
        <v>293</v>
      </c>
      <c r="J619" s="1" t="str">
        <f>VLOOKUP(I619,'NOMS CEGES'!A:B,2,FALSE)</f>
        <v>DEPT. BIOMEDICINA</v>
      </c>
      <c r="K619" s="86">
        <v>43892</v>
      </c>
      <c r="L619" s="85" t="s">
        <v>8</v>
      </c>
      <c r="M619" s="85" t="s">
        <v>9</v>
      </c>
    </row>
    <row r="620" spans="1:13" s="10" customFormat="1" ht="15" x14ac:dyDescent="0.25">
      <c r="A620" s="85" t="s">
        <v>113</v>
      </c>
      <c r="B620" s="85" t="s">
        <v>1208</v>
      </c>
      <c r="C620" s="1" t="s">
        <v>1209</v>
      </c>
      <c r="D620" s="85" t="s">
        <v>1210</v>
      </c>
      <c r="E620" s="1" t="s">
        <v>1211</v>
      </c>
      <c r="F620" s="86">
        <v>43769</v>
      </c>
      <c r="G620" s="4">
        <v>43.17</v>
      </c>
      <c r="H620" s="85"/>
      <c r="I620" s="88" t="s">
        <v>293</v>
      </c>
      <c r="J620" s="1" t="str">
        <f>VLOOKUP(I620,'NOMS CEGES'!A:B,2,FALSE)</f>
        <v>DEPT. BIOMEDICINA</v>
      </c>
      <c r="K620" s="86">
        <v>43776</v>
      </c>
      <c r="L620" s="85" t="s">
        <v>1194</v>
      </c>
      <c r="M620" s="85" t="s">
        <v>9</v>
      </c>
    </row>
    <row r="621" spans="1:13" s="10" customFormat="1" ht="15" x14ac:dyDescent="0.25">
      <c r="A621" s="85" t="s">
        <v>113</v>
      </c>
      <c r="B621" s="85" t="s">
        <v>288</v>
      </c>
      <c r="C621" s="1" t="s">
        <v>289</v>
      </c>
      <c r="D621" s="85" t="s">
        <v>290</v>
      </c>
      <c r="E621" s="1" t="s">
        <v>291</v>
      </c>
      <c r="F621" s="86">
        <v>43795</v>
      </c>
      <c r="G621" s="4">
        <v>0</v>
      </c>
      <c r="H621" s="85" t="s">
        <v>292</v>
      </c>
      <c r="I621" s="88" t="s">
        <v>293</v>
      </c>
      <c r="J621" s="1" t="str">
        <f>VLOOKUP(I621,'NOMS CEGES'!A:B,2,FALSE)</f>
        <v>DEPT. BIOMEDICINA</v>
      </c>
      <c r="K621" s="86">
        <v>43802</v>
      </c>
      <c r="L621" s="85" t="s">
        <v>8</v>
      </c>
      <c r="M621" s="85" t="s">
        <v>9</v>
      </c>
    </row>
    <row r="622" spans="1:13" s="10" customFormat="1" ht="15" x14ac:dyDescent="0.25">
      <c r="A622" s="85" t="s">
        <v>113</v>
      </c>
      <c r="B622" s="85" t="s">
        <v>331</v>
      </c>
      <c r="C622" s="1" t="s">
        <v>332</v>
      </c>
      <c r="D622" s="85" t="s">
        <v>3269</v>
      </c>
      <c r="E622" s="1" t="s">
        <v>333</v>
      </c>
      <c r="F622" s="86">
        <v>43809</v>
      </c>
      <c r="G622" s="4">
        <v>882.86</v>
      </c>
      <c r="H622" s="85"/>
      <c r="I622" s="88" t="s">
        <v>293</v>
      </c>
      <c r="J622" s="1" t="str">
        <f>VLOOKUP(I622,'NOMS CEGES'!A:B,2,FALSE)</f>
        <v>DEPT. BIOMEDICINA</v>
      </c>
      <c r="K622" s="86">
        <v>43811</v>
      </c>
      <c r="L622" s="85" t="s">
        <v>8</v>
      </c>
      <c r="M622" s="85" t="s">
        <v>9</v>
      </c>
    </row>
    <row r="623" spans="1:13" s="10" customFormat="1" ht="15" x14ac:dyDescent="0.25">
      <c r="A623" s="85" t="s">
        <v>433</v>
      </c>
      <c r="B623" s="85" t="s">
        <v>270</v>
      </c>
      <c r="C623" s="1" t="s">
        <v>271</v>
      </c>
      <c r="D623" s="85" t="s">
        <v>272</v>
      </c>
      <c r="E623" s="1" t="s">
        <v>714</v>
      </c>
      <c r="F623" s="86">
        <v>43885</v>
      </c>
      <c r="G623" s="4">
        <v>17.420000000000002</v>
      </c>
      <c r="H623" s="85" t="s">
        <v>715</v>
      </c>
      <c r="I623" s="88" t="s">
        <v>293</v>
      </c>
      <c r="J623" s="1" t="str">
        <f>VLOOKUP(I623,'NOMS CEGES'!A:B,2,FALSE)</f>
        <v>DEPT. BIOMEDICINA</v>
      </c>
      <c r="K623" s="86">
        <v>43886</v>
      </c>
      <c r="L623" s="85" t="s">
        <v>8</v>
      </c>
      <c r="M623" s="85" t="s">
        <v>9</v>
      </c>
    </row>
    <row r="624" spans="1:13" s="10" customFormat="1" ht="15" x14ac:dyDescent="0.25">
      <c r="A624" s="85" t="s">
        <v>433</v>
      </c>
      <c r="B624" s="85" t="s">
        <v>812</v>
      </c>
      <c r="C624" s="1" t="s">
        <v>813</v>
      </c>
      <c r="D624" s="85" t="s">
        <v>814</v>
      </c>
      <c r="E624" s="1" t="s">
        <v>815</v>
      </c>
      <c r="F624" s="86">
        <v>43889</v>
      </c>
      <c r="G624" s="4">
        <v>253.39</v>
      </c>
      <c r="H624" s="85"/>
      <c r="I624" s="88" t="s">
        <v>293</v>
      </c>
      <c r="J624" s="1" t="str">
        <f>VLOOKUP(I624,'NOMS CEGES'!A:B,2,FALSE)</f>
        <v>DEPT. BIOMEDICINA</v>
      </c>
      <c r="K624" s="86">
        <v>43894</v>
      </c>
      <c r="L624" s="85" t="s">
        <v>8</v>
      </c>
      <c r="M624" s="85" t="s">
        <v>19</v>
      </c>
    </row>
    <row r="625" spans="1:13" s="10" customFormat="1" ht="15" x14ac:dyDescent="0.25">
      <c r="A625" s="85" t="s">
        <v>433</v>
      </c>
      <c r="B625" s="85" t="s">
        <v>1061</v>
      </c>
      <c r="C625" s="1" t="s">
        <v>1062</v>
      </c>
      <c r="D625" s="85" t="s">
        <v>1063</v>
      </c>
      <c r="E625" s="1" t="s">
        <v>1064</v>
      </c>
      <c r="F625" s="86">
        <v>43913</v>
      </c>
      <c r="G625" s="4">
        <v>6.5</v>
      </c>
      <c r="H625" s="85"/>
      <c r="I625" s="88" t="s">
        <v>293</v>
      </c>
      <c r="J625" s="1" t="str">
        <f>VLOOKUP(I625,'NOMS CEGES'!A:B,2,FALSE)</f>
        <v>DEPT. BIOMEDICINA</v>
      </c>
      <c r="K625" s="86">
        <v>43913</v>
      </c>
      <c r="L625" s="85" t="s">
        <v>8</v>
      </c>
      <c r="M625" s="85" t="s">
        <v>9</v>
      </c>
    </row>
    <row r="626" spans="1:13" s="10" customFormat="1" ht="15" x14ac:dyDescent="0.25">
      <c r="A626" s="85" t="s">
        <v>113</v>
      </c>
      <c r="B626" s="85" t="s">
        <v>198</v>
      </c>
      <c r="C626" s="1" t="s">
        <v>199</v>
      </c>
      <c r="D626" s="85" t="s">
        <v>200</v>
      </c>
      <c r="E626" s="1" t="s">
        <v>201</v>
      </c>
      <c r="F626" s="86">
        <v>43727</v>
      </c>
      <c r="G626" s="4">
        <v>840.95</v>
      </c>
      <c r="H626" s="85"/>
      <c r="I626" s="88" t="s">
        <v>10</v>
      </c>
      <c r="J626" s="1" t="str">
        <f>VLOOKUP(I626,'NOMS CEGES'!A:B,2,FALSE)</f>
        <v>DEP. MEDICINA-CLÍNIC</v>
      </c>
      <c r="K626" s="86">
        <v>43728</v>
      </c>
      <c r="L626" s="85" t="s">
        <v>8</v>
      </c>
      <c r="M626" s="85" t="s">
        <v>9</v>
      </c>
    </row>
    <row r="627" spans="1:13" s="10" customFormat="1" ht="15" x14ac:dyDescent="0.25">
      <c r="A627" s="85" t="s">
        <v>113</v>
      </c>
      <c r="B627" s="85" t="s">
        <v>1061</v>
      </c>
      <c r="C627" s="1" t="s">
        <v>1062</v>
      </c>
      <c r="D627" s="85" t="s">
        <v>1063</v>
      </c>
      <c r="E627" s="1" t="s">
        <v>1249</v>
      </c>
      <c r="F627" s="86">
        <v>43819</v>
      </c>
      <c r="G627" s="4">
        <v>19.48</v>
      </c>
      <c r="H627" s="85"/>
      <c r="I627" s="88" t="s">
        <v>1250</v>
      </c>
      <c r="J627" s="1" t="str">
        <f>VLOOKUP(I627,'NOMS CEGES'!A:B,2,FALSE)</f>
        <v>DP.BIO.CEL IMM NEURO</v>
      </c>
      <c r="K627" s="86">
        <v>43840</v>
      </c>
      <c r="L627" s="85" t="s">
        <v>1194</v>
      </c>
      <c r="M627" s="85" t="s">
        <v>9</v>
      </c>
    </row>
    <row r="628" spans="1:13" s="10" customFormat="1" ht="15" x14ac:dyDescent="0.25">
      <c r="A628" s="85" t="s">
        <v>113</v>
      </c>
      <c r="B628" s="85" t="s">
        <v>425</v>
      </c>
      <c r="C628" s="1" t="s">
        <v>426</v>
      </c>
      <c r="D628" s="85" t="s">
        <v>427</v>
      </c>
      <c r="E628" s="1" t="s">
        <v>429</v>
      </c>
      <c r="F628" s="86">
        <v>43830</v>
      </c>
      <c r="G628" s="4">
        <v>13.95</v>
      </c>
      <c r="H628" s="85"/>
      <c r="I628" s="88" t="s">
        <v>430</v>
      </c>
      <c r="J628" s="1" t="str">
        <f>VLOOKUP(I628,'NOMS CEGES'!A:B,2,FALSE)</f>
        <v>FARMACOLOGIA</v>
      </c>
      <c r="K628" s="86">
        <v>43839</v>
      </c>
      <c r="L628" s="85" t="s">
        <v>8</v>
      </c>
      <c r="M628" s="85" t="s">
        <v>9</v>
      </c>
    </row>
    <row r="629" spans="1:13" s="10" customFormat="1" ht="15" x14ac:dyDescent="0.25">
      <c r="A629" s="85" t="s">
        <v>433</v>
      </c>
      <c r="B629" s="85" t="s">
        <v>425</v>
      </c>
      <c r="C629" s="1" t="s">
        <v>426</v>
      </c>
      <c r="D629" s="85" t="s">
        <v>427</v>
      </c>
      <c r="E629" s="1" t="s">
        <v>634</v>
      </c>
      <c r="F629" s="86">
        <v>43861</v>
      </c>
      <c r="G629" s="4">
        <v>152.16999999999999</v>
      </c>
      <c r="H629" s="85"/>
      <c r="I629" s="88" t="s">
        <v>430</v>
      </c>
      <c r="J629" s="1" t="str">
        <f>VLOOKUP(I629,'NOMS CEGES'!A:B,2,FALSE)</f>
        <v>FARMACOLOGIA</v>
      </c>
      <c r="K629" s="86">
        <v>43872</v>
      </c>
      <c r="L629" s="85" t="s">
        <v>8</v>
      </c>
      <c r="M629" s="85" t="s">
        <v>9</v>
      </c>
    </row>
    <row r="630" spans="1:13" s="10" customFormat="1" ht="15" x14ac:dyDescent="0.25">
      <c r="A630" s="85" t="s">
        <v>433</v>
      </c>
      <c r="B630" s="85" t="s">
        <v>212</v>
      </c>
      <c r="C630" s="1" t="s">
        <v>213</v>
      </c>
      <c r="D630" s="85" t="s">
        <v>214</v>
      </c>
      <c r="E630" s="1" t="s">
        <v>758</v>
      </c>
      <c r="F630" s="86">
        <v>43888</v>
      </c>
      <c r="G630" s="4">
        <v>50.33</v>
      </c>
      <c r="H630" s="85"/>
      <c r="I630" s="88" t="s">
        <v>759</v>
      </c>
      <c r="J630" s="1" t="str">
        <f>VLOOKUP(I630,'NOMS CEGES'!A:B,2,FALSE)</f>
        <v>UFIR MEDICINA BELLV.</v>
      </c>
      <c r="K630" s="86">
        <v>43889</v>
      </c>
      <c r="L630" s="85" t="s">
        <v>8</v>
      </c>
      <c r="M630" s="85" t="s">
        <v>9</v>
      </c>
    </row>
    <row r="631" spans="1:13" s="10" customFormat="1" ht="15" x14ac:dyDescent="0.25">
      <c r="A631" s="85" t="s">
        <v>433</v>
      </c>
      <c r="B631" s="85" t="s">
        <v>212</v>
      </c>
      <c r="C631" s="1" t="s">
        <v>213</v>
      </c>
      <c r="D631" s="85" t="s">
        <v>214</v>
      </c>
      <c r="E631" s="1" t="s">
        <v>760</v>
      </c>
      <c r="F631" s="86">
        <v>43888</v>
      </c>
      <c r="G631" s="4">
        <v>39.99</v>
      </c>
      <c r="H631" s="85"/>
      <c r="I631" s="88" t="s">
        <v>759</v>
      </c>
      <c r="J631" s="1" t="str">
        <f>VLOOKUP(I631,'NOMS CEGES'!A:B,2,FALSE)</f>
        <v>UFIR MEDICINA BELLV.</v>
      </c>
      <c r="K631" s="86">
        <v>43889</v>
      </c>
      <c r="L631" s="85" t="s">
        <v>8</v>
      </c>
      <c r="M631" s="85" t="s">
        <v>9</v>
      </c>
    </row>
    <row r="632" spans="1:13" s="10" customFormat="1" ht="15" x14ac:dyDescent="0.25">
      <c r="A632" s="85" t="s">
        <v>433</v>
      </c>
      <c r="B632" s="85" t="s">
        <v>212</v>
      </c>
      <c r="C632" s="1" t="s">
        <v>213</v>
      </c>
      <c r="D632" s="85" t="s">
        <v>214</v>
      </c>
      <c r="E632" s="1" t="s">
        <v>1333</v>
      </c>
      <c r="F632" s="86">
        <v>43888</v>
      </c>
      <c r="G632" s="4">
        <v>79.98</v>
      </c>
      <c r="H632" s="85"/>
      <c r="I632" s="88" t="s">
        <v>759</v>
      </c>
      <c r="J632" s="1" t="str">
        <f>VLOOKUP(I632,'NOMS CEGES'!A:B,2,FALSE)</f>
        <v>UFIR MEDICINA BELLV.</v>
      </c>
      <c r="K632" s="86">
        <v>43889</v>
      </c>
      <c r="L632" s="85" t="s">
        <v>1194</v>
      </c>
      <c r="M632" s="85" t="s">
        <v>9</v>
      </c>
    </row>
    <row r="633" spans="1:13" s="10" customFormat="1" ht="15" x14ac:dyDescent="0.25">
      <c r="A633" s="85" t="s">
        <v>433</v>
      </c>
      <c r="B633" s="85" t="s">
        <v>212</v>
      </c>
      <c r="C633" s="1" t="s">
        <v>213</v>
      </c>
      <c r="D633" s="85" t="s">
        <v>214</v>
      </c>
      <c r="E633" s="1" t="s">
        <v>1335</v>
      </c>
      <c r="F633" s="86">
        <v>43888</v>
      </c>
      <c r="G633" s="4">
        <v>-79.98</v>
      </c>
      <c r="H633" s="85"/>
      <c r="I633" s="88" t="s">
        <v>759</v>
      </c>
      <c r="J633" s="1" t="str">
        <f>VLOOKUP(I633,'NOMS CEGES'!A:B,2,FALSE)</f>
        <v>UFIR MEDICINA BELLV.</v>
      </c>
      <c r="K633" s="86">
        <v>43889</v>
      </c>
      <c r="L633" s="85" t="s">
        <v>1194</v>
      </c>
      <c r="M633" s="85" t="s">
        <v>9</v>
      </c>
    </row>
    <row r="634" spans="1:13" s="10" customFormat="1" ht="15" x14ac:dyDescent="0.25">
      <c r="A634" s="85" t="s">
        <v>433</v>
      </c>
      <c r="B634" s="85" t="s">
        <v>212</v>
      </c>
      <c r="C634" s="1" t="s">
        <v>213</v>
      </c>
      <c r="D634" s="85" t="s">
        <v>214</v>
      </c>
      <c r="E634" s="1" t="s">
        <v>1056</v>
      </c>
      <c r="F634" s="86">
        <v>43909</v>
      </c>
      <c r="G634" s="4">
        <v>-178.45</v>
      </c>
      <c r="H634" s="85"/>
      <c r="I634" s="88" t="s">
        <v>759</v>
      </c>
      <c r="J634" s="1" t="str">
        <f>VLOOKUP(I634,'NOMS CEGES'!A:B,2,FALSE)</f>
        <v>UFIR MEDICINA BELLV.</v>
      </c>
      <c r="K634" s="86">
        <v>43910</v>
      </c>
      <c r="L634" s="85" t="s">
        <v>8</v>
      </c>
      <c r="M634" s="85" t="s">
        <v>9</v>
      </c>
    </row>
    <row r="635" spans="1:13" s="10" customFormat="1" ht="15" x14ac:dyDescent="0.25">
      <c r="A635" s="85" t="s">
        <v>113</v>
      </c>
      <c r="B635" s="85" t="s">
        <v>222</v>
      </c>
      <c r="C635" s="1" t="s">
        <v>223</v>
      </c>
      <c r="D635" s="85" t="s">
        <v>224</v>
      </c>
      <c r="E635" s="1" t="s">
        <v>329</v>
      </c>
      <c r="F635" s="86">
        <v>43799</v>
      </c>
      <c r="G635" s="4">
        <v>49.5</v>
      </c>
      <c r="H635" s="85"/>
      <c r="I635" s="88" t="s">
        <v>330</v>
      </c>
      <c r="J635" s="1" t="str">
        <f>VLOOKUP(I635,'NOMS CEGES'!A:B,2,FALSE)</f>
        <v>UFIR INFERMERIA</v>
      </c>
      <c r="K635" s="86">
        <v>43811</v>
      </c>
      <c r="L635" s="85" t="s">
        <v>8</v>
      </c>
      <c r="M635" s="85" t="s">
        <v>9</v>
      </c>
    </row>
    <row r="636" spans="1:13" s="10" customFormat="1" ht="15" x14ac:dyDescent="0.25">
      <c r="A636" s="85" t="s">
        <v>113</v>
      </c>
      <c r="B636" s="85" t="s">
        <v>222</v>
      </c>
      <c r="C636" s="1" t="s">
        <v>223</v>
      </c>
      <c r="D636" s="85" t="s">
        <v>224</v>
      </c>
      <c r="E636" s="1" t="s">
        <v>414</v>
      </c>
      <c r="F636" s="86">
        <v>43830</v>
      </c>
      <c r="G636" s="4">
        <v>96.5</v>
      </c>
      <c r="H636" s="85"/>
      <c r="I636" s="88" t="s">
        <v>330</v>
      </c>
      <c r="J636" s="1" t="str">
        <f>VLOOKUP(I636,'NOMS CEGES'!A:B,2,FALSE)</f>
        <v>UFIR INFERMERIA</v>
      </c>
      <c r="K636" s="86">
        <v>43838</v>
      </c>
      <c r="L636" s="85" t="s">
        <v>8</v>
      </c>
      <c r="M636" s="85" t="s">
        <v>9</v>
      </c>
    </row>
    <row r="637" spans="1:13" s="10" customFormat="1" ht="15" x14ac:dyDescent="0.25">
      <c r="A637" s="85" t="s">
        <v>433</v>
      </c>
      <c r="B637" s="85" t="s">
        <v>677</v>
      </c>
      <c r="C637" s="1" t="s">
        <v>678</v>
      </c>
      <c r="D637" s="85" t="s">
        <v>679</v>
      </c>
      <c r="E637" s="1" t="s">
        <v>680</v>
      </c>
      <c r="F637" s="86">
        <v>43859</v>
      </c>
      <c r="G637" s="4">
        <v>100</v>
      </c>
      <c r="H637" s="85"/>
      <c r="I637" s="88" t="s">
        <v>330</v>
      </c>
      <c r="J637" s="1" t="str">
        <f>VLOOKUP(I637,'NOMS CEGES'!A:B,2,FALSE)</f>
        <v>UFIR INFERMERIA</v>
      </c>
      <c r="K637" s="86">
        <v>43878</v>
      </c>
      <c r="L637" s="85" t="s">
        <v>8</v>
      </c>
      <c r="M637" s="85" t="s">
        <v>9</v>
      </c>
    </row>
    <row r="638" spans="1:13" s="10" customFormat="1" ht="15" x14ac:dyDescent="0.25">
      <c r="A638" s="85" t="s">
        <v>433</v>
      </c>
      <c r="B638" s="85" t="s">
        <v>677</v>
      </c>
      <c r="C638" s="1" t="s">
        <v>678</v>
      </c>
      <c r="D638" s="85" t="s">
        <v>679</v>
      </c>
      <c r="E638" s="1" t="s">
        <v>681</v>
      </c>
      <c r="F638" s="86">
        <v>43859</v>
      </c>
      <c r="G638" s="4">
        <v>100</v>
      </c>
      <c r="H638" s="85"/>
      <c r="I638" s="88" t="s">
        <v>330</v>
      </c>
      <c r="J638" s="1" t="str">
        <f>VLOOKUP(I638,'NOMS CEGES'!A:B,2,FALSE)</f>
        <v>UFIR INFERMERIA</v>
      </c>
      <c r="K638" s="86">
        <v>43878</v>
      </c>
      <c r="L638" s="85" t="s">
        <v>8</v>
      </c>
      <c r="M638" s="85" t="s">
        <v>9</v>
      </c>
    </row>
    <row r="639" spans="1:13" s="10" customFormat="1" ht="15" x14ac:dyDescent="0.25">
      <c r="A639" s="85" t="s">
        <v>433</v>
      </c>
      <c r="B639" s="85" t="s">
        <v>622</v>
      </c>
      <c r="C639" s="1" t="s">
        <v>623</v>
      </c>
      <c r="D639" s="85" t="s">
        <v>624</v>
      </c>
      <c r="E639" s="1" t="s">
        <v>1291</v>
      </c>
      <c r="F639" s="86">
        <v>43867</v>
      </c>
      <c r="G639" s="4">
        <v>38.74</v>
      </c>
      <c r="H639" s="85"/>
      <c r="I639" s="88" t="s">
        <v>330</v>
      </c>
      <c r="J639" s="1" t="str">
        <f>VLOOKUP(I639,'NOMS CEGES'!A:B,2,FALSE)</f>
        <v>UFIR INFERMERIA</v>
      </c>
      <c r="K639" s="86">
        <v>43871</v>
      </c>
      <c r="L639" s="85" t="s">
        <v>1194</v>
      </c>
      <c r="M639" s="85" t="s">
        <v>9</v>
      </c>
    </row>
    <row r="640" spans="1:13" s="10" customFormat="1" ht="15" x14ac:dyDescent="0.25">
      <c r="A640" s="85" t="s">
        <v>433</v>
      </c>
      <c r="B640" s="85" t="s">
        <v>622</v>
      </c>
      <c r="C640" s="1" t="s">
        <v>623</v>
      </c>
      <c r="D640" s="85" t="s">
        <v>624</v>
      </c>
      <c r="E640" s="1" t="s">
        <v>1292</v>
      </c>
      <c r="F640" s="86">
        <v>43867</v>
      </c>
      <c r="G640" s="4">
        <v>30.92</v>
      </c>
      <c r="H640" s="85"/>
      <c r="I640" s="88" t="s">
        <v>330</v>
      </c>
      <c r="J640" s="1" t="str">
        <f>VLOOKUP(I640,'NOMS CEGES'!A:B,2,FALSE)</f>
        <v>UFIR INFERMERIA</v>
      </c>
      <c r="K640" s="86">
        <v>43871</v>
      </c>
      <c r="L640" s="85" t="s">
        <v>1194</v>
      </c>
      <c r="M640" s="85" t="s">
        <v>9</v>
      </c>
    </row>
    <row r="641" spans="1:13" s="10" customFormat="1" ht="15" x14ac:dyDescent="0.25">
      <c r="A641" s="85" t="s">
        <v>433</v>
      </c>
      <c r="B641" s="85" t="s">
        <v>622</v>
      </c>
      <c r="C641" s="1" t="s">
        <v>623</v>
      </c>
      <c r="D641" s="85" t="s">
        <v>624</v>
      </c>
      <c r="E641" s="1" t="s">
        <v>1293</v>
      </c>
      <c r="F641" s="86">
        <v>43871</v>
      </c>
      <c r="G641" s="4">
        <v>10.81</v>
      </c>
      <c r="H641" s="85"/>
      <c r="I641" s="88" t="s">
        <v>330</v>
      </c>
      <c r="J641" s="1" t="str">
        <f>VLOOKUP(I641,'NOMS CEGES'!A:B,2,FALSE)</f>
        <v>UFIR INFERMERIA</v>
      </c>
      <c r="K641" s="86">
        <v>43871</v>
      </c>
      <c r="L641" s="85" t="s">
        <v>1194</v>
      </c>
      <c r="M641" s="85" t="s">
        <v>9</v>
      </c>
    </row>
    <row r="642" spans="1:13" s="10" customFormat="1" ht="15" x14ac:dyDescent="0.25">
      <c r="A642" s="85" t="s">
        <v>433</v>
      </c>
      <c r="B642" s="85" t="s">
        <v>222</v>
      </c>
      <c r="C642" s="1" t="s">
        <v>223</v>
      </c>
      <c r="D642" s="85" t="s">
        <v>224</v>
      </c>
      <c r="E642" s="1" t="s">
        <v>1342</v>
      </c>
      <c r="F642" s="86">
        <v>43889</v>
      </c>
      <c r="G642" s="4">
        <v>27.71</v>
      </c>
      <c r="H642" s="85"/>
      <c r="I642" s="88" t="s">
        <v>330</v>
      </c>
      <c r="J642" s="1" t="str">
        <f>VLOOKUP(I642,'NOMS CEGES'!A:B,2,FALSE)</f>
        <v>UFIR INFERMERIA</v>
      </c>
      <c r="K642" s="86">
        <v>43895</v>
      </c>
      <c r="L642" s="85" t="s">
        <v>1194</v>
      </c>
      <c r="M642" s="85" t="s">
        <v>9</v>
      </c>
    </row>
    <row r="643" spans="1:13" s="10" customFormat="1" ht="15" x14ac:dyDescent="0.25">
      <c r="A643" s="85" t="s">
        <v>433</v>
      </c>
      <c r="B643" s="85" t="s">
        <v>212</v>
      </c>
      <c r="C643" s="1" t="s">
        <v>213</v>
      </c>
      <c r="D643" s="85" t="s">
        <v>214</v>
      </c>
      <c r="E643" s="1" t="s">
        <v>998</v>
      </c>
      <c r="F643" s="86">
        <v>43903</v>
      </c>
      <c r="G643" s="4">
        <v>-168</v>
      </c>
      <c r="H643" s="85"/>
      <c r="I643" s="88" t="s">
        <v>330</v>
      </c>
      <c r="J643" s="1" t="str">
        <f>VLOOKUP(I643,'NOMS CEGES'!A:B,2,FALSE)</f>
        <v>UFIR INFERMERIA</v>
      </c>
      <c r="K643" s="86">
        <v>43904</v>
      </c>
      <c r="L643" s="85" t="s">
        <v>8</v>
      </c>
      <c r="M643" s="85" t="s">
        <v>9</v>
      </c>
    </row>
    <row r="644" spans="1:13" s="10" customFormat="1" ht="15" x14ac:dyDescent="0.25">
      <c r="A644" s="85" t="s">
        <v>433</v>
      </c>
      <c r="B644" s="85" t="s">
        <v>785</v>
      </c>
      <c r="C644" s="1" t="s">
        <v>786</v>
      </c>
      <c r="D644" s="85" t="s">
        <v>787</v>
      </c>
      <c r="E644" s="1" t="s">
        <v>788</v>
      </c>
      <c r="F644" s="86">
        <v>43859</v>
      </c>
      <c r="G644" s="4">
        <v>13302.52</v>
      </c>
      <c r="H644" s="85" t="s">
        <v>789</v>
      </c>
      <c r="I644" s="88" t="s">
        <v>790</v>
      </c>
      <c r="J644" s="1" t="str">
        <f>VLOOKUP(I644,'NOMS CEGES'!A:B,2,FALSE)</f>
        <v>UFIR ODONTOLOGIA</v>
      </c>
      <c r="K644" s="86">
        <v>43893</v>
      </c>
      <c r="L644" s="85" t="s">
        <v>8</v>
      </c>
      <c r="M644" s="85" t="s">
        <v>9</v>
      </c>
    </row>
    <row r="645" spans="1:13" s="10" customFormat="1" ht="15" x14ac:dyDescent="0.25">
      <c r="A645" s="85" t="s">
        <v>433</v>
      </c>
      <c r="B645" s="85" t="s">
        <v>807</v>
      </c>
      <c r="C645" s="1" t="s">
        <v>808</v>
      </c>
      <c r="D645" s="85" t="s">
        <v>809</v>
      </c>
      <c r="E645" s="1" t="s">
        <v>810</v>
      </c>
      <c r="F645" s="86">
        <v>43894</v>
      </c>
      <c r="G645" s="4">
        <v>-331.84</v>
      </c>
      <c r="H645" s="85" t="s">
        <v>811</v>
      </c>
      <c r="I645" s="88" t="s">
        <v>790</v>
      </c>
      <c r="J645" s="1" t="str">
        <f>VLOOKUP(I645,'NOMS CEGES'!A:B,2,FALSE)</f>
        <v>UFIR ODONTOLOGIA</v>
      </c>
      <c r="K645" s="86">
        <v>43894</v>
      </c>
      <c r="L645" s="85" t="s">
        <v>8</v>
      </c>
      <c r="M645" s="85" t="s">
        <v>9</v>
      </c>
    </row>
    <row r="646" spans="1:13" s="10" customFormat="1" ht="15" x14ac:dyDescent="0.25">
      <c r="A646" s="85" t="s">
        <v>113</v>
      </c>
      <c r="B646" s="85" t="s">
        <v>252</v>
      </c>
      <c r="C646" s="1" t="s">
        <v>253</v>
      </c>
      <c r="D646" s="85" t="s">
        <v>254</v>
      </c>
      <c r="E646" s="1" t="s">
        <v>255</v>
      </c>
      <c r="F646" s="86">
        <v>43763</v>
      </c>
      <c r="G646" s="4">
        <v>132.91999999999999</v>
      </c>
      <c r="H646" s="85" t="s">
        <v>256</v>
      </c>
      <c r="I646" s="88" t="s">
        <v>257</v>
      </c>
      <c r="J646" s="1" t="str">
        <f>VLOOKUP(I646,'NOMS CEGES'!A:B,2,FALSE)</f>
        <v>DEP. CC. FISIOLOGIQU</v>
      </c>
      <c r="K646" s="86">
        <v>43777</v>
      </c>
      <c r="L646" s="85" t="s">
        <v>8</v>
      </c>
      <c r="M646" s="85" t="s">
        <v>9</v>
      </c>
    </row>
    <row r="647" spans="1:13" s="10" customFormat="1" ht="15" x14ac:dyDescent="0.25">
      <c r="A647" s="85" t="s">
        <v>433</v>
      </c>
      <c r="B647" s="85" t="s">
        <v>270</v>
      </c>
      <c r="C647" s="1" t="s">
        <v>271</v>
      </c>
      <c r="D647" s="85" t="s">
        <v>272</v>
      </c>
      <c r="E647" s="1" t="s">
        <v>635</v>
      </c>
      <c r="F647" s="86">
        <v>43872</v>
      </c>
      <c r="G647" s="4">
        <v>1243.93</v>
      </c>
      <c r="H647" s="85" t="s">
        <v>636</v>
      </c>
      <c r="I647" s="88" t="s">
        <v>257</v>
      </c>
      <c r="J647" s="1" t="str">
        <f>VLOOKUP(I647,'NOMS CEGES'!A:B,2,FALSE)</f>
        <v>DEP. CC. FISIOLOGIQU</v>
      </c>
      <c r="K647" s="86">
        <v>43872</v>
      </c>
      <c r="L647" s="85" t="s">
        <v>8</v>
      </c>
      <c r="M647" s="85" t="s">
        <v>9</v>
      </c>
    </row>
    <row r="648" spans="1:13" s="10" customFormat="1" ht="15" x14ac:dyDescent="0.25">
      <c r="A648" s="85" t="s">
        <v>433</v>
      </c>
      <c r="B648" s="85" t="s">
        <v>270</v>
      </c>
      <c r="C648" s="1" t="s">
        <v>271</v>
      </c>
      <c r="D648" s="85" t="s">
        <v>272</v>
      </c>
      <c r="E648" s="1" t="s">
        <v>902</v>
      </c>
      <c r="F648" s="86">
        <v>43899</v>
      </c>
      <c r="G648" s="4">
        <v>207.32</v>
      </c>
      <c r="H648" s="85" t="s">
        <v>636</v>
      </c>
      <c r="I648" s="88" t="s">
        <v>257</v>
      </c>
      <c r="J648" s="1" t="str">
        <f>VLOOKUP(I648,'NOMS CEGES'!A:B,2,FALSE)</f>
        <v>DEP. CC. FISIOLOGIQU</v>
      </c>
      <c r="K648" s="86">
        <v>43900</v>
      </c>
      <c r="L648" s="85" t="s">
        <v>8</v>
      </c>
      <c r="M648" s="85" t="s">
        <v>9</v>
      </c>
    </row>
    <row r="649" spans="1:13" s="10" customFormat="1" ht="15" x14ac:dyDescent="0.25">
      <c r="A649" s="85" t="s">
        <v>433</v>
      </c>
      <c r="B649" s="85" t="s">
        <v>622</v>
      </c>
      <c r="C649" s="1" t="s">
        <v>623</v>
      </c>
      <c r="D649" s="85" t="s">
        <v>624</v>
      </c>
      <c r="E649" s="1" t="s">
        <v>625</v>
      </c>
      <c r="F649" s="86">
        <v>43867</v>
      </c>
      <c r="G649" s="4">
        <v>50.6</v>
      </c>
      <c r="H649" s="85"/>
      <c r="I649" s="88" t="s">
        <v>626</v>
      </c>
      <c r="J649" s="1" t="str">
        <f>VLOOKUP(I649,'NOMS CEGES'!A:B,2,FALSE)</f>
        <v>DP.ONTOSTOMATOLOGIA</v>
      </c>
      <c r="K649" s="86">
        <v>43871</v>
      </c>
      <c r="L649" s="85" t="s">
        <v>8</v>
      </c>
      <c r="M649" s="85" t="s">
        <v>9</v>
      </c>
    </row>
    <row r="650" spans="1:13" s="10" customFormat="1" ht="15" x14ac:dyDescent="0.25">
      <c r="A650" s="85" t="s">
        <v>433</v>
      </c>
      <c r="B650" s="85" t="s">
        <v>622</v>
      </c>
      <c r="C650" s="1" t="s">
        <v>623</v>
      </c>
      <c r="D650" s="85" t="s">
        <v>624</v>
      </c>
      <c r="E650" s="1" t="s">
        <v>627</v>
      </c>
      <c r="F650" s="86">
        <v>43867</v>
      </c>
      <c r="G650" s="4">
        <v>13.62</v>
      </c>
      <c r="H650" s="85"/>
      <c r="I650" s="88" t="s">
        <v>626</v>
      </c>
      <c r="J650" s="1" t="str">
        <f>VLOOKUP(I650,'NOMS CEGES'!A:B,2,FALSE)</f>
        <v>DP.ONTOSTOMATOLOGIA</v>
      </c>
      <c r="K650" s="86">
        <v>43871</v>
      </c>
      <c r="L650" s="85" t="s">
        <v>8</v>
      </c>
      <c r="M650" s="85" t="s">
        <v>9</v>
      </c>
    </row>
    <row r="651" spans="1:13" s="10" customFormat="1" ht="15" x14ac:dyDescent="0.25">
      <c r="A651" s="85" t="s">
        <v>433</v>
      </c>
      <c r="B651" s="85" t="s">
        <v>622</v>
      </c>
      <c r="C651" s="1" t="s">
        <v>623</v>
      </c>
      <c r="D651" s="85" t="s">
        <v>624</v>
      </c>
      <c r="E651" s="1" t="s">
        <v>628</v>
      </c>
      <c r="F651" s="86">
        <v>43867</v>
      </c>
      <c r="G651" s="4">
        <v>15</v>
      </c>
      <c r="H651" s="85"/>
      <c r="I651" s="88" t="s">
        <v>626</v>
      </c>
      <c r="J651" s="1" t="str">
        <f>VLOOKUP(I651,'NOMS CEGES'!A:B,2,FALSE)</f>
        <v>DP.ONTOSTOMATOLOGIA</v>
      </c>
      <c r="K651" s="86">
        <v>43871</v>
      </c>
      <c r="L651" s="85" t="s">
        <v>8</v>
      </c>
      <c r="M651" s="85" t="s">
        <v>19</v>
      </c>
    </row>
    <row r="652" spans="1:13" s="10" customFormat="1" ht="15" x14ac:dyDescent="0.25">
      <c r="A652" s="85" t="s">
        <v>433</v>
      </c>
      <c r="B652" s="85" t="s">
        <v>622</v>
      </c>
      <c r="C652" s="1" t="s">
        <v>623</v>
      </c>
      <c r="D652" s="85" t="s">
        <v>624</v>
      </c>
      <c r="E652" s="1" t="s">
        <v>629</v>
      </c>
      <c r="F652" s="86">
        <v>43867</v>
      </c>
      <c r="G652" s="4">
        <v>244.82</v>
      </c>
      <c r="H652" s="85"/>
      <c r="I652" s="88" t="s">
        <v>626</v>
      </c>
      <c r="J652" s="1" t="str">
        <f>VLOOKUP(I652,'NOMS CEGES'!A:B,2,FALSE)</f>
        <v>DP.ONTOSTOMATOLOGIA</v>
      </c>
      <c r="K652" s="86">
        <v>43871</v>
      </c>
      <c r="L652" s="85" t="s">
        <v>8</v>
      </c>
      <c r="M652" s="85" t="s">
        <v>9</v>
      </c>
    </row>
    <row r="653" spans="1:13" s="10" customFormat="1" ht="15" x14ac:dyDescent="0.25">
      <c r="A653" s="85" t="s">
        <v>433</v>
      </c>
      <c r="B653" s="85" t="s">
        <v>622</v>
      </c>
      <c r="C653" s="1" t="s">
        <v>623</v>
      </c>
      <c r="D653" s="85" t="s">
        <v>624</v>
      </c>
      <c r="E653" s="1" t="s">
        <v>630</v>
      </c>
      <c r="F653" s="86">
        <v>43867</v>
      </c>
      <c r="G653" s="4">
        <v>112.75</v>
      </c>
      <c r="H653" s="85"/>
      <c r="I653" s="88" t="s">
        <v>626</v>
      </c>
      <c r="J653" s="1" t="str">
        <f>VLOOKUP(I653,'NOMS CEGES'!A:B,2,FALSE)</f>
        <v>DP.ONTOSTOMATOLOGIA</v>
      </c>
      <c r="K653" s="86">
        <v>43871</v>
      </c>
      <c r="L653" s="85" t="s">
        <v>8</v>
      </c>
      <c r="M653" s="85" t="s">
        <v>9</v>
      </c>
    </row>
    <row r="654" spans="1:13" s="10" customFormat="1" ht="15" x14ac:dyDescent="0.25">
      <c r="A654" s="85" t="s">
        <v>433</v>
      </c>
      <c r="B654" s="85" t="s">
        <v>622</v>
      </c>
      <c r="C654" s="1" t="s">
        <v>623</v>
      </c>
      <c r="D654" s="85" t="s">
        <v>624</v>
      </c>
      <c r="E654" s="1" t="s">
        <v>631</v>
      </c>
      <c r="F654" s="86">
        <v>43867</v>
      </c>
      <c r="G654" s="4">
        <v>71.209999999999994</v>
      </c>
      <c r="H654" s="85"/>
      <c r="I654" s="88" t="s">
        <v>626</v>
      </c>
      <c r="J654" s="1" t="str">
        <f>VLOOKUP(I654,'NOMS CEGES'!A:B,2,FALSE)</f>
        <v>DP.ONTOSTOMATOLOGIA</v>
      </c>
      <c r="K654" s="86">
        <v>43871</v>
      </c>
      <c r="L654" s="85" t="s">
        <v>8</v>
      </c>
      <c r="M654" s="85" t="s">
        <v>9</v>
      </c>
    </row>
    <row r="655" spans="1:13" s="10" customFormat="1" ht="15" x14ac:dyDescent="0.25">
      <c r="A655" s="85" t="s">
        <v>433</v>
      </c>
      <c r="B655" s="85" t="s">
        <v>622</v>
      </c>
      <c r="C655" s="1" t="s">
        <v>623</v>
      </c>
      <c r="D655" s="85" t="s">
        <v>624</v>
      </c>
      <c r="E655" s="1" t="s">
        <v>632</v>
      </c>
      <c r="F655" s="86">
        <v>43867</v>
      </c>
      <c r="G655" s="4">
        <v>60.31</v>
      </c>
      <c r="H655" s="85"/>
      <c r="I655" s="88" t="s">
        <v>626</v>
      </c>
      <c r="J655" s="1" t="str">
        <f>VLOOKUP(I655,'NOMS CEGES'!A:B,2,FALSE)</f>
        <v>DP.ONTOSTOMATOLOGIA</v>
      </c>
      <c r="K655" s="86">
        <v>43871</v>
      </c>
      <c r="L655" s="85" t="s">
        <v>8</v>
      </c>
      <c r="M655" s="85" t="s">
        <v>9</v>
      </c>
    </row>
    <row r="656" spans="1:13" s="10" customFormat="1" ht="15" x14ac:dyDescent="0.25">
      <c r="A656" s="85" t="s">
        <v>433</v>
      </c>
      <c r="B656" s="85" t="s">
        <v>622</v>
      </c>
      <c r="C656" s="1" t="s">
        <v>623</v>
      </c>
      <c r="D656" s="85" t="s">
        <v>624</v>
      </c>
      <c r="E656" s="1" t="s">
        <v>633</v>
      </c>
      <c r="F656" s="86">
        <v>43871</v>
      </c>
      <c r="G656" s="4">
        <v>44.39</v>
      </c>
      <c r="H656" s="85"/>
      <c r="I656" s="88" t="s">
        <v>626</v>
      </c>
      <c r="J656" s="1" t="str">
        <f>VLOOKUP(I656,'NOMS CEGES'!A:B,2,FALSE)</f>
        <v>DP.ONTOSTOMATOLOGIA</v>
      </c>
      <c r="K656" s="86">
        <v>43871</v>
      </c>
      <c r="L656" s="85" t="s">
        <v>8</v>
      </c>
      <c r="M656" s="85" t="s">
        <v>9</v>
      </c>
    </row>
    <row r="657" spans="1:13" s="10" customFormat="1" ht="15" x14ac:dyDescent="0.25">
      <c r="A657" s="85" t="s">
        <v>433</v>
      </c>
      <c r="B657" s="85" t="s">
        <v>1298</v>
      </c>
      <c r="C657" s="1" t="s">
        <v>1299</v>
      </c>
      <c r="D657" s="85" t="s">
        <v>1300</v>
      </c>
      <c r="E657" s="1" t="s">
        <v>1301</v>
      </c>
      <c r="F657" s="86">
        <v>43878</v>
      </c>
      <c r="G657" s="4">
        <v>4873.17</v>
      </c>
      <c r="H657" s="85" t="s">
        <v>1302</v>
      </c>
      <c r="I657" s="88" t="s">
        <v>626</v>
      </c>
      <c r="J657" s="1" t="str">
        <f>VLOOKUP(I657,'NOMS CEGES'!A:B,2,FALSE)</f>
        <v>DP.ONTOSTOMATOLOGIA</v>
      </c>
      <c r="K657" s="86">
        <v>43878</v>
      </c>
      <c r="L657" s="85" t="s">
        <v>1194</v>
      </c>
      <c r="M657" s="85" t="s">
        <v>9</v>
      </c>
    </row>
    <row r="658" spans="1:13" s="10" customFormat="1" ht="15" x14ac:dyDescent="0.25">
      <c r="A658" s="85" t="s">
        <v>433</v>
      </c>
      <c r="B658" s="85" t="s">
        <v>684</v>
      </c>
      <c r="C658" s="1" t="s">
        <v>685</v>
      </c>
      <c r="D658" s="85" t="s">
        <v>686</v>
      </c>
      <c r="E658" s="1" t="s">
        <v>687</v>
      </c>
      <c r="F658" s="86">
        <v>43879</v>
      </c>
      <c r="G658" s="4">
        <v>95.44</v>
      </c>
      <c r="H658" s="85"/>
      <c r="I658" s="88" t="s">
        <v>626</v>
      </c>
      <c r="J658" s="1" t="str">
        <f>VLOOKUP(I658,'NOMS CEGES'!A:B,2,FALSE)</f>
        <v>DP.ONTOSTOMATOLOGIA</v>
      </c>
      <c r="K658" s="86">
        <v>43879</v>
      </c>
      <c r="L658" s="85" t="s">
        <v>8</v>
      </c>
      <c r="M658" s="85" t="s">
        <v>9</v>
      </c>
    </row>
    <row r="659" spans="1:13" s="10" customFormat="1" ht="15" x14ac:dyDescent="0.25">
      <c r="A659" s="85" t="s">
        <v>433</v>
      </c>
      <c r="B659" s="85" t="s">
        <v>684</v>
      </c>
      <c r="C659" s="1" t="s">
        <v>685</v>
      </c>
      <c r="D659" s="85" t="s">
        <v>686</v>
      </c>
      <c r="E659" s="1" t="s">
        <v>688</v>
      </c>
      <c r="F659" s="86">
        <v>43879</v>
      </c>
      <c r="G659" s="4">
        <v>739.75</v>
      </c>
      <c r="H659" s="85" t="s">
        <v>689</v>
      </c>
      <c r="I659" s="88" t="s">
        <v>626</v>
      </c>
      <c r="J659" s="1" t="str">
        <f>VLOOKUP(I659,'NOMS CEGES'!A:B,2,FALSE)</f>
        <v>DP.ONTOSTOMATOLOGIA</v>
      </c>
      <c r="K659" s="86">
        <v>43879</v>
      </c>
      <c r="L659" s="85" t="s">
        <v>8</v>
      </c>
      <c r="M659" s="85" t="s">
        <v>9</v>
      </c>
    </row>
    <row r="660" spans="1:13" s="10" customFormat="1" ht="15" x14ac:dyDescent="0.25">
      <c r="A660" s="85" t="s">
        <v>433</v>
      </c>
      <c r="B660" s="85" t="s">
        <v>622</v>
      </c>
      <c r="C660" s="1" t="s">
        <v>623</v>
      </c>
      <c r="D660" s="85" t="s">
        <v>624</v>
      </c>
      <c r="E660" s="1" t="s">
        <v>740</v>
      </c>
      <c r="F660" s="86">
        <v>43887</v>
      </c>
      <c r="G660" s="4">
        <v>79.73</v>
      </c>
      <c r="H660" s="85"/>
      <c r="I660" s="88" t="s">
        <v>626</v>
      </c>
      <c r="J660" s="1" t="str">
        <f>VLOOKUP(I660,'NOMS CEGES'!A:B,2,FALSE)</f>
        <v>DP.ONTOSTOMATOLOGIA</v>
      </c>
      <c r="K660" s="86">
        <v>43888</v>
      </c>
      <c r="L660" s="85" t="s">
        <v>8</v>
      </c>
      <c r="M660" s="85" t="s">
        <v>9</v>
      </c>
    </row>
    <row r="661" spans="1:13" s="10" customFormat="1" ht="15" x14ac:dyDescent="0.25">
      <c r="A661" s="85" t="s">
        <v>433</v>
      </c>
      <c r="B661" s="85" t="s">
        <v>622</v>
      </c>
      <c r="C661" s="1" t="s">
        <v>623</v>
      </c>
      <c r="D661" s="85" t="s">
        <v>624</v>
      </c>
      <c r="E661" s="1" t="s">
        <v>741</v>
      </c>
      <c r="F661" s="86">
        <v>43887</v>
      </c>
      <c r="G661" s="4">
        <v>2.9</v>
      </c>
      <c r="H661" s="85"/>
      <c r="I661" s="88" t="s">
        <v>626</v>
      </c>
      <c r="J661" s="1" t="str">
        <f>VLOOKUP(I661,'NOMS CEGES'!A:B,2,FALSE)</f>
        <v>DP.ONTOSTOMATOLOGIA</v>
      </c>
      <c r="K661" s="86">
        <v>43888</v>
      </c>
      <c r="L661" s="85" t="s">
        <v>8</v>
      </c>
      <c r="M661" s="85" t="s">
        <v>9</v>
      </c>
    </row>
    <row r="662" spans="1:13" s="10" customFormat="1" ht="15" x14ac:dyDescent="0.25">
      <c r="A662" s="85" t="s">
        <v>433</v>
      </c>
      <c r="B662" s="85" t="s">
        <v>622</v>
      </c>
      <c r="C662" s="1" t="s">
        <v>623</v>
      </c>
      <c r="D662" s="85" t="s">
        <v>624</v>
      </c>
      <c r="E662" s="1" t="s">
        <v>742</v>
      </c>
      <c r="F662" s="86">
        <v>43887</v>
      </c>
      <c r="G662" s="4">
        <v>61.3</v>
      </c>
      <c r="H662" s="85"/>
      <c r="I662" s="88" t="s">
        <v>626</v>
      </c>
      <c r="J662" s="1" t="str">
        <f>VLOOKUP(I662,'NOMS CEGES'!A:B,2,FALSE)</f>
        <v>DP.ONTOSTOMATOLOGIA</v>
      </c>
      <c r="K662" s="86">
        <v>43888</v>
      </c>
      <c r="L662" s="85" t="s">
        <v>8</v>
      </c>
      <c r="M662" s="85" t="s">
        <v>9</v>
      </c>
    </row>
    <row r="663" spans="1:13" s="10" customFormat="1" ht="15" x14ac:dyDescent="0.25">
      <c r="A663" s="85" t="s">
        <v>433</v>
      </c>
      <c r="B663" s="85" t="s">
        <v>622</v>
      </c>
      <c r="C663" s="1" t="s">
        <v>623</v>
      </c>
      <c r="D663" s="85" t="s">
        <v>624</v>
      </c>
      <c r="E663" s="1" t="s">
        <v>743</v>
      </c>
      <c r="F663" s="86">
        <v>43887</v>
      </c>
      <c r="G663" s="4">
        <v>163.07</v>
      </c>
      <c r="H663" s="85"/>
      <c r="I663" s="88" t="s">
        <v>626</v>
      </c>
      <c r="J663" s="1" t="str">
        <f>VLOOKUP(I663,'NOMS CEGES'!A:B,2,FALSE)</f>
        <v>DP.ONTOSTOMATOLOGIA</v>
      </c>
      <c r="K663" s="86">
        <v>43888</v>
      </c>
      <c r="L663" s="85" t="s">
        <v>8</v>
      </c>
      <c r="M663" s="85" t="s">
        <v>9</v>
      </c>
    </row>
    <row r="664" spans="1:13" s="10" customFormat="1" ht="15" x14ac:dyDescent="0.25">
      <c r="A664" s="85" t="s">
        <v>433</v>
      </c>
      <c r="B664" s="85" t="s">
        <v>622</v>
      </c>
      <c r="C664" s="1" t="s">
        <v>623</v>
      </c>
      <c r="D664" s="85" t="s">
        <v>624</v>
      </c>
      <c r="E664" s="1" t="s">
        <v>744</v>
      </c>
      <c r="F664" s="86">
        <v>43887</v>
      </c>
      <c r="G664" s="4">
        <v>61.25</v>
      </c>
      <c r="H664" s="85"/>
      <c r="I664" s="88" t="s">
        <v>626</v>
      </c>
      <c r="J664" s="1" t="str">
        <f>VLOOKUP(I664,'NOMS CEGES'!A:B,2,FALSE)</f>
        <v>DP.ONTOSTOMATOLOGIA</v>
      </c>
      <c r="K664" s="86">
        <v>43888</v>
      </c>
      <c r="L664" s="85" t="s">
        <v>8</v>
      </c>
      <c r="M664" s="85" t="s">
        <v>9</v>
      </c>
    </row>
    <row r="665" spans="1:13" s="10" customFormat="1" ht="15" x14ac:dyDescent="0.25">
      <c r="A665" s="85" t="s">
        <v>433</v>
      </c>
      <c r="B665" s="85" t="s">
        <v>622</v>
      </c>
      <c r="C665" s="1" t="s">
        <v>623</v>
      </c>
      <c r="D665" s="85" t="s">
        <v>624</v>
      </c>
      <c r="E665" s="1" t="s">
        <v>745</v>
      </c>
      <c r="F665" s="86">
        <v>43887</v>
      </c>
      <c r="G665" s="4">
        <v>57.2</v>
      </c>
      <c r="H665" s="85"/>
      <c r="I665" s="88" t="s">
        <v>626</v>
      </c>
      <c r="J665" s="1" t="str">
        <f>VLOOKUP(I665,'NOMS CEGES'!A:B,2,FALSE)</f>
        <v>DP.ONTOSTOMATOLOGIA</v>
      </c>
      <c r="K665" s="86">
        <v>43888</v>
      </c>
      <c r="L665" s="85" t="s">
        <v>8</v>
      </c>
      <c r="M665" s="85" t="s">
        <v>9</v>
      </c>
    </row>
    <row r="666" spans="1:13" s="10" customFormat="1" ht="15" x14ac:dyDescent="0.25">
      <c r="A666" s="85" t="s">
        <v>433</v>
      </c>
      <c r="B666" s="85" t="s">
        <v>622</v>
      </c>
      <c r="C666" s="1" t="s">
        <v>623</v>
      </c>
      <c r="D666" s="85" t="s">
        <v>624</v>
      </c>
      <c r="E666" s="1" t="s">
        <v>746</v>
      </c>
      <c r="F666" s="86">
        <v>43887</v>
      </c>
      <c r="G666" s="4">
        <v>84</v>
      </c>
      <c r="H666" s="85"/>
      <c r="I666" s="88" t="s">
        <v>626</v>
      </c>
      <c r="J666" s="1" t="str">
        <f>VLOOKUP(I666,'NOMS CEGES'!A:B,2,FALSE)</f>
        <v>DP.ONTOSTOMATOLOGIA</v>
      </c>
      <c r="K666" s="86">
        <v>43888</v>
      </c>
      <c r="L666" s="85" t="s">
        <v>8</v>
      </c>
      <c r="M666" s="85" t="s">
        <v>9</v>
      </c>
    </row>
    <row r="667" spans="1:13" s="10" customFormat="1" ht="15" x14ac:dyDescent="0.25">
      <c r="A667" s="85" t="s">
        <v>433</v>
      </c>
      <c r="B667" s="85" t="s">
        <v>622</v>
      </c>
      <c r="C667" s="1" t="s">
        <v>623</v>
      </c>
      <c r="D667" s="85" t="s">
        <v>624</v>
      </c>
      <c r="E667" s="1" t="s">
        <v>747</v>
      </c>
      <c r="F667" s="86">
        <v>43887</v>
      </c>
      <c r="G667" s="4">
        <v>159.74</v>
      </c>
      <c r="H667" s="85"/>
      <c r="I667" s="88" t="s">
        <v>626</v>
      </c>
      <c r="J667" s="1" t="str">
        <f>VLOOKUP(I667,'NOMS CEGES'!A:B,2,FALSE)</f>
        <v>DP.ONTOSTOMATOLOGIA</v>
      </c>
      <c r="K667" s="86">
        <v>43888</v>
      </c>
      <c r="L667" s="85" t="s">
        <v>8</v>
      </c>
      <c r="M667" s="85" t="s">
        <v>9</v>
      </c>
    </row>
    <row r="668" spans="1:13" s="10" customFormat="1" ht="15" x14ac:dyDescent="0.25">
      <c r="A668" s="85" t="s">
        <v>433</v>
      </c>
      <c r="B668" s="85" t="s">
        <v>684</v>
      </c>
      <c r="C668" s="1" t="s">
        <v>685</v>
      </c>
      <c r="D668" s="85" t="s">
        <v>686</v>
      </c>
      <c r="E668" s="1" t="s">
        <v>750</v>
      </c>
      <c r="F668" s="86">
        <v>43889</v>
      </c>
      <c r="G668" s="4">
        <v>-200.52</v>
      </c>
      <c r="H668" s="85" t="s">
        <v>689</v>
      </c>
      <c r="I668" s="88" t="s">
        <v>626</v>
      </c>
      <c r="J668" s="1" t="str">
        <f>VLOOKUP(I668,'NOMS CEGES'!A:B,2,FALSE)</f>
        <v>DP.ONTOSTOMATOLOGIA</v>
      </c>
      <c r="K668" s="86">
        <v>43889</v>
      </c>
      <c r="L668" s="85" t="s">
        <v>8</v>
      </c>
      <c r="M668" s="85" t="s">
        <v>9</v>
      </c>
    </row>
    <row r="669" spans="1:13" s="10" customFormat="1" ht="15" x14ac:dyDescent="0.25">
      <c r="A669" s="85" t="s">
        <v>433</v>
      </c>
      <c r="B669" s="85" t="s">
        <v>684</v>
      </c>
      <c r="C669" s="1" t="s">
        <v>685</v>
      </c>
      <c r="D669" s="85" t="s">
        <v>686</v>
      </c>
      <c r="E669" s="1" t="s">
        <v>822</v>
      </c>
      <c r="F669" s="86">
        <v>43895</v>
      </c>
      <c r="G669" s="4">
        <v>438.66</v>
      </c>
      <c r="H669" s="85" t="s">
        <v>689</v>
      </c>
      <c r="I669" s="88" t="s">
        <v>626</v>
      </c>
      <c r="J669" s="1" t="str">
        <f>VLOOKUP(I669,'NOMS CEGES'!A:B,2,FALSE)</f>
        <v>DP.ONTOSTOMATOLOGIA</v>
      </c>
      <c r="K669" s="86">
        <v>43895</v>
      </c>
      <c r="L669" s="85" t="s">
        <v>8</v>
      </c>
      <c r="M669" s="85" t="s">
        <v>9</v>
      </c>
    </row>
    <row r="670" spans="1:13" s="10" customFormat="1" ht="15" x14ac:dyDescent="0.25">
      <c r="A670" s="85" t="s">
        <v>433</v>
      </c>
      <c r="B670" s="85" t="s">
        <v>684</v>
      </c>
      <c r="C670" s="1" t="s">
        <v>685</v>
      </c>
      <c r="D670" s="85" t="s">
        <v>686</v>
      </c>
      <c r="E670" s="1" t="s">
        <v>823</v>
      </c>
      <c r="F670" s="86">
        <v>43895</v>
      </c>
      <c r="G670" s="4">
        <v>192.29</v>
      </c>
      <c r="H670" s="85" t="s">
        <v>824</v>
      </c>
      <c r="I670" s="88" t="s">
        <v>626</v>
      </c>
      <c r="J670" s="1" t="str">
        <f>VLOOKUP(I670,'NOMS CEGES'!A:B,2,FALSE)</f>
        <v>DP.ONTOSTOMATOLOGIA</v>
      </c>
      <c r="K670" s="86">
        <v>43895</v>
      </c>
      <c r="L670" s="85" t="s">
        <v>8</v>
      </c>
      <c r="M670" s="85" t="s">
        <v>9</v>
      </c>
    </row>
    <row r="671" spans="1:13" s="10" customFormat="1" ht="15" x14ac:dyDescent="0.25">
      <c r="A671" s="85" t="s">
        <v>433</v>
      </c>
      <c r="B671" s="85" t="s">
        <v>622</v>
      </c>
      <c r="C671" s="1" t="s">
        <v>623</v>
      </c>
      <c r="D671" s="85" t="s">
        <v>624</v>
      </c>
      <c r="E671" s="1" t="s">
        <v>999</v>
      </c>
      <c r="F671" s="86">
        <v>43903</v>
      </c>
      <c r="G671" s="4">
        <v>39.17</v>
      </c>
      <c r="H671" s="85"/>
      <c r="I671" s="88" t="s">
        <v>626</v>
      </c>
      <c r="J671" s="1" t="str">
        <f>VLOOKUP(I671,'NOMS CEGES'!A:B,2,FALSE)</f>
        <v>DP.ONTOSTOMATOLOGIA</v>
      </c>
      <c r="K671" s="86">
        <v>43906</v>
      </c>
      <c r="L671" s="85" t="s">
        <v>8</v>
      </c>
      <c r="M671" s="85" t="s">
        <v>9</v>
      </c>
    </row>
    <row r="672" spans="1:13" s="10" customFormat="1" ht="15" x14ac:dyDescent="0.25">
      <c r="A672" s="85" t="s">
        <v>433</v>
      </c>
      <c r="B672" s="85" t="s">
        <v>622</v>
      </c>
      <c r="C672" s="1" t="s">
        <v>623</v>
      </c>
      <c r="D672" s="85" t="s">
        <v>624</v>
      </c>
      <c r="E672" s="1" t="s">
        <v>1000</v>
      </c>
      <c r="F672" s="86">
        <v>43903</v>
      </c>
      <c r="G672" s="4">
        <v>7.25</v>
      </c>
      <c r="H672" s="85"/>
      <c r="I672" s="88" t="s">
        <v>626</v>
      </c>
      <c r="J672" s="1" t="str">
        <f>VLOOKUP(I672,'NOMS CEGES'!A:B,2,FALSE)</f>
        <v>DP.ONTOSTOMATOLOGIA</v>
      </c>
      <c r="K672" s="86">
        <v>43906</v>
      </c>
      <c r="L672" s="85" t="s">
        <v>8</v>
      </c>
      <c r="M672" s="85" t="s">
        <v>9</v>
      </c>
    </row>
    <row r="673" spans="1:13" s="10" customFormat="1" ht="15" x14ac:dyDescent="0.25">
      <c r="A673" s="85" t="s">
        <v>433</v>
      </c>
      <c r="B673" s="85" t="s">
        <v>622</v>
      </c>
      <c r="C673" s="1" t="s">
        <v>623</v>
      </c>
      <c r="D673" s="85" t="s">
        <v>624</v>
      </c>
      <c r="E673" s="1" t="s">
        <v>1001</v>
      </c>
      <c r="F673" s="86">
        <v>43903</v>
      </c>
      <c r="G673" s="4">
        <v>71.900000000000006</v>
      </c>
      <c r="H673" s="85"/>
      <c r="I673" s="88" t="s">
        <v>626</v>
      </c>
      <c r="J673" s="1" t="str">
        <f>VLOOKUP(I673,'NOMS CEGES'!A:B,2,FALSE)</f>
        <v>DP.ONTOSTOMATOLOGIA</v>
      </c>
      <c r="K673" s="86">
        <v>43906</v>
      </c>
      <c r="L673" s="85" t="s">
        <v>8</v>
      </c>
      <c r="M673" s="85" t="s">
        <v>9</v>
      </c>
    </row>
    <row r="674" spans="1:13" s="10" customFormat="1" ht="15" x14ac:dyDescent="0.25">
      <c r="A674" s="85" t="s">
        <v>433</v>
      </c>
      <c r="B674" s="85" t="s">
        <v>622</v>
      </c>
      <c r="C674" s="1" t="s">
        <v>623</v>
      </c>
      <c r="D674" s="85" t="s">
        <v>624</v>
      </c>
      <c r="E674" s="1" t="s">
        <v>1002</v>
      </c>
      <c r="F674" s="86">
        <v>43903</v>
      </c>
      <c r="G674" s="4">
        <v>11.4</v>
      </c>
      <c r="H674" s="85"/>
      <c r="I674" s="88" t="s">
        <v>626</v>
      </c>
      <c r="J674" s="1" t="str">
        <f>VLOOKUP(I674,'NOMS CEGES'!A:B,2,FALSE)</f>
        <v>DP.ONTOSTOMATOLOGIA</v>
      </c>
      <c r="K674" s="86">
        <v>43906</v>
      </c>
      <c r="L674" s="85" t="s">
        <v>8</v>
      </c>
      <c r="M674" s="85" t="s">
        <v>9</v>
      </c>
    </row>
    <row r="675" spans="1:13" s="10" customFormat="1" ht="15" x14ac:dyDescent="0.25">
      <c r="A675" s="85" t="s">
        <v>433</v>
      </c>
      <c r="B675" s="85" t="s">
        <v>622</v>
      </c>
      <c r="C675" s="1" t="s">
        <v>623</v>
      </c>
      <c r="D675" s="85" t="s">
        <v>624</v>
      </c>
      <c r="E675" s="1" t="s">
        <v>1003</v>
      </c>
      <c r="F675" s="86">
        <v>43903</v>
      </c>
      <c r="G675" s="4">
        <v>116</v>
      </c>
      <c r="H675" s="85"/>
      <c r="I675" s="88" t="s">
        <v>626</v>
      </c>
      <c r="J675" s="1" t="str">
        <f>VLOOKUP(I675,'NOMS CEGES'!A:B,2,FALSE)</f>
        <v>DP.ONTOSTOMATOLOGIA</v>
      </c>
      <c r="K675" s="86">
        <v>43906</v>
      </c>
      <c r="L675" s="85" t="s">
        <v>8</v>
      </c>
      <c r="M675" s="85" t="s">
        <v>9</v>
      </c>
    </row>
    <row r="676" spans="1:13" s="10" customFormat="1" ht="15" x14ac:dyDescent="0.25">
      <c r="A676" s="85" t="s">
        <v>433</v>
      </c>
      <c r="B676" s="85" t="s">
        <v>622</v>
      </c>
      <c r="C676" s="1" t="s">
        <v>623</v>
      </c>
      <c r="D676" s="85" t="s">
        <v>624</v>
      </c>
      <c r="E676" s="1" t="s">
        <v>1004</v>
      </c>
      <c r="F676" s="86">
        <v>43906</v>
      </c>
      <c r="G676" s="4">
        <v>38.28</v>
      </c>
      <c r="H676" s="85"/>
      <c r="I676" s="88" t="s">
        <v>626</v>
      </c>
      <c r="J676" s="1" t="str">
        <f>VLOOKUP(I676,'NOMS CEGES'!A:B,2,FALSE)</f>
        <v>DP.ONTOSTOMATOLOGIA</v>
      </c>
      <c r="K676" s="86">
        <v>43906</v>
      </c>
      <c r="L676" s="85" t="s">
        <v>8</v>
      </c>
      <c r="M676" s="85" t="s">
        <v>9</v>
      </c>
    </row>
    <row r="677" spans="1:13" s="10" customFormat="1" ht="15" x14ac:dyDescent="0.25">
      <c r="A677" s="85" t="s">
        <v>433</v>
      </c>
      <c r="B677" s="85" t="s">
        <v>684</v>
      </c>
      <c r="C677" s="1" t="s">
        <v>685</v>
      </c>
      <c r="D677" s="85" t="s">
        <v>686</v>
      </c>
      <c r="E677" s="1" t="s">
        <v>1019</v>
      </c>
      <c r="F677" s="86">
        <v>43908</v>
      </c>
      <c r="G677" s="4">
        <v>13.23</v>
      </c>
      <c r="H677" s="85" t="s">
        <v>736</v>
      </c>
      <c r="I677" s="88" t="s">
        <v>626</v>
      </c>
      <c r="J677" s="1" t="str">
        <f>VLOOKUP(I677,'NOMS CEGES'!A:B,2,FALSE)</f>
        <v>DP.ONTOSTOMATOLOGIA</v>
      </c>
      <c r="K677" s="86">
        <v>43908</v>
      </c>
      <c r="L677" s="85" t="s">
        <v>8</v>
      </c>
      <c r="M677" s="85" t="s">
        <v>9</v>
      </c>
    </row>
    <row r="678" spans="1:13" s="10" customFormat="1" ht="15" x14ac:dyDescent="0.25">
      <c r="A678" s="85" t="s">
        <v>433</v>
      </c>
      <c r="B678" s="85" t="s">
        <v>212</v>
      </c>
      <c r="C678" s="1" t="s">
        <v>213</v>
      </c>
      <c r="D678" s="85" t="s">
        <v>214</v>
      </c>
      <c r="E678" s="1" t="s">
        <v>1092</v>
      </c>
      <c r="F678" s="86">
        <v>43915</v>
      </c>
      <c r="G678" s="4">
        <v>-28.5</v>
      </c>
      <c r="H678" s="85"/>
      <c r="I678" s="88" t="s">
        <v>626</v>
      </c>
      <c r="J678" s="1" t="str">
        <f>VLOOKUP(I678,'NOMS CEGES'!A:B,2,FALSE)</f>
        <v>DP.ONTOSTOMATOLOGIA</v>
      </c>
      <c r="K678" s="86">
        <v>43916</v>
      </c>
      <c r="L678" s="85" t="s">
        <v>8</v>
      </c>
      <c r="M678" s="85" t="s">
        <v>9</v>
      </c>
    </row>
    <row r="679" spans="1:13" s="10" customFormat="1" ht="15" x14ac:dyDescent="0.25">
      <c r="A679" s="85" t="s">
        <v>433</v>
      </c>
      <c r="B679" s="85" t="s">
        <v>212</v>
      </c>
      <c r="C679" s="1" t="s">
        <v>213</v>
      </c>
      <c r="D679" s="85" t="s">
        <v>214</v>
      </c>
      <c r="E679" s="1" t="s">
        <v>1093</v>
      </c>
      <c r="F679" s="86">
        <v>43915</v>
      </c>
      <c r="G679" s="4">
        <v>-33.65</v>
      </c>
      <c r="H679" s="85"/>
      <c r="I679" s="88" t="s">
        <v>626</v>
      </c>
      <c r="J679" s="1" t="str">
        <f>VLOOKUP(I679,'NOMS CEGES'!A:B,2,FALSE)</f>
        <v>DP.ONTOSTOMATOLOGIA</v>
      </c>
      <c r="K679" s="86">
        <v>43916</v>
      </c>
      <c r="L679" s="85" t="s">
        <v>8</v>
      </c>
      <c r="M679" s="85" t="s">
        <v>9</v>
      </c>
    </row>
    <row r="680" spans="1:13" s="10" customFormat="1" ht="15" x14ac:dyDescent="0.25">
      <c r="A680" s="85" t="s">
        <v>433</v>
      </c>
      <c r="B680" s="85" t="s">
        <v>684</v>
      </c>
      <c r="C680" s="1" t="s">
        <v>685</v>
      </c>
      <c r="D680" s="85" t="s">
        <v>686</v>
      </c>
      <c r="E680" s="1" t="s">
        <v>735</v>
      </c>
      <c r="F680" s="86">
        <v>43888</v>
      </c>
      <c r="G680" s="4">
        <v>1527</v>
      </c>
      <c r="H680" s="85" t="s">
        <v>736</v>
      </c>
      <c r="I680" s="88" t="s">
        <v>737</v>
      </c>
      <c r="J680" s="1" t="str">
        <f>VLOOKUP(I680,'NOMS CEGES'!A:B,2,FALSE)</f>
        <v>DEPT.ODONTO-PRACTIQU</v>
      </c>
      <c r="K680" s="86">
        <v>43888</v>
      </c>
      <c r="L680" s="85" t="s">
        <v>8</v>
      </c>
      <c r="M680" s="85" t="s">
        <v>19</v>
      </c>
    </row>
    <row r="681" spans="1:13" s="10" customFormat="1" ht="15" x14ac:dyDescent="0.25">
      <c r="A681" s="85" t="s">
        <v>433</v>
      </c>
      <c r="B681" s="85" t="s">
        <v>295</v>
      </c>
      <c r="C681" s="1" t="s">
        <v>296</v>
      </c>
      <c r="D681" s="85" t="s">
        <v>297</v>
      </c>
      <c r="E681" s="1" t="s">
        <v>1067</v>
      </c>
      <c r="F681" s="86">
        <v>43903</v>
      </c>
      <c r="G681" s="4">
        <v>38.42</v>
      </c>
      <c r="H681" s="85" t="s">
        <v>1068</v>
      </c>
      <c r="I681" s="88" t="s">
        <v>1033</v>
      </c>
      <c r="J681" s="1" t="str">
        <f>VLOOKUP(I681,'NOMS CEGES'!A:B,2,FALSE)</f>
        <v>DP.INFERM.FONA.MEDIC</v>
      </c>
      <c r="K681" s="86">
        <v>43915</v>
      </c>
      <c r="L681" s="85" t="s">
        <v>8</v>
      </c>
      <c r="M681" s="85" t="s">
        <v>9</v>
      </c>
    </row>
    <row r="682" spans="1:13" s="10" customFormat="1" ht="15" x14ac:dyDescent="0.25">
      <c r="A682" s="85" t="s">
        <v>433</v>
      </c>
      <c r="B682" s="85" t="s">
        <v>295</v>
      </c>
      <c r="C682" s="1" t="s">
        <v>296</v>
      </c>
      <c r="D682" s="85" t="s">
        <v>297</v>
      </c>
      <c r="E682" s="1" t="s">
        <v>1102</v>
      </c>
      <c r="F682" s="86">
        <v>43907</v>
      </c>
      <c r="G682" s="4">
        <v>517.65</v>
      </c>
      <c r="H682" s="85" t="s">
        <v>1103</v>
      </c>
      <c r="I682" s="88" t="s">
        <v>1033</v>
      </c>
      <c r="J682" s="1" t="str">
        <f>VLOOKUP(I682,'NOMS CEGES'!A:B,2,FALSE)</f>
        <v>DP.INFERM.FONA.MEDIC</v>
      </c>
      <c r="K682" s="86">
        <v>43918</v>
      </c>
      <c r="L682" s="85" t="s">
        <v>8</v>
      </c>
      <c r="M682" s="85" t="s">
        <v>19</v>
      </c>
    </row>
    <row r="683" spans="1:13" s="10" customFormat="1" ht="15" x14ac:dyDescent="0.25">
      <c r="A683" s="85" t="s">
        <v>433</v>
      </c>
      <c r="B683" s="85" t="s">
        <v>1028</v>
      </c>
      <c r="C683" s="1" t="s">
        <v>1029</v>
      </c>
      <c r="D683" s="85" t="s">
        <v>1030</v>
      </c>
      <c r="E683" s="1" t="s">
        <v>1031</v>
      </c>
      <c r="F683" s="86">
        <v>43908</v>
      </c>
      <c r="G683" s="4">
        <v>788.92</v>
      </c>
      <c r="H683" s="85" t="s">
        <v>1032</v>
      </c>
      <c r="I683" s="88" t="s">
        <v>1033</v>
      </c>
      <c r="J683" s="1" t="str">
        <f>VLOOKUP(I683,'NOMS CEGES'!A:B,2,FALSE)</f>
        <v>DP.INFERM.FONA.MEDIC</v>
      </c>
      <c r="K683" s="86">
        <v>43909</v>
      </c>
      <c r="L683" s="85" t="s">
        <v>8</v>
      </c>
      <c r="M683" s="85" t="s">
        <v>9</v>
      </c>
    </row>
    <row r="684" spans="1:13" s="10" customFormat="1" ht="15" x14ac:dyDescent="0.25">
      <c r="A684" s="85" t="s">
        <v>433</v>
      </c>
      <c r="B684" s="85" t="s">
        <v>212</v>
      </c>
      <c r="C684" s="1" t="s">
        <v>213</v>
      </c>
      <c r="D684" s="85" t="s">
        <v>214</v>
      </c>
      <c r="E684" s="1" t="s">
        <v>906</v>
      </c>
      <c r="F684" s="86">
        <v>43899</v>
      </c>
      <c r="G684" s="4">
        <v>358.5</v>
      </c>
      <c r="H684" s="85"/>
      <c r="I684" s="88" t="s">
        <v>907</v>
      </c>
      <c r="J684" s="1" t="str">
        <f>VLOOKUP(I684,'NOMS CEGES'!A:B,2,FALSE)</f>
        <v>DP.INFERM.SA.P.SM.MI</v>
      </c>
      <c r="K684" s="86">
        <v>43900</v>
      </c>
      <c r="L684" s="85" t="s">
        <v>8</v>
      </c>
      <c r="M684" s="85" t="s">
        <v>9</v>
      </c>
    </row>
    <row r="685" spans="1:13" s="10" customFormat="1" ht="15" x14ac:dyDescent="0.25">
      <c r="A685" s="85" t="s">
        <v>20</v>
      </c>
      <c r="B685" s="85" t="s">
        <v>51</v>
      </c>
      <c r="C685" s="1" t="s">
        <v>52</v>
      </c>
      <c r="D685" s="85" t="s">
        <v>53</v>
      </c>
      <c r="E685" s="1" t="s">
        <v>54</v>
      </c>
      <c r="F685" s="86">
        <v>43453</v>
      </c>
      <c r="G685" s="4">
        <v>1054.3499999999999</v>
      </c>
      <c r="H685" s="85" t="s">
        <v>55</v>
      </c>
      <c r="I685" s="88" t="s">
        <v>56</v>
      </c>
      <c r="J685" s="1" t="str">
        <f>VLOOKUP(I685,'NOMS CEGES'!A:B,2,FALSE)</f>
        <v>DP.CIÈNC. CLÍNIQUES</v>
      </c>
      <c r="K685" s="86">
        <v>43454</v>
      </c>
      <c r="L685" s="85" t="s">
        <v>8</v>
      </c>
      <c r="M685" s="85" t="s">
        <v>9</v>
      </c>
    </row>
    <row r="686" spans="1:13" s="10" customFormat="1" ht="15" x14ac:dyDescent="0.25">
      <c r="A686" s="85" t="s">
        <v>113</v>
      </c>
      <c r="B686" s="85" t="s">
        <v>222</v>
      </c>
      <c r="C686" s="1" t="s">
        <v>223</v>
      </c>
      <c r="D686" s="85" t="s">
        <v>224</v>
      </c>
      <c r="E686" s="1" t="s">
        <v>225</v>
      </c>
      <c r="F686" s="86">
        <v>43738</v>
      </c>
      <c r="G686" s="4">
        <v>65.739999999999995</v>
      </c>
      <c r="H686" s="85"/>
      <c r="I686" s="88" t="s">
        <v>56</v>
      </c>
      <c r="J686" s="1" t="str">
        <f>VLOOKUP(I686,'NOMS CEGES'!A:B,2,FALSE)</f>
        <v>DP.CIÈNC. CLÍNIQUES</v>
      </c>
      <c r="K686" s="86">
        <v>43749</v>
      </c>
      <c r="L686" s="85" t="s">
        <v>8</v>
      </c>
      <c r="M686" s="85" t="s">
        <v>9</v>
      </c>
    </row>
    <row r="687" spans="1:13" s="10" customFormat="1" ht="15" x14ac:dyDescent="0.25">
      <c r="A687" s="85" t="s">
        <v>433</v>
      </c>
      <c r="B687" s="85" t="s">
        <v>717</v>
      </c>
      <c r="C687" s="1" t="s">
        <v>718</v>
      </c>
      <c r="D687" s="85" t="s">
        <v>719</v>
      </c>
      <c r="E687" s="1" t="s">
        <v>720</v>
      </c>
      <c r="F687" s="86">
        <v>43885</v>
      </c>
      <c r="G687" s="4">
        <v>193.62</v>
      </c>
      <c r="H687" s="85" t="s">
        <v>721</v>
      </c>
      <c r="I687" s="88" t="s">
        <v>722</v>
      </c>
      <c r="J687" s="1" t="str">
        <f>VLOOKUP(I687,'NOMS CEGES'!A:B,2,FALSE)</f>
        <v>DP.PATOL.I TERP.EXP.</v>
      </c>
      <c r="K687" s="86">
        <v>43887</v>
      </c>
      <c r="L687" s="85" t="s">
        <v>8</v>
      </c>
      <c r="M687" s="85" t="s">
        <v>9</v>
      </c>
    </row>
    <row r="688" spans="1:13" s="10" customFormat="1" ht="15" x14ac:dyDescent="0.25">
      <c r="A688" s="85" t="s">
        <v>433</v>
      </c>
      <c r="B688" s="85" t="s">
        <v>304</v>
      </c>
      <c r="C688" s="1" t="s">
        <v>305</v>
      </c>
      <c r="D688" s="85" t="s">
        <v>306</v>
      </c>
      <c r="E688" s="1" t="s">
        <v>931</v>
      </c>
      <c r="F688" s="86">
        <v>43900</v>
      </c>
      <c r="G688" s="4">
        <v>347.75</v>
      </c>
      <c r="H688" s="85"/>
      <c r="I688" s="88" t="s">
        <v>722</v>
      </c>
      <c r="J688" s="1" t="str">
        <f>VLOOKUP(I688,'NOMS CEGES'!A:B,2,FALSE)</f>
        <v>DP.PATOL.I TERP.EXP.</v>
      </c>
      <c r="K688" s="86">
        <v>43901</v>
      </c>
      <c r="L688" s="85" t="s">
        <v>8</v>
      </c>
      <c r="M688" s="85" t="s">
        <v>9</v>
      </c>
    </row>
    <row r="689" spans="1:13" s="10" customFormat="1" ht="15" x14ac:dyDescent="0.25">
      <c r="A689" s="85" t="s">
        <v>20</v>
      </c>
      <c r="B689" s="85" t="s">
        <v>86</v>
      </c>
      <c r="C689" s="1" t="s">
        <v>87</v>
      </c>
      <c r="D689" s="85" t="s">
        <v>88</v>
      </c>
      <c r="E689" s="1" t="s">
        <v>89</v>
      </c>
      <c r="F689" s="86">
        <v>43304</v>
      </c>
      <c r="G689" s="4">
        <v>51.3</v>
      </c>
      <c r="H689" s="85" t="s">
        <v>90</v>
      </c>
      <c r="I689" s="88" t="s">
        <v>91</v>
      </c>
      <c r="J689" s="1" t="str">
        <f>VLOOKUP(I689,'NOMS CEGES'!A:B,2,FALSE)</f>
        <v>FAC.MEDICINA I CC.SS</v>
      </c>
      <c r="K689" s="86">
        <v>43766</v>
      </c>
      <c r="L689" s="85" t="s">
        <v>8</v>
      </c>
      <c r="M689" s="85" t="s">
        <v>9</v>
      </c>
    </row>
    <row r="690" spans="1:13" s="10" customFormat="1" ht="15" x14ac:dyDescent="0.25">
      <c r="A690" s="85"/>
      <c r="B690" s="85"/>
      <c r="C690" s="1"/>
      <c r="D690" s="85"/>
      <c r="E690" s="1"/>
      <c r="F690" s="86"/>
      <c r="G690" s="4"/>
      <c r="H690" s="85"/>
      <c r="I690" s="88"/>
      <c r="J690" s="1"/>
      <c r="K690" s="86"/>
      <c r="L690" s="85"/>
      <c r="M690" s="85"/>
    </row>
    <row r="691" spans="1:13" s="10" customFormat="1" ht="15" x14ac:dyDescent="0.25">
      <c r="A691" s="5" t="s">
        <v>1471</v>
      </c>
      <c r="B691" s="85"/>
      <c r="C691" s="1"/>
      <c r="D691" s="85"/>
      <c r="E691" s="1"/>
      <c r="F691" s="86"/>
      <c r="G691" s="4"/>
      <c r="H691" s="85"/>
      <c r="I691" s="88"/>
      <c r="J691" s="1"/>
      <c r="K691" s="86"/>
      <c r="L691" s="85"/>
      <c r="M691" s="85"/>
    </row>
    <row r="692" spans="1:13" s="10" customFormat="1" ht="15" x14ac:dyDescent="0.25">
      <c r="A692" s="85"/>
      <c r="B692" s="85"/>
      <c r="C692" s="1"/>
      <c r="D692" s="85"/>
      <c r="E692" s="1"/>
      <c r="F692" s="86"/>
      <c r="G692" s="4"/>
      <c r="H692" s="85"/>
      <c r="I692" s="88"/>
      <c r="J692" s="1"/>
      <c r="K692" s="86"/>
      <c r="L692" s="85"/>
      <c r="M692" s="85"/>
    </row>
    <row r="693" spans="1:13" s="10" customFormat="1" ht="15" x14ac:dyDescent="0.25">
      <c r="A693" s="85" t="s">
        <v>113</v>
      </c>
      <c r="B693" s="85" t="s">
        <v>138</v>
      </c>
      <c r="C693" s="1" t="s">
        <v>139</v>
      </c>
      <c r="D693" s="85" t="s">
        <v>140</v>
      </c>
      <c r="E693" s="1" t="s">
        <v>141</v>
      </c>
      <c r="F693" s="86">
        <v>43586</v>
      </c>
      <c r="G693" s="4">
        <v>273.33</v>
      </c>
      <c r="H693" s="85"/>
      <c r="I693" s="88">
        <v>26230000285000</v>
      </c>
      <c r="J693" s="1" t="str">
        <f>VLOOKUP(I693,'NOMS CEGES'!A:B,2,FALSE)</f>
        <v>ADM. PSICOLOGIA</v>
      </c>
      <c r="K693" s="86">
        <v>43588</v>
      </c>
      <c r="L693" s="85" t="s">
        <v>8</v>
      </c>
      <c r="M693" s="85" t="s">
        <v>9</v>
      </c>
    </row>
    <row r="694" spans="1:13" s="10" customFormat="1" ht="15" x14ac:dyDescent="0.25">
      <c r="A694" s="85" t="s">
        <v>113</v>
      </c>
      <c r="B694" s="85" t="s">
        <v>138</v>
      </c>
      <c r="C694" s="1" t="s">
        <v>139</v>
      </c>
      <c r="D694" s="85" t="s">
        <v>140</v>
      </c>
      <c r="E694" s="1" t="s">
        <v>177</v>
      </c>
      <c r="F694" s="86">
        <v>43678</v>
      </c>
      <c r="G694" s="4">
        <v>273.33</v>
      </c>
      <c r="H694" s="85"/>
      <c r="I694" s="88">
        <v>26230000285000</v>
      </c>
      <c r="J694" s="1" t="str">
        <f>VLOOKUP(I694,'NOMS CEGES'!A:B,2,FALSE)</f>
        <v>ADM. PSICOLOGIA</v>
      </c>
      <c r="K694" s="86">
        <v>43679</v>
      </c>
      <c r="L694" s="85" t="s">
        <v>8</v>
      </c>
      <c r="M694" s="85" t="s">
        <v>9</v>
      </c>
    </row>
    <row r="695" spans="1:13" s="10" customFormat="1" ht="15" x14ac:dyDescent="0.25">
      <c r="A695" s="85" t="s">
        <v>113</v>
      </c>
      <c r="B695" s="85" t="s">
        <v>138</v>
      </c>
      <c r="C695" s="1" t="s">
        <v>139</v>
      </c>
      <c r="D695" s="85" t="s">
        <v>140</v>
      </c>
      <c r="E695" s="1" t="s">
        <v>258</v>
      </c>
      <c r="F695" s="86">
        <v>43770</v>
      </c>
      <c r="G695" s="4">
        <v>273.33</v>
      </c>
      <c r="H695" s="85"/>
      <c r="I695" s="88">
        <v>26230000285000</v>
      </c>
      <c r="J695" s="1" t="str">
        <f>VLOOKUP(I695,'NOMS CEGES'!A:B,2,FALSE)</f>
        <v>ADM. PSICOLOGIA</v>
      </c>
      <c r="K695" s="86">
        <v>43777</v>
      </c>
      <c r="L695" s="85" t="s">
        <v>8</v>
      </c>
      <c r="M695" s="85" t="s">
        <v>19</v>
      </c>
    </row>
    <row r="696" spans="1:13" s="10" customFormat="1" ht="15" x14ac:dyDescent="0.25">
      <c r="A696" s="85" t="s">
        <v>433</v>
      </c>
      <c r="B696" s="85" t="s">
        <v>46</v>
      </c>
      <c r="C696" s="1" t="s">
        <v>47</v>
      </c>
      <c r="D696" s="85" t="s">
        <v>48</v>
      </c>
      <c r="E696" s="1" t="s">
        <v>608</v>
      </c>
      <c r="F696" s="86">
        <v>43861</v>
      </c>
      <c r="G696" s="4">
        <v>84.76</v>
      </c>
      <c r="H696" s="85"/>
      <c r="I696" s="88">
        <v>26230000285000</v>
      </c>
      <c r="J696" s="1" t="str">
        <f>VLOOKUP(I696,'NOMS CEGES'!A:B,2,FALSE)</f>
        <v>ADM. PSICOLOGIA</v>
      </c>
      <c r="K696" s="86">
        <v>43868</v>
      </c>
      <c r="L696" s="85" t="s">
        <v>8</v>
      </c>
      <c r="M696" s="85" t="s">
        <v>9</v>
      </c>
    </row>
    <row r="697" spans="1:13" s="10" customFormat="1" ht="15" x14ac:dyDescent="0.25">
      <c r="A697" s="85" t="s">
        <v>433</v>
      </c>
      <c r="B697" s="85" t="s">
        <v>46</v>
      </c>
      <c r="C697" s="1" t="s">
        <v>47</v>
      </c>
      <c r="D697" s="85" t="s">
        <v>48</v>
      </c>
      <c r="E697" s="1" t="s">
        <v>643</v>
      </c>
      <c r="F697" s="86">
        <v>43873</v>
      </c>
      <c r="G697" s="4">
        <v>92.19</v>
      </c>
      <c r="H697" s="85"/>
      <c r="I697" s="88">
        <v>26230000285000</v>
      </c>
      <c r="J697" s="1" t="str">
        <f>VLOOKUP(I697,'NOMS CEGES'!A:B,2,FALSE)</f>
        <v>ADM. PSICOLOGIA</v>
      </c>
      <c r="K697" s="86">
        <v>43873</v>
      </c>
      <c r="L697" s="85" t="s">
        <v>8</v>
      </c>
      <c r="M697" s="85" t="s">
        <v>9</v>
      </c>
    </row>
    <row r="698" spans="1:13" s="10" customFormat="1" ht="15" x14ac:dyDescent="0.25">
      <c r="A698" s="85" t="s">
        <v>433</v>
      </c>
      <c r="B698" s="85" t="s">
        <v>46</v>
      </c>
      <c r="C698" s="1" t="s">
        <v>47</v>
      </c>
      <c r="D698" s="85" t="s">
        <v>48</v>
      </c>
      <c r="E698" s="1" t="s">
        <v>825</v>
      </c>
      <c r="F698" s="86">
        <v>43890</v>
      </c>
      <c r="G698" s="4">
        <v>723.22</v>
      </c>
      <c r="H698" s="85"/>
      <c r="I698" s="88">
        <v>26230000285000</v>
      </c>
      <c r="J698" s="1" t="str">
        <f>VLOOKUP(I698,'NOMS CEGES'!A:B,2,FALSE)</f>
        <v>ADM. PSICOLOGIA</v>
      </c>
      <c r="K698" s="86">
        <v>43895</v>
      </c>
      <c r="L698" s="85" t="s">
        <v>8</v>
      </c>
      <c r="M698" s="85" t="s">
        <v>9</v>
      </c>
    </row>
    <row r="699" spans="1:13" s="10" customFormat="1" ht="15" x14ac:dyDescent="0.25">
      <c r="A699" s="85" t="s">
        <v>433</v>
      </c>
      <c r="B699" s="85" t="s">
        <v>457</v>
      </c>
      <c r="C699" s="1" t="s">
        <v>458</v>
      </c>
      <c r="D699" s="85" t="s">
        <v>459</v>
      </c>
      <c r="E699" s="1" t="s">
        <v>858</v>
      </c>
      <c r="F699" s="86">
        <v>43896</v>
      </c>
      <c r="G699" s="4">
        <v>312</v>
      </c>
      <c r="H699" s="85"/>
      <c r="I699" s="88">
        <v>26230000285000</v>
      </c>
      <c r="J699" s="1" t="str">
        <f>VLOOKUP(I699,'NOMS CEGES'!A:B,2,FALSE)</f>
        <v>ADM. PSICOLOGIA</v>
      </c>
      <c r="K699" s="86">
        <v>43896</v>
      </c>
      <c r="L699" s="85" t="s">
        <v>8</v>
      </c>
      <c r="M699" s="85" t="s">
        <v>9</v>
      </c>
    </row>
    <row r="700" spans="1:13" s="10" customFormat="1" ht="15" x14ac:dyDescent="0.25">
      <c r="A700" s="85" t="s">
        <v>433</v>
      </c>
      <c r="B700" s="85" t="s">
        <v>457</v>
      </c>
      <c r="C700" s="1" t="s">
        <v>458</v>
      </c>
      <c r="D700" s="85" t="s">
        <v>459</v>
      </c>
      <c r="E700" s="1" t="s">
        <v>859</v>
      </c>
      <c r="F700" s="86">
        <v>43896</v>
      </c>
      <c r="G700" s="4">
        <v>290.02999999999997</v>
      </c>
      <c r="H700" s="85"/>
      <c r="I700" s="88">
        <v>26230000285000</v>
      </c>
      <c r="J700" s="1" t="str">
        <f>VLOOKUP(I700,'NOMS CEGES'!A:B,2,FALSE)</f>
        <v>ADM. PSICOLOGIA</v>
      </c>
      <c r="K700" s="86">
        <v>43896</v>
      </c>
      <c r="L700" s="85" t="s">
        <v>8</v>
      </c>
      <c r="M700" s="85" t="s">
        <v>9</v>
      </c>
    </row>
    <row r="701" spans="1:13" s="10" customFormat="1" ht="15" x14ac:dyDescent="0.25">
      <c r="A701" s="85" t="s">
        <v>433</v>
      </c>
      <c r="B701" s="85" t="s">
        <v>457</v>
      </c>
      <c r="C701" s="1" t="s">
        <v>458</v>
      </c>
      <c r="D701" s="85" t="s">
        <v>459</v>
      </c>
      <c r="E701" s="1" t="s">
        <v>936</v>
      </c>
      <c r="F701" s="86">
        <v>43902</v>
      </c>
      <c r="G701" s="4">
        <v>-312</v>
      </c>
      <c r="H701" s="85"/>
      <c r="I701" s="88">
        <v>26230000285000</v>
      </c>
      <c r="J701" s="1" t="str">
        <f>VLOOKUP(I701,'NOMS CEGES'!A:B,2,FALSE)</f>
        <v>ADM. PSICOLOGIA</v>
      </c>
      <c r="K701" s="86">
        <v>43902</v>
      </c>
      <c r="L701" s="85" t="s">
        <v>8</v>
      </c>
      <c r="M701" s="85" t="s">
        <v>9</v>
      </c>
    </row>
    <row r="702" spans="1:13" s="10" customFormat="1" ht="15" x14ac:dyDescent="0.25">
      <c r="A702" s="85" t="s">
        <v>20</v>
      </c>
      <c r="B702" s="85" t="s">
        <v>425</v>
      </c>
      <c r="C702" s="1" t="s">
        <v>426</v>
      </c>
      <c r="D702" s="85" t="s">
        <v>427</v>
      </c>
      <c r="E702" s="1" t="s">
        <v>1195</v>
      </c>
      <c r="F702" s="86">
        <v>43147</v>
      </c>
      <c r="G702" s="4">
        <v>-49.13</v>
      </c>
      <c r="H702" s="85"/>
      <c r="I702" s="88">
        <v>26230000288000</v>
      </c>
      <c r="J702" s="1" t="str">
        <f>VLOOKUP(I702,'NOMS CEGES'!A:B,2,FALSE)</f>
        <v>OR.ADM.PSICOLOGIA</v>
      </c>
      <c r="K702" s="86">
        <v>43165</v>
      </c>
      <c r="L702" s="85" t="s">
        <v>1194</v>
      </c>
      <c r="M702" s="85" t="s">
        <v>19</v>
      </c>
    </row>
    <row r="703" spans="1:13" s="10" customFormat="1" ht="15" x14ac:dyDescent="0.25">
      <c r="A703" s="85" t="s">
        <v>433</v>
      </c>
      <c r="B703" s="85" t="s">
        <v>457</v>
      </c>
      <c r="C703" s="1" t="s">
        <v>458</v>
      </c>
      <c r="D703" s="85" t="s">
        <v>459</v>
      </c>
      <c r="E703" s="1" t="s">
        <v>530</v>
      </c>
      <c r="F703" s="86">
        <v>43858</v>
      </c>
      <c r="G703" s="4">
        <v>120</v>
      </c>
      <c r="H703" s="85" t="s">
        <v>531</v>
      </c>
      <c r="I703" s="88">
        <v>26230000288000</v>
      </c>
      <c r="J703" s="1" t="str">
        <f>VLOOKUP(I703,'NOMS CEGES'!A:B,2,FALSE)</f>
        <v>OR.ADM.PSICOLOGIA</v>
      </c>
      <c r="K703" s="86">
        <v>43858</v>
      </c>
      <c r="L703" s="85" t="s">
        <v>8</v>
      </c>
      <c r="M703" s="85" t="s">
        <v>9</v>
      </c>
    </row>
    <row r="704" spans="1:13" s="10" customFormat="1" ht="15" x14ac:dyDescent="0.25">
      <c r="A704" s="85" t="s">
        <v>433</v>
      </c>
      <c r="B704" s="85" t="s">
        <v>874</v>
      </c>
      <c r="C704" s="1" t="s">
        <v>875</v>
      </c>
      <c r="D704" s="85" t="s">
        <v>876</v>
      </c>
      <c r="E704" s="1" t="s">
        <v>877</v>
      </c>
      <c r="F704" s="86">
        <v>43861</v>
      </c>
      <c r="G704" s="4">
        <v>38.01</v>
      </c>
      <c r="H704" s="85"/>
      <c r="I704" s="88">
        <v>26230000288000</v>
      </c>
      <c r="J704" s="1" t="str">
        <f>VLOOKUP(I704,'NOMS CEGES'!A:B,2,FALSE)</f>
        <v>OR.ADM.PSICOLOGIA</v>
      </c>
      <c r="K704" s="86">
        <v>43899</v>
      </c>
      <c r="L704" s="85" t="s">
        <v>8</v>
      </c>
      <c r="M704" s="85" t="s">
        <v>19</v>
      </c>
    </row>
    <row r="705" spans="1:13" s="10" customFormat="1" ht="15" x14ac:dyDescent="0.25">
      <c r="A705" s="85" t="s">
        <v>113</v>
      </c>
      <c r="B705" s="85" t="s">
        <v>114</v>
      </c>
      <c r="C705" s="1" t="s">
        <v>115</v>
      </c>
      <c r="D705" s="85" t="s">
        <v>116</v>
      </c>
      <c r="E705" s="1" t="s">
        <v>117</v>
      </c>
      <c r="F705" s="86">
        <v>43489</v>
      </c>
      <c r="G705" s="4">
        <v>234.26</v>
      </c>
      <c r="H705" s="85"/>
      <c r="I705" s="88">
        <v>26230000289000</v>
      </c>
      <c r="J705" s="1" t="str">
        <f>VLOOKUP(I705,'NOMS CEGES'!A:B,2,FALSE)</f>
        <v>CAMPUS DE MUNDET</v>
      </c>
      <c r="K705" s="86">
        <v>43489</v>
      </c>
      <c r="L705" s="85" t="s">
        <v>8</v>
      </c>
      <c r="M705" s="85" t="s">
        <v>9</v>
      </c>
    </row>
    <row r="706" spans="1:13" s="10" customFormat="1" ht="15" x14ac:dyDescent="0.25">
      <c r="A706" s="85" t="s">
        <v>113</v>
      </c>
      <c r="B706" s="85" t="s">
        <v>114</v>
      </c>
      <c r="C706" s="1" t="s">
        <v>115</v>
      </c>
      <c r="D706" s="85" t="s">
        <v>116</v>
      </c>
      <c r="E706" s="1" t="s">
        <v>118</v>
      </c>
      <c r="F706" s="86">
        <v>43489</v>
      </c>
      <c r="G706" s="4">
        <v>1241.56</v>
      </c>
      <c r="H706" s="85"/>
      <c r="I706" s="88">
        <v>26230000289000</v>
      </c>
      <c r="J706" s="1" t="str">
        <f>VLOOKUP(I706,'NOMS CEGES'!A:B,2,FALSE)</f>
        <v>CAMPUS DE MUNDET</v>
      </c>
      <c r="K706" s="86">
        <v>43489</v>
      </c>
      <c r="L706" s="85" t="s">
        <v>8</v>
      </c>
      <c r="M706" s="85" t="s">
        <v>19</v>
      </c>
    </row>
    <row r="707" spans="1:13" s="10" customFormat="1" ht="15" x14ac:dyDescent="0.25">
      <c r="A707" s="85" t="s">
        <v>113</v>
      </c>
      <c r="B707" s="85" t="s">
        <v>114</v>
      </c>
      <c r="C707" s="1" t="s">
        <v>115</v>
      </c>
      <c r="D707" s="85" t="s">
        <v>116</v>
      </c>
      <c r="E707" s="1" t="s">
        <v>119</v>
      </c>
      <c r="F707" s="86">
        <v>43489</v>
      </c>
      <c r="G707" s="4">
        <v>32.43</v>
      </c>
      <c r="H707" s="85"/>
      <c r="I707" s="88">
        <v>26230000289000</v>
      </c>
      <c r="J707" s="1" t="str">
        <f>VLOOKUP(I707,'NOMS CEGES'!A:B,2,FALSE)</f>
        <v>CAMPUS DE MUNDET</v>
      </c>
      <c r="K707" s="86">
        <v>43489</v>
      </c>
      <c r="L707" s="85" t="s">
        <v>8</v>
      </c>
      <c r="M707" s="85" t="s">
        <v>9</v>
      </c>
    </row>
    <row r="708" spans="1:13" s="10" customFormat="1" ht="15" x14ac:dyDescent="0.25">
      <c r="A708" s="85" t="s">
        <v>113</v>
      </c>
      <c r="B708" s="85" t="s">
        <v>114</v>
      </c>
      <c r="C708" s="1" t="s">
        <v>115</v>
      </c>
      <c r="D708" s="85" t="s">
        <v>116</v>
      </c>
      <c r="E708" s="1" t="s">
        <v>120</v>
      </c>
      <c r="F708" s="86">
        <v>43489</v>
      </c>
      <c r="G708" s="4">
        <v>3.24</v>
      </c>
      <c r="H708" s="85"/>
      <c r="I708" s="88">
        <v>26230000289000</v>
      </c>
      <c r="J708" s="1" t="str">
        <f>VLOOKUP(I708,'NOMS CEGES'!A:B,2,FALSE)</f>
        <v>CAMPUS DE MUNDET</v>
      </c>
      <c r="K708" s="86">
        <v>43489</v>
      </c>
      <c r="L708" s="85" t="s">
        <v>8</v>
      </c>
      <c r="M708" s="85" t="s">
        <v>9</v>
      </c>
    </row>
    <row r="709" spans="1:13" s="10" customFormat="1" ht="15" x14ac:dyDescent="0.25">
      <c r="A709" s="85" t="s">
        <v>113</v>
      </c>
      <c r="B709" s="85" t="s">
        <v>114</v>
      </c>
      <c r="C709" s="1" t="s">
        <v>115</v>
      </c>
      <c r="D709" s="85" t="s">
        <v>116</v>
      </c>
      <c r="E709" s="1" t="s">
        <v>121</v>
      </c>
      <c r="F709" s="86">
        <v>43489</v>
      </c>
      <c r="G709" s="4">
        <v>12.15</v>
      </c>
      <c r="H709" s="85"/>
      <c r="I709" s="88">
        <v>26230000289000</v>
      </c>
      <c r="J709" s="1" t="str">
        <f>VLOOKUP(I709,'NOMS CEGES'!A:B,2,FALSE)</f>
        <v>CAMPUS DE MUNDET</v>
      </c>
      <c r="K709" s="86">
        <v>43489</v>
      </c>
      <c r="L709" s="85" t="s">
        <v>8</v>
      </c>
      <c r="M709" s="85" t="s">
        <v>9</v>
      </c>
    </row>
    <row r="710" spans="1:13" s="10" customFormat="1" ht="15" x14ac:dyDescent="0.25">
      <c r="A710" s="85" t="s">
        <v>113</v>
      </c>
      <c r="B710" s="85" t="s">
        <v>114</v>
      </c>
      <c r="C710" s="1" t="s">
        <v>115</v>
      </c>
      <c r="D710" s="85" t="s">
        <v>116</v>
      </c>
      <c r="E710" s="1" t="s">
        <v>122</v>
      </c>
      <c r="F710" s="86">
        <v>43489</v>
      </c>
      <c r="G710" s="4">
        <v>25.94</v>
      </c>
      <c r="H710" s="85"/>
      <c r="I710" s="88">
        <v>26230000289000</v>
      </c>
      <c r="J710" s="1" t="str">
        <f>VLOOKUP(I710,'NOMS CEGES'!A:B,2,FALSE)</f>
        <v>CAMPUS DE MUNDET</v>
      </c>
      <c r="K710" s="86">
        <v>43489</v>
      </c>
      <c r="L710" s="85" t="s">
        <v>8</v>
      </c>
      <c r="M710" s="85" t="s">
        <v>9</v>
      </c>
    </row>
    <row r="711" spans="1:13" s="10" customFormat="1" ht="15" x14ac:dyDescent="0.25">
      <c r="A711" s="85" t="s">
        <v>113</v>
      </c>
      <c r="B711" s="85" t="s">
        <v>114</v>
      </c>
      <c r="C711" s="1" t="s">
        <v>115</v>
      </c>
      <c r="D711" s="85" t="s">
        <v>116</v>
      </c>
      <c r="E711" s="1" t="s">
        <v>123</v>
      </c>
      <c r="F711" s="86">
        <v>43489</v>
      </c>
      <c r="G711" s="4">
        <v>8.25</v>
      </c>
      <c r="H711" s="85"/>
      <c r="I711" s="88">
        <v>26230000289000</v>
      </c>
      <c r="J711" s="1" t="str">
        <f>VLOOKUP(I711,'NOMS CEGES'!A:B,2,FALSE)</f>
        <v>CAMPUS DE MUNDET</v>
      </c>
      <c r="K711" s="86">
        <v>43489</v>
      </c>
      <c r="L711" s="85" t="s">
        <v>8</v>
      </c>
      <c r="M711" s="85" t="s">
        <v>9</v>
      </c>
    </row>
    <row r="712" spans="1:13" s="10" customFormat="1" ht="15" x14ac:dyDescent="0.25">
      <c r="A712" s="85" t="s">
        <v>113</v>
      </c>
      <c r="B712" s="85" t="s">
        <v>114</v>
      </c>
      <c r="C712" s="1" t="s">
        <v>115</v>
      </c>
      <c r="D712" s="85" t="s">
        <v>116</v>
      </c>
      <c r="E712" s="1" t="s">
        <v>124</v>
      </c>
      <c r="F712" s="86">
        <v>43489</v>
      </c>
      <c r="G712" s="4">
        <v>15.39</v>
      </c>
      <c r="H712" s="85"/>
      <c r="I712" s="88">
        <v>26230000289000</v>
      </c>
      <c r="J712" s="1" t="str">
        <f>VLOOKUP(I712,'NOMS CEGES'!A:B,2,FALSE)</f>
        <v>CAMPUS DE MUNDET</v>
      </c>
      <c r="K712" s="86">
        <v>43489</v>
      </c>
      <c r="L712" s="85" t="s">
        <v>8</v>
      </c>
      <c r="M712" s="85" t="s">
        <v>9</v>
      </c>
    </row>
    <row r="713" spans="1:13" s="10" customFormat="1" ht="15" x14ac:dyDescent="0.25">
      <c r="A713" s="85" t="s">
        <v>113</v>
      </c>
      <c r="B713" s="85" t="s">
        <v>114</v>
      </c>
      <c r="C713" s="1" t="s">
        <v>115</v>
      </c>
      <c r="D713" s="85" t="s">
        <v>116</v>
      </c>
      <c r="E713" s="1" t="s">
        <v>125</v>
      </c>
      <c r="F713" s="86">
        <v>43489</v>
      </c>
      <c r="G713" s="4">
        <v>12.97</v>
      </c>
      <c r="H713" s="85"/>
      <c r="I713" s="88">
        <v>26230000289000</v>
      </c>
      <c r="J713" s="1" t="str">
        <f>VLOOKUP(I713,'NOMS CEGES'!A:B,2,FALSE)</f>
        <v>CAMPUS DE MUNDET</v>
      </c>
      <c r="K713" s="86">
        <v>43489</v>
      </c>
      <c r="L713" s="85" t="s">
        <v>8</v>
      </c>
      <c r="M713" s="85" t="s">
        <v>9</v>
      </c>
    </row>
    <row r="714" spans="1:13" s="10" customFormat="1" ht="15" x14ac:dyDescent="0.25">
      <c r="A714" s="85" t="s">
        <v>113</v>
      </c>
      <c r="B714" s="85" t="s">
        <v>114</v>
      </c>
      <c r="C714" s="1" t="s">
        <v>115</v>
      </c>
      <c r="D714" s="85" t="s">
        <v>116</v>
      </c>
      <c r="E714" s="1" t="s">
        <v>126</v>
      </c>
      <c r="F714" s="86">
        <v>43489</v>
      </c>
      <c r="G714" s="4">
        <v>20.67</v>
      </c>
      <c r="H714" s="85"/>
      <c r="I714" s="88">
        <v>26230000289000</v>
      </c>
      <c r="J714" s="1" t="str">
        <f>VLOOKUP(I714,'NOMS CEGES'!A:B,2,FALSE)</f>
        <v>CAMPUS DE MUNDET</v>
      </c>
      <c r="K714" s="86">
        <v>43489</v>
      </c>
      <c r="L714" s="85" t="s">
        <v>8</v>
      </c>
      <c r="M714" s="85" t="s">
        <v>9</v>
      </c>
    </row>
    <row r="715" spans="1:13" s="10" customFormat="1" ht="15" x14ac:dyDescent="0.25">
      <c r="A715" s="85" t="s">
        <v>113</v>
      </c>
      <c r="B715" s="85" t="s">
        <v>114</v>
      </c>
      <c r="C715" s="1" t="s">
        <v>115</v>
      </c>
      <c r="D715" s="85" t="s">
        <v>116</v>
      </c>
      <c r="E715" s="1" t="s">
        <v>127</v>
      </c>
      <c r="F715" s="86">
        <v>43489</v>
      </c>
      <c r="G715" s="4">
        <v>12.72</v>
      </c>
      <c r="H715" s="85"/>
      <c r="I715" s="88">
        <v>26230000289000</v>
      </c>
      <c r="J715" s="1" t="str">
        <f>VLOOKUP(I715,'NOMS CEGES'!A:B,2,FALSE)</f>
        <v>CAMPUS DE MUNDET</v>
      </c>
      <c r="K715" s="86">
        <v>43489</v>
      </c>
      <c r="L715" s="85" t="s">
        <v>8</v>
      </c>
      <c r="M715" s="85" t="s">
        <v>19</v>
      </c>
    </row>
    <row r="716" spans="1:13" s="10" customFormat="1" ht="15" x14ac:dyDescent="0.25">
      <c r="A716" s="85" t="s">
        <v>113</v>
      </c>
      <c r="B716" s="85" t="s">
        <v>114</v>
      </c>
      <c r="C716" s="1" t="s">
        <v>115</v>
      </c>
      <c r="D716" s="85" t="s">
        <v>116</v>
      </c>
      <c r="E716" s="1" t="s">
        <v>148</v>
      </c>
      <c r="F716" s="86">
        <v>43496</v>
      </c>
      <c r="G716" s="4">
        <v>1982.79</v>
      </c>
      <c r="H716" s="85"/>
      <c r="I716" s="88">
        <v>26230000289000</v>
      </c>
      <c r="J716" s="1" t="str">
        <f>VLOOKUP(I716,'NOMS CEGES'!A:B,2,FALSE)</f>
        <v>CAMPUS DE MUNDET</v>
      </c>
      <c r="K716" s="86">
        <v>43601</v>
      </c>
      <c r="L716" s="85" t="s">
        <v>8</v>
      </c>
      <c r="M716" s="85" t="s">
        <v>9</v>
      </c>
    </row>
    <row r="717" spans="1:13" s="10" customFormat="1" ht="15" x14ac:dyDescent="0.25">
      <c r="A717" s="85" t="s">
        <v>433</v>
      </c>
      <c r="B717" s="85" t="s">
        <v>457</v>
      </c>
      <c r="C717" s="1" t="s">
        <v>458</v>
      </c>
      <c r="D717" s="85" t="s">
        <v>459</v>
      </c>
      <c r="E717" s="1" t="s">
        <v>644</v>
      </c>
      <c r="F717" s="86">
        <v>43873</v>
      </c>
      <c r="G717" s="4">
        <v>30.6</v>
      </c>
      <c r="H717" s="85" t="s">
        <v>645</v>
      </c>
      <c r="I717" s="88" t="s">
        <v>646</v>
      </c>
      <c r="J717" s="1" t="str">
        <f>VLOOKUP(I717,'NOMS CEGES'!A:B,2,FALSE)</f>
        <v>DEP. COGNIC. DES.P.E</v>
      </c>
      <c r="K717" s="86">
        <v>43873</v>
      </c>
      <c r="L717" s="85" t="s">
        <v>8</v>
      </c>
      <c r="M717" s="85" t="s">
        <v>9</v>
      </c>
    </row>
    <row r="718" spans="1:13" s="10" customFormat="1" ht="15" x14ac:dyDescent="0.25">
      <c r="A718" s="85" t="s">
        <v>433</v>
      </c>
      <c r="B718" s="85" t="s">
        <v>457</v>
      </c>
      <c r="C718" s="1" t="s">
        <v>458</v>
      </c>
      <c r="D718" s="85" t="s">
        <v>459</v>
      </c>
      <c r="E718" s="1" t="s">
        <v>647</v>
      </c>
      <c r="F718" s="86">
        <v>43873</v>
      </c>
      <c r="G718" s="4">
        <v>30.6</v>
      </c>
      <c r="H718" s="85" t="s">
        <v>645</v>
      </c>
      <c r="I718" s="88" t="s">
        <v>646</v>
      </c>
      <c r="J718" s="1" t="str">
        <f>VLOOKUP(I718,'NOMS CEGES'!A:B,2,FALSE)</f>
        <v>DEP. COGNIC. DES.P.E</v>
      </c>
      <c r="K718" s="86">
        <v>43873</v>
      </c>
      <c r="L718" s="85" t="s">
        <v>8</v>
      </c>
      <c r="M718" s="85" t="s">
        <v>9</v>
      </c>
    </row>
    <row r="719" spans="1:13" s="10" customFormat="1" ht="15" x14ac:dyDescent="0.25">
      <c r="A719" s="85" t="s">
        <v>433</v>
      </c>
      <c r="B719" s="85" t="s">
        <v>212</v>
      </c>
      <c r="C719" s="1" t="s">
        <v>213</v>
      </c>
      <c r="D719" s="85" t="s">
        <v>214</v>
      </c>
      <c r="E719" s="1" t="s">
        <v>716</v>
      </c>
      <c r="F719" s="86">
        <v>43885</v>
      </c>
      <c r="G719" s="4">
        <v>210.28</v>
      </c>
      <c r="H719" s="85"/>
      <c r="I719" s="88" t="s">
        <v>646</v>
      </c>
      <c r="J719" s="1" t="str">
        <f>VLOOKUP(I719,'NOMS CEGES'!A:B,2,FALSE)</f>
        <v>DEP. COGNIC. DES.P.E</v>
      </c>
      <c r="K719" s="86">
        <v>43886</v>
      </c>
      <c r="L719" s="85" t="s">
        <v>8</v>
      </c>
      <c r="M719" s="85" t="s">
        <v>9</v>
      </c>
    </row>
    <row r="720" spans="1:13" s="10" customFormat="1" ht="15" x14ac:dyDescent="0.25">
      <c r="A720" s="85" t="s">
        <v>433</v>
      </c>
      <c r="B720" s="85" t="s">
        <v>212</v>
      </c>
      <c r="C720" s="1" t="s">
        <v>213</v>
      </c>
      <c r="D720" s="85" t="s">
        <v>214</v>
      </c>
      <c r="E720" s="1" t="s">
        <v>1099</v>
      </c>
      <c r="F720" s="86">
        <v>43916</v>
      </c>
      <c r="G720" s="4">
        <v>-236.84</v>
      </c>
      <c r="H720" s="85"/>
      <c r="I720" s="88" t="s">
        <v>646</v>
      </c>
      <c r="J720" s="1" t="str">
        <f>VLOOKUP(I720,'NOMS CEGES'!A:B,2,FALSE)</f>
        <v>DEP. COGNIC. DES.P.E</v>
      </c>
      <c r="K720" s="86">
        <v>43917</v>
      </c>
      <c r="L720" s="85" t="s">
        <v>8</v>
      </c>
      <c r="M720" s="85" t="s">
        <v>9</v>
      </c>
    </row>
    <row r="721" spans="1:13" s="10" customFormat="1" ht="15" x14ac:dyDescent="0.25">
      <c r="A721" s="85" t="s">
        <v>113</v>
      </c>
      <c r="B721" s="85" t="s">
        <v>235</v>
      </c>
      <c r="C721" s="1" t="s">
        <v>236</v>
      </c>
      <c r="D721" s="85"/>
      <c r="E721" s="1" t="s">
        <v>237</v>
      </c>
      <c r="F721" s="86">
        <v>43736</v>
      </c>
      <c r="G721" s="4">
        <v>169.28</v>
      </c>
      <c r="H721" s="85"/>
      <c r="I721" s="88" t="s">
        <v>238</v>
      </c>
      <c r="J721" s="1" t="str">
        <f>VLOOKUP(I721,'NOMS CEGES'!A:B,2,FALSE)</f>
        <v>DEP. COGNIC. DES.P.E</v>
      </c>
      <c r="K721" s="86">
        <v>43759</v>
      </c>
      <c r="L721" s="85" t="s">
        <v>8</v>
      </c>
      <c r="M721" s="85" t="s">
        <v>9</v>
      </c>
    </row>
    <row r="722" spans="1:13" s="10" customFormat="1" ht="15" x14ac:dyDescent="0.25">
      <c r="A722" s="85" t="s">
        <v>113</v>
      </c>
      <c r="B722" s="85" t="s">
        <v>46</v>
      </c>
      <c r="C722" s="1" t="s">
        <v>47</v>
      </c>
      <c r="D722" s="85" t="s">
        <v>48</v>
      </c>
      <c r="E722" s="1" t="s">
        <v>1204</v>
      </c>
      <c r="F722" s="86">
        <v>43690</v>
      </c>
      <c r="G722" s="4">
        <v>86.32</v>
      </c>
      <c r="H722" s="85"/>
      <c r="I722" s="88" t="s">
        <v>517</v>
      </c>
      <c r="J722" s="1" t="str">
        <f>VLOOKUP(I722,'NOMS CEGES'!A:B,2,FALSE)</f>
        <v>DEP. PSICOLOGIA CLÍN</v>
      </c>
      <c r="K722" s="86">
        <v>43691</v>
      </c>
      <c r="L722" s="85" t="s">
        <v>1194</v>
      </c>
      <c r="M722" s="85" t="s">
        <v>9</v>
      </c>
    </row>
    <row r="723" spans="1:13" s="10" customFormat="1" ht="15" x14ac:dyDescent="0.25">
      <c r="A723" s="85" t="s">
        <v>113</v>
      </c>
      <c r="B723" s="85" t="s">
        <v>1215</v>
      </c>
      <c r="C723" s="1" t="s">
        <v>1216</v>
      </c>
      <c r="D723" s="85" t="s">
        <v>1217</v>
      </c>
      <c r="E723" s="1" t="s">
        <v>1218</v>
      </c>
      <c r="F723" s="86">
        <v>43774</v>
      </c>
      <c r="G723" s="4">
        <v>193.84</v>
      </c>
      <c r="H723" s="85"/>
      <c r="I723" s="88" t="s">
        <v>517</v>
      </c>
      <c r="J723" s="1" t="str">
        <f>VLOOKUP(I723,'NOMS CEGES'!A:B,2,FALSE)</f>
        <v>DEP. PSICOLOGIA CLÍN</v>
      </c>
      <c r="K723" s="86">
        <v>43795</v>
      </c>
      <c r="L723" s="85" t="s">
        <v>1194</v>
      </c>
      <c r="M723" s="85" t="s">
        <v>9</v>
      </c>
    </row>
    <row r="724" spans="1:13" s="10" customFormat="1" ht="15" x14ac:dyDescent="0.25">
      <c r="A724" s="85" t="s">
        <v>113</v>
      </c>
      <c r="B724" s="85" t="s">
        <v>1219</v>
      </c>
      <c r="C724" s="1" t="s">
        <v>1220</v>
      </c>
      <c r="D724" s="85" t="s">
        <v>1221</v>
      </c>
      <c r="E724" s="1" t="s">
        <v>1222</v>
      </c>
      <c r="F724" s="86">
        <v>43791</v>
      </c>
      <c r="G724" s="4">
        <v>164.56</v>
      </c>
      <c r="H724" s="85" t="s">
        <v>1223</v>
      </c>
      <c r="I724" s="88" t="s">
        <v>517</v>
      </c>
      <c r="J724" s="1" t="str">
        <f>VLOOKUP(I724,'NOMS CEGES'!A:B,2,FALSE)</f>
        <v>DEP. PSICOLOGIA CLÍN</v>
      </c>
      <c r="K724" s="86">
        <v>43796</v>
      </c>
      <c r="L724" s="85" t="s">
        <v>1194</v>
      </c>
      <c r="M724" s="85" t="s">
        <v>9</v>
      </c>
    </row>
    <row r="725" spans="1:13" s="10" customFormat="1" ht="15" x14ac:dyDescent="0.25">
      <c r="A725" s="85" t="s">
        <v>433</v>
      </c>
      <c r="B725" s="85" t="s">
        <v>457</v>
      </c>
      <c r="C725" s="1" t="s">
        <v>458</v>
      </c>
      <c r="D725" s="85" t="s">
        <v>459</v>
      </c>
      <c r="E725" s="1" t="s">
        <v>1265</v>
      </c>
      <c r="F725" s="86">
        <v>43850</v>
      </c>
      <c r="G725" s="4">
        <v>197.91</v>
      </c>
      <c r="H725" s="85" t="s">
        <v>1266</v>
      </c>
      <c r="I725" s="88" t="s">
        <v>517</v>
      </c>
      <c r="J725" s="1" t="str">
        <f>VLOOKUP(I725,'NOMS CEGES'!A:B,2,FALSE)</f>
        <v>DEP. PSICOLOGIA CLÍN</v>
      </c>
      <c r="K725" s="86">
        <v>43850</v>
      </c>
      <c r="L725" s="85" t="s">
        <v>1194</v>
      </c>
      <c r="M725" s="85" t="s">
        <v>9</v>
      </c>
    </row>
    <row r="726" spans="1:13" s="10" customFormat="1" ht="15" x14ac:dyDescent="0.25">
      <c r="A726" s="85" t="s">
        <v>433</v>
      </c>
      <c r="B726" s="85" t="s">
        <v>212</v>
      </c>
      <c r="C726" s="1" t="s">
        <v>213</v>
      </c>
      <c r="D726" s="85" t="s">
        <v>214</v>
      </c>
      <c r="E726" s="1" t="s">
        <v>515</v>
      </c>
      <c r="F726" s="86">
        <v>43854</v>
      </c>
      <c r="G726" s="4">
        <v>85.63</v>
      </c>
      <c r="H726" s="85" t="s">
        <v>516</v>
      </c>
      <c r="I726" s="88" t="s">
        <v>517</v>
      </c>
      <c r="J726" s="1" t="str">
        <f>VLOOKUP(I726,'NOMS CEGES'!A:B,2,FALSE)</f>
        <v>DEP. PSICOLOGIA CLÍN</v>
      </c>
      <c r="K726" s="86">
        <v>43855</v>
      </c>
      <c r="L726" s="85" t="s">
        <v>8</v>
      </c>
      <c r="M726" s="85" t="s">
        <v>9</v>
      </c>
    </row>
    <row r="727" spans="1:13" s="10" customFormat="1" ht="15" x14ac:dyDescent="0.25">
      <c r="A727" s="85" t="s">
        <v>433</v>
      </c>
      <c r="B727" s="85" t="s">
        <v>457</v>
      </c>
      <c r="C727" s="1" t="s">
        <v>458</v>
      </c>
      <c r="D727" s="85" t="s">
        <v>459</v>
      </c>
      <c r="E727" s="1" t="s">
        <v>1275</v>
      </c>
      <c r="F727" s="86">
        <v>43861</v>
      </c>
      <c r="G727" s="4">
        <v>303.5</v>
      </c>
      <c r="H727" s="85"/>
      <c r="I727" s="88" t="s">
        <v>517</v>
      </c>
      <c r="J727" s="1" t="str">
        <f>VLOOKUP(I727,'NOMS CEGES'!A:B,2,FALSE)</f>
        <v>DEP. PSICOLOGIA CLÍN</v>
      </c>
      <c r="K727" s="86">
        <v>43861</v>
      </c>
      <c r="L727" s="85" t="s">
        <v>1194</v>
      </c>
      <c r="M727" s="85" t="s">
        <v>9</v>
      </c>
    </row>
    <row r="728" spans="1:13" s="10" customFormat="1" ht="15" x14ac:dyDescent="0.25">
      <c r="A728" s="85" t="s">
        <v>433</v>
      </c>
      <c r="B728" s="85" t="s">
        <v>662</v>
      </c>
      <c r="C728" s="1" t="s">
        <v>663</v>
      </c>
      <c r="D728" s="85" t="s">
        <v>664</v>
      </c>
      <c r="E728" s="1" t="s">
        <v>665</v>
      </c>
      <c r="F728" s="86">
        <v>43867</v>
      </c>
      <c r="G728" s="4">
        <v>77.06</v>
      </c>
      <c r="H728" s="85" t="s">
        <v>666</v>
      </c>
      <c r="I728" s="88" t="s">
        <v>517</v>
      </c>
      <c r="J728" s="1" t="str">
        <f>VLOOKUP(I728,'NOMS CEGES'!A:B,2,FALSE)</f>
        <v>DEP. PSICOLOGIA CLÍN</v>
      </c>
      <c r="K728" s="86">
        <v>43878</v>
      </c>
      <c r="L728" s="85" t="s">
        <v>8</v>
      </c>
      <c r="M728" s="85" t="s">
        <v>9</v>
      </c>
    </row>
    <row r="729" spans="1:13" s="10" customFormat="1" ht="15" x14ac:dyDescent="0.25">
      <c r="A729" s="85" t="s">
        <v>433</v>
      </c>
      <c r="B729" s="85" t="s">
        <v>457</v>
      </c>
      <c r="C729" s="1" t="s">
        <v>458</v>
      </c>
      <c r="D729" s="85" t="s">
        <v>459</v>
      </c>
      <c r="E729" s="1" t="s">
        <v>1295</v>
      </c>
      <c r="F729" s="86">
        <v>43872</v>
      </c>
      <c r="G729" s="4">
        <v>84.46</v>
      </c>
      <c r="H729" s="85" t="s">
        <v>1296</v>
      </c>
      <c r="I729" s="88" t="s">
        <v>517</v>
      </c>
      <c r="J729" s="1" t="str">
        <f>VLOOKUP(I729,'NOMS CEGES'!A:B,2,FALSE)</f>
        <v>DEP. PSICOLOGIA CLÍN</v>
      </c>
      <c r="K729" s="86">
        <v>43872</v>
      </c>
      <c r="L729" s="85" t="s">
        <v>1194</v>
      </c>
      <c r="M729" s="85" t="s">
        <v>9</v>
      </c>
    </row>
    <row r="730" spans="1:13" s="10" customFormat="1" ht="15" x14ac:dyDescent="0.25">
      <c r="A730" s="85" t="s">
        <v>433</v>
      </c>
      <c r="B730" s="85" t="s">
        <v>295</v>
      </c>
      <c r="C730" s="1" t="s">
        <v>296</v>
      </c>
      <c r="D730" s="85" t="s">
        <v>297</v>
      </c>
      <c r="E730" s="1" t="s">
        <v>1071</v>
      </c>
      <c r="F730" s="86">
        <v>43903</v>
      </c>
      <c r="G730" s="4">
        <v>329.01</v>
      </c>
      <c r="H730" s="85" t="s">
        <v>1072</v>
      </c>
      <c r="I730" s="88" t="s">
        <v>1073</v>
      </c>
      <c r="J730" s="1" t="str">
        <f>VLOOKUP(I730,'NOMS CEGES'!A:B,2,FALSE)</f>
        <v>DEP. PSICOL.CLININCA</v>
      </c>
      <c r="K730" s="86">
        <v>43915</v>
      </c>
      <c r="L730" s="85" t="s">
        <v>8</v>
      </c>
      <c r="M730" s="85" t="s">
        <v>19</v>
      </c>
    </row>
    <row r="731" spans="1:13" s="10" customFormat="1" ht="15" x14ac:dyDescent="0.25">
      <c r="A731" s="85" t="s">
        <v>113</v>
      </c>
      <c r="B731" s="85" t="s">
        <v>1318</v>
      </c>
      <c r="C731" s="1" t="s">
        <v>1319</v>
      </c>
      <c r="D731" s="85"/>
      <c r="E731" s="1" t="s">
        <v>1320</v>
      </c>
      <c r="F731" s="86">
        <v>43703</v>
      </c>
      <c r="G731" s="4">
        <v>691.04</v>
      </c>
      <c r="H731" s="85"/>
      <c r="I731" s="88" t="s">
        <v>757</v>
      </c>
      <c r="J731" s="1" t="str">
        <f>VLOOKUP(I731,'NOMS CEGES'!A:B,2,FALSE)</f>
        <v>DEP. PSICOL. SOCIAL</v>
      </c>
      <c r="K731" s="86">
        <v>43887</v>
      </c>
      <c r="L731" s="85" t="s">
        <v>1194</v>
      </c>
      <c r="M731" s="85" t="s">
        <v>19</v>
      </c>
    </row>
    <row r="732" spans="1:13" s="10" customFormat="1" ht="15" x14ac:dyDescent="0.25">
      <c r="A732" s="85" t="s">
        <v>113</v>
      </c>
      <c r="B732" s="85" t="s">
        <v>849</v>
      </c>
      <c r="C732" s="1" t="s">
        <v>850</v>
      </c>
      <c r="D732" s="85" t="s">
        <v>851</v>
      </c>
      <c r="E732" s="1" t="s">
        <v>852</v>
      </c>
      <c r="F732" s="86">
        <v>43796</v>
      </c>
      <c r="G732" s="4">
        <v>91.71</v>
      </c>
      <c r="H732" s="85"/>
      <c r="I732" s="88" t="s">
        <v>757</v>
      </c>
      <c r="J732" s="1" t="str">
        <f>VLOOKUP(I732,'NOMS CEGES'!A:B,2,FALSE)</f>
        <v>DEP. PSICOL. SOCIAL</v>
      </c>
      <c r="K732" s="86">
        <v>43896</v>
      </c>
      <c r="L732" s="85" t="s">
        <v>8</v>
      </c>
      <c r="M732" s="85" t="s">
        <v>9</v>
      </c>
    </row>
    <row r="733" spans="1:13" s="10" customFormat="1" ht="15" x14ac:dyDescent="0.25">
      <c r="A733" s="85" t="s">
        <v>433</v>
      </c>
      <c r="B733" s="85" t="s">
        <v>212</v>
      </c>
      <c r="C733" s="1" t="s">
        <v>213</v>
      </c>
      <c r="D733" s="85" t="s">
        <v>214</v>
      </c>
      <c r="E733" s="1" t="s">
        <v>756</v>
      </c>
      <c r="F733" s="86">
        <v>43888</v>
      </c>
      <c r="G733" s="4">
        <v>26.39</v>
      </c>
      <c r="H733" s="85"/>
      <c r="I733" s="88" t="s">
        <v>757</v>
      </c>
      <c r="J733" s="1" t="str">
        <f>VLOOKUP(I733,'NOMS CEGES'!A:B,2,FALSE)</f>
        <v>DEP. PSICOL. SOCIAL</v>
      </c>
      <c r="K733" s="86">
        <v>43889</v>
      </c>
      <c r="L733" s="85" t="s">
        <v>8</v>
      </c>
      <c r="M733" s="85" t="s">
        <v>9</v>
      </c>
    </row>
    <row r="734" spans="1:13" s="10" customFormat="1" ht="15" x14ac:dyDescent="0.25">
      <c r="A734" s="85" t="s">
        <v>433</v>
      </c>
      <c r="B734" s="85" t="s">
        <v>295</v>
      </c>
      <c r="C734" s="1" t="s">
        <v>296</v>
      </c>
      <c r="D734" s="85" t="s">
        <v>297</v>
      </c>
      <c r="E734" s="1" t="s">
        <v>1358</v>
      </c>
      <c r="F734" s="86">
        <v>43909</v>
      </c>
      <c r="G734" s="4">
        <v>29.91</v>
      </c>
      <c r="H734" s="85" t="s">
        <v>1167</v>
      </c>
      <c r="I734" s="88" t="s">
        <v>1155</v>
      </c>
      <c r="J734" s="1" t="str">
        <f>VLOOKUP(I734,'NOMS CEGES'!A:B,2,FALSE)</f>
        <v>DEP. PSICOL. SOCIAL</v>
      </c>
      <c r="K734" s="86">
        <v>43918</v>
      </c>
      <c r="L734" s="85" t="s">
        <v>1194</v>
      </c>
      <c r="M734" s="85" t="s">
        <v>9</v>
      </c>
    </row>
    <row r="735" spans="1:13" s="10" customFormat="1" ht="15" x14ac:dyDescent="0.25">
      <c r="A735" s="85"/>
      <c r="B735" s="85"/>
      <c r="C735" s="1"/>
      <c r="D735" s="85"/>
      <c r="E735" s="1"/>
      <c r="F735" s="86"/>
      <c r="G735" s="4"/>
      <c r="H735" s="85"/>
      <c r="I735" s="88"/>
      <c r="J735" s="1"/>
      <c r="K735" s="86"/>
      <c r="L735" s="85"/>
      <c r="M735" s="85"/>
    </row>
    <row r="736" spans="1:13" s="10" customFormat="1" ht="15" x14ac:dyDescent="0.25">
      <c r="A736" s="5" t="s">
        <v>1472</v>
      </c>
      <c r="B736" s="85"/>
      <c r="C736" s="1"/>
      <c r="D736" s="85"/>
      <c r="E736" s="1"/>
      <c r="F736" s="86"/>
      <c r="G736" s="4"/>
      <c r="H736" s="85"/>
      <c r="I736" s="88"/>
      <c r="J736" s="1"/>
      <c r="K736" s="86"/>
      <c r="L736" s="85"/>
      <c r="M736" s="85"/>
    </row>
    <row r="737" spans="1:13" s="10" customFormat="1" ht="15" x14ac:dyDescent="0.25">
      <c r="A737" s="85"/>
      <c r="B737" s="85"/>
      <c r="C737" s="1"/>
      <c r="D737" s="85"/>
      <c r="E737" s="1"/>
      <c r="F737" s="86"/>
      <c r="G737" s="4"/>
      <c r="H737" s="85"/>
      <c r="I737" s="88"/>
      <c r="J737" s="1"/>
      <c r="K737" s="86"/>
      <c r="L737" s="85"/>
      <c r="M737" s="85"/>
    </row>
    <row r="738" spans="1:13" s="10" customFormat="1" ht="15" x14ac:dyDescent="0.25">
      <c r="A738" s="85" t="s">
        <v>20</v>
      </c>
      <c r="B738" s="85" t="s">
        <v>383</v>
      </c>
      <c r="C738" s="1" t="s">
        <v>384</v>
      </c>
      <c r="D738" s="85" t="s">
        <v>385</v>
      </c>
      <c r="E738" s="1" t="s">
        <v>1199</v>
      </c>
      <c r="F738" s="86">
        <v>43281</v>
      </c>
      <c r="G738" s="4">
        <v>-42.5</v>
      </c>
      <c r="H738" s="85"/>
      <c r="I738" s="88" t="s">
        <v>146</v>
      </c>
      <c r="J738" s="1" t="str">
        <f>VLOOKUP(I738,'NOMS CEGES'!A:B,2,FALSE)</f>
        <v>F.EDUCACIÓ</v>
      </c>
      <c r="K738" s="86">
        <v>43286</v>
      </c>
      <c r="L738" s="85" t="s">
        <v>1194</v>
      </c>
      <c r="M738" s="85" t="s">
        <v>9</v>
      </c>
    </row>
    <row r="739" spans="1:13" s="10" customFormat="1" ht="15" x14ac:dyDescent="0.25">
      <c r="A739" s="85" t="s">
        <v>113</v>
      </c>
      <c r="B739" s="85" t="s">
        <v>142</v>
      </c>
      <c r="C739" s="1" t="s">
        <v>143</v>
      </c>
      <c r="D739" s="85" t="s">
        <v>144</v>
      </c>
      <c r="E739" s="1" t="s">
        <v>145</v>
      </c>
      <c r="F739" s="86">
        <v>43594</v>
      </c>
      <c r="G739" s="4">
        <v>332.93</v>
      </c>
      <c r="H739" s="85"/>
      <c r="I739" s="88" t="s">
        <v>146</v>
      </c>
      <c r="J739" s="1" t="str">
        <f>VLOOKUP(I739,'NOMS CEGES'!A:B,2,FALSE)</f>
        <v>F.EDUCACIÓ</v>
      </c>
      <c r="K739" s="86">
        <v>43599</v>
      </c>
      <c r="L739" s="85" t="s">
        <v>8</v>
      </c>
      <c r="M739" s="85" t="s">
        <v>9</v>
      </c>
    </row>
    <row r="740" spans="1:13" s="10" customFormat="1" ht="15" x14ac:dyDescent="0.25">
      <c r="A740" s="85" t="s">
        <v>113</v>
      </c>
      <c r="B740" s="85" t="s">
        <v>142</v>
      </c>
      <c r="C740" s="1" t="s">
        <v>143</v>
      </c>
      <c r="D740" s="85" t="s">
        <v>144</v>
      </c>
      <c r="E740" s="1" t="s">
        <v>147</v>
      </c>
      <c r="F740" s="86">
        <v>43594</v>
      </c>
      <c r="G740" s="4">
        <v>132.51</v>
      </c>
      <c r="H740" s="85"/>
      <c r="I740" s="88" t="s">
        <v>146</v>
      </c>
      <c r="J740" s="1" t="str">
        <f>VLOOKUP(I740,'NOMS CEGES'!A:B,2,FALSE)</f>
        <v>F.EDUCACIÓ</v>
      </c>
      <c r="K740" s="86">
        <v>43599</v>
      </c>
      <c r="L740" s="85" t="s">
        <v>8</v>
      </c>
      <c r="M740" s="85" t="s">
        <v>9</v>
      </c>
    </row>
    <row r="741" spans="1:13" s="10" customFormat="1" ht="15" x14ac:dyDescent="0.25">
      <c r="A741" s="85" t="s">
        <v>113</v>
      </c>
      <c r="B741" s="85" t="s">
        <v>142</v>
      </c>
      <c r="C741" s="1" t="s">
        <v>143</v>
      </c>
      <c r="D741" s="85" t="s">
        <v>144</v>
      </c>
      <c r="E741" s="1" t="s">
        <v>154</v>
      </c>
      <c r="F741" s="86">
        <v>43622</v>
      </c>
      <c r="G741" s="4">
        <v>618.82000000000005</v>
      </c>
      <c r="H741" s="85"/>
      <c r="I741" s="88" t="s">
        <v>146</v>
      </c>
      <c r="J741" s="1" t="str">
        <f>VLOOKUP(I741,'NOMS CEGES'!A:B,2,FALSE)</f>
        <v>F.EDUCACIÓ</v>
      </c>
      <c r="K741" s="86">
        <v>43628</v>
      </c>
      <c r="L741" s="85" t="s">
        <v>8</v>
      </c>
      <c r="M741" s="85" t="s">
        <v>19</v>
      </c>
    </row>
    <row r="742" spans="1:13" s="10" customFormat="1" ht="15" x14ac:dyDescent="0.25">
      <c r="A742" s="85" t="s">
        <v>433</v>
      </c>
      <c r="B742" s="85" t="s">
        <v>383</v>
      </c>
      <c r="C742" s="1" t="s">
        <v>384</v>
      </c>
      <c r="D742" s="85" t="s">
        <v>385</v>
      </c>
      <c r="E742" s="1" t="s">
        <v>699</v>
      </c>
      <c r="F742" s="86">
        <v>43881</v>
      </c>
      <c r="G742" s="4">
        <v>91.14</v>
      </c>
      <c r="H742" s="85"/>
      <c r="I742" s="88" t="s">
        <v>146</v>
      </c>
      <c r="J742" s="1" t="str">
        <f>VLOOKUP(I742,'NOMS CEGES'!A:B,2,FALSE)</f>
        <v>F.EDUCACIÓ</v>
      </c>
      <c r="K742" s="86">
        <v>43881</v>
      </c>
      <c r="L742" s="85" t="s">
        <v>8</v>
      </c>
      <c r="M742" s="85" t="s">
        <v>19</v>
      </c>
    </row>
    <row r="743" spans="1:13" s="10" customFormat="1" ht="15" x14ac:dyDescent="0.25">
      <c r="A743" s="85" t="s">
        <v>433</v>
      </c>
      <c r="B743" s="85" t="s">
        <v>383</v>
      </c>
      <c r="C743" s="1" t="s">
        <v>384</v>
      </c>
      <c r="D743" s="85" t="s">
        <v>385</v>
      </c>
      <c r="E743" s="1" t="s">
        <v>1308</v>
      </c>
      <c r="F743" s="86">
        <v>43881</v>
      </c>
      <c r="G743" s="4">
        <v>36.479999999999997</v>
      </c>
      <c r="H743" s="85"/>
      <c r="I743" s="88" t="s">
        <v>146</v>
      </c>
      <c r="J743" s="1" t="str">
        <f>VLOOKUP(I743,'NOMS CEGES'!A:B,2,FALSE)</f>
        <v>F.EDUCACIÓ</v>
      </c>
      <c r="K743" s="86">
        <v>43881</v>
      </c>
      <c r="L743" s="85" t="s">
        <v>1194</v>
      </c>
      <c r="M743" s="85" t="s">
        <v>9</v>
      </c>
    </row>
    <row r="744" spans="1:13" s="10" customFormat="1" ht="15" x14ac:dyDescent="0.25">
      <c r="A744" s="85" t="s">
        <v>433</v>
      </c>
      <c r="B744" s="85" t="s">
        <v>425</v>
      </c>
      <c r="C744" s="1" t="s">
        <v>426</v>
      </c>
      <c r="D744" s="85" t="s">
        <v>427</v>
      </c>
      <c r="E744" s="1" t="s">
        <v>713</v>
      </c>
      <c r="F744" s="86">
        <v>43885</v>
      </c>
      <c r="G744" s="4">
        <v>72.489999999999995</v>
      </c>
      <c r="H744" s="85"/>
      <c r="I744" s="88" t="s">
        <v>146</v>
      </c>
      <c r="J744" s="1" t="str">
        <f>VLOOKUP(I744,'NOMS CEGES'!A:B,2,FALSE)</f>
        <v>F.EDUCACIÓ</v>
      </c>
      <c r="K744" s="86">
        <v>43885</v>
      </c>
      <c r="L744" s="85" t="s">
        <v>8</v>
      </c>
      <c r="M744" s="85" t="s">
        <v>9</v>
      </c>
    </row>
    <row r="745" spans="1:13" s="10" customFormat="1" ht="15" x14ac:dyDescent="0.25">
      <c r="A745" s="85" t="s">
        <v>433</v>
      </c>
      <c r="B745" s="85" t="s">
        <v>383</v>
      </c>
      <c r="C745" s="1" t="s">
        <v>384</v>
      </c>
      <c r="D745" s="85" t="s">
        <v>385</v>
      </c>
      <c r="E745" s="1" t="s">
        <v>1337</v>
      </c>
      <c r="F745" s="86">
        <v>43890</v>
      </c>
      <c r="G745" s="4">
        <v>221.1</v>
      </c>
      <c r="H745" s="85"/>
      <c r="I745" s="88" t="s">
        <v>146</v>
      </c>
      <c r="J745" s="1" t="str">
        <f>VLOOKUP(I745,'NOMS CEGES'!A:B,2,FALSE)</f>
        <v>F.EDUCACIÓ</v>
      </c>
      <c r="K745" s="86">
        <v>43892</v>
      </c>
      <c r="L745" s="85" t="s">
        <v>1194</v>
      </c>
      <c r="M745" s="85" t="s">
        <v>9</v>
      </c>
    </row>
    <row r="746" spans="1:13" s="10" customFormat="1" ht="15" x14ac:dyDescent="0.25">
      <c r="A746" s="85" t="s">
        <v>433</v>
      </c>
      <c r="B746" s="85" t="s">
        <v>295</v>
      </c>
      <c r="C746" s="1" t="s">
        <v>296</v>
      </c>
      <c r="D746" s="85" t="s">
        <v>297</v>
      </c>
      <c r="E746" s="1" t="s">
        <v>1079</v>
      </c>
      <c r="F746" s="86">
        <v>43907</v>
      </c>
      <c r="G746" s="4">
        <v>103.54</v>
      </c>
      <c r="H746" s="85" t="s">
        <v>1080</v>
      </c>
      <c r="I746" s="88" t="s">
        <v>1081</v>
      </c>
      <c r="J746" s="1" t="str">
        <f>VLOOKUP(I746,'NOMS CEGES'!A:B,2,FALSE)</f>
        <v>DP.DIDÀCT.ORG.EDU</v>
      </c>
      <c r="K746" s="86">
        <v>43916</v>
      </c>
      <c r="L746" s="85" t="s">
        <v>8</v>
      </c>
      <c r="M746" s="85" t="s">
        <v>9</v>
      </c>
    </row>
    <row r="747" spans="1:13" s="10" customFormat="1" ht="15" x14ac:dyDescent="0.25">
      <c r="A747" s="85" t="s">
        <v>113</v>
      </c>
      <c r="B747" s="85" t="s">
        <v>425</v>
      </c>
      <c r="C747" s="1" t="s">
        <v>426</v>
      </c>
      <c r="D747" s="85" t="s">
        <v>427</v>
      </c>
      <c r="E747" s="1" t="s">
        <v>1303</v>
      </c>
      <c r="F747" s="86">
        <v>43830</v>
      </c>
      <c r="G747" s="4">
        <v>49.13</v>
      </c>
      <c r="H747" s="85"/>
      <c r="I747" s="88" t="s">
        <v>1304</v>
      </c>
      <c r="J747" s="1" t="str">
        <f>VLOOKUP(I747,'NOMS CEGES'!A:B,2,FALSE)</f>
        <v>DEPT.DIDÀCTIQUES APL</v>
      </c>
      <c r="K747" s="86">
        <v>43879</v>
      </c>
      <c r="L747" s="85" t="s">
        <v>1194</v>
      </c>
      <c r="M747" s="85" t="s">
        <v>9</v>
      </c>
    </row>
    <row r="748" spans="1:13" s="10" customFormat="1" ht="15" x14ac:dyDescent="0.25">
      <c r="A748" s="85" t="s">
        <v>433</v>
      </c>
      <c r="B748" s="85" t="s">
        <v>212</v>
      </c>
      <c r="C748" s="1" t="s">
        <v>213</v>
      </c>
      <c r="D748" s="85" t="s">
        <v>214</v>
      </c>
      <c r="E748" s="1" t="s">
        <v>1349</v>
      </c>
      <c r="F748" s="86">
        <v>43903</v>
      </c>
      <c r="G748" s="4">
        <v>-61.99</v>
      </c>
      <c r="H748" s="85"/>
      <c r="I748" s="88" t="s">
        <v>1304</v>
      </c>
      <c r="J748" s="1" t="str">
        <f>VLOOKUP(I748,'NOMS CEGES'!A:B,2,FALSE)</f>
        <v>DEPT.DIDÀCTIQUES APL</v>
      </c>
      <c r="K748" s="86">
        <v>43904</v>
      </c>
      <c r="L748" s="85" t="s">
        <v>1194</v>
      </c>
      <c r="M748" s="85" t="s">
        <v>9</v>
      </c>
    </row>
    <row r="749" spans="1:13" s="10" customFormat="1" ht="15" x14ac:dyDescent="0.25">
      <c r="A749" s="85" t="s">
        <v>433</v>
      </c>
      <c r="B749" s="85" t="s">
        <v>212</v>
      </c>
      <c r="C749" s="1" t="s">
        <v>213</v>
      </c>
      <c r="D749" s="85" t="s">
        <v>214</v>
      </c>
      <c r="E749" s="1" t="s">
        <v>1354</v>
      </c>
      <c r="F749" s="86">
        <v>43915</v>
      </c>
      <c r="G749" s="4">
        <v>-39.9</v>
      </c>
      <c r="H749" s="85"/>
      <c r="I749" s="88" t="s">
        <v>1304</v>
      </c>
      <c r="J749" s="1" t="str">
        <f>VLOOKUP(I749,'NOMS CEGES'!A:B,2,FALSE)</f>
        <v>DEPT.DIDÀCTIQUES APL</v>
      </c>
      <c r="K749" s="86">
        <v>43916</v>
      </c>
      <c r="L749" s="85" t="s">
        <v>1194</v>
      </c>
      <c r="M749" s="85" t="s">
        <v>9</v>
      </c>
    </row>
    <row r="750" spans="1:13" s="10" customFormat="1" ht="15" x14ac:dyDescent="0.25">
      <c r="A750" s="85" t="s">
        <v>433</v>
      </c>
      <c r="B750" s="85" t="s">
        <v>212</v>
      </c>
      <c r="C750" s="1" t="s">
        <v>213</v>
      </c>
      <c r="D750" s="85" t="s">
        <v>214</v>
      </c>
      <c r="E750" s="1" t="s">
        <v>1355</v>
      </c>
      <c r="F750" s="86">
        <v>43915</v>
      </c>
      <c r="G750" s="4">
        <v>-39.9</v>
      </c>
      <c r="H750" s="85"/>
      <c r="I750" s="88" t="s">
        <v>1304</v>
      </c>
      <c r="J750" s="1" t="str">
        <f>VLOOKUP(I750,'NOMS CEGES'!A:B,2,FALSE)</f>
        <v>DEPT.DIDÀCTIQUES APL</v>
      </c>
      <c r="K750" s="86">
        <v>43916</v>
      </c>
      <c r="L750" s="85" t="s">
        <v>1194</v>
      </c>
      <c r="M750" s="85" t="s">
        <v>9</v>
      </c>
    </row>
    <row r="751" spans="1:13" s="10" customFormat="1" ht="15" x14ac:dyDescent="0.25">
      <c r="A751" s="85"/>
      <c r="B751" s="85"/>
      <c r="C751" s="1"/>
      <c r="D751" s="85"/>
      <c r="E751" s="1"/>
      <c r="F751" s="86"/>
      <c r="G751" s="4"/>
      <c r="H751" s="85"/>
      <c r="I751" s="88"/>
      <c r="J751" s="1"/>
      <c r="K751" s="86"/>
      <c r="L751" s="85"/>
      <c r="M751" s="85"/>
    </row>
    <row r="752" spans="1:13" s="10" customFormat="1" ht="15" x14ac:dyDescent="0.25">
      <c r="A752" s="5" t="s">
        <v>1494</v>
      </c>
      <c r="B752" s="85"/>
      <c r="C752" s="1"/>
      <c r="D752" s="85"/>
      <c r="E752" s="1"/>
      <c r="F752" s="86"/>
      <c r="G752" s="4"/>
      <c r="H752" s="85"/>
      <c r="I752" s="88"/>
      <c r="J752" s="1"/>
      <c r="K752" s="86"/>
      <c r="L752" s="85"/>
      <c r="M752" s="85"/>
    </row>
    <row r="753" spans="1:13" s="10" customFormat="1" ht="15" x14ac:dyDescent="0.25">
      <c r="A753" s="85"/>
      <c r="B753" s="85"/>
      <c r="C753" s="1"/>
      <c r="D753" s="85"/>
      <c r="E753" s="1"/>
      <c r="F753" s="86"/>
      <c r="G753" s="4"/>
      <c r="H753" s="85"/>
      <c r="I753" s="88"/>
      <c r="J753" s="1"/>
      <c r="K753" s="86"/>
      <c r="L753" s="85"/>
      <c r="M753" s="85"/>
    </row>
    <row r="754" spans="1:13" s="10" customFormat="1" ht="15" x14ac:dyDescent="0.25">
      <c r="A754" s="85" t="s">
        <v>433</v>
      </c>
      <c r="B754" s="85" t="s">
        <v>212</v>
      </c>
      <c r="C754" s="1" t="s">
        <v>213</v>
      </c>
      <c r="D754" s="85" t="s">
        <v>214</v>
      </c>
      <c r="E754" s="1" t="s">
        <v>908</v>
      </c>
      <c r="F754" s="86">
        <v>43899</v>
      </c>
      <c r="G754" s="4">
        <v>144.97999999999999</v>
      </c>
      <c r="H754" s="85"/>
      <c r="I754" s="88">
        <v>26430000314000</v>
      </c>
      <c r="J754" s="1" t="str">
        <f>VLOOKUP(I754,'NOMS CEGES'!A:B,2,FALSE)</f>
        <v>ADM. NFORMACIÓ I MIT</v>
      </c>
      <c r="K754" s="86">
        <v>43900</v>
      </c>
      <c r="L754" s="85" t="s">
        <v>8</v>
      </c>
      <c r="M754" s="85" t="s">
        <v>9</v>
      </c>
    </row>
    <row r="755" spans="1:13" s="10" customFormat="1" ht="15" x14ac:dyDescent="0.25">
      <c r="A755" s="85"/>
      <c r="B755" s="85"/>
      <c r="C755" s="1"/>
      <c r="D755" s="85"/>
      <c r="E755" s="1"/>
      <c r="F755" s="86"/>
      <c r="G755" s="4"/>
      <c r="H755" s="85"/>
      <c r="I755" s="88"/>
      <c r="J755" s="1"/>
      <c r="K755" s="86"/>
      <c r="L755" s="85"/>
      <c r="M755" s="85"/>
    </row>
    <row r="756" spans="1:13" s="10" customFormat="1" ht="15" x14ac:dyDescent="0.25">
      <c r="A756" s="5" t="s">
        <v>1474</v>
      </c>
      <c r="B756" s="85"/>
      <c r="C756" s="1"/>
      <c r="D756" s="85"/>
      <c r="E756" s="1"/>
      <c r="F756" s="86"/>
      <c r="G756" s="4"/>
      <c r="H756" s="85"/>
      <c r="I756" s="88"/>
      <c r="J756" s="1"/>
      <c r="K756" s="86"/>
      <c r="L756" s="85"/>
      <c r="M756" s="85"/>
    </row>
    <row r="757" spans="1:13" s="10" customFormat="1" ht="15" x14ac:dyDescent="0.25">
      <c r="A757" s="85"/>
      <c r="B757" s="85"/>
      <c r="C757" s="1"/>
      <c r="D757" s="85"/>
      <c r="E757" s="1"/>
      <c r="F757" s="86"/>
      <c r="G757" s="4"/>
      <c r="H757" s="85"/>
      <c r="I757" s="88"/>
      <c r="J757" s="1"/>
      <c r="K757" s="86"/>
      <c r="L757" s="85"/>
      <c r="M757" s="85"/>
    </row>
    <row r="758" spans="1:13" s="10" customFormat="1" ht="15" x14ac:dyDescent="0.25">
      <c r="A758" s="85" t="s">
        <v>433</v>
      </c>
      <c r="B758" s="85" t="s">
        <v>295</v>
      </c>
      <c r="C758" s="1" t="s">
        <v>296</v>
      </c>
      <c r="D758" s="85" t="s">
        <v>297</v>
      </c>
      <c r="E758" s="1" t="s">
        <v>911</v>
      </c>
      <c r="F758" s="86">
        <v>43889</v>
      </c>
      <c r="G758" s="4">
        <v>158.24</v>
      </c>
      <c r="H758" s="85" t="s">
        <v>912</v>
      </c>
      <c r="I758" s="88" t="s">
        <v>913</v>
      </c>
      <c r="J758" s="1" t="str">
        <f>VLOOKUP(I758,'NOMS CEGES'!A:B,2,FALSE)</f>
        <v>F.ECONOMIA EMPRESA</v>
      </c>
      <c r="K758" s="86">
        <v>43901</v>
      </c>
      <c r="L758" s="85" t="s">
        <v>8</v>
      </c>
      <c r="M758" s="85" t="s">
        <v>9</v>
      </c>
    </row>
    <row r="759" spans="1:13" s="10" customFormat="1" ht="15" x14ac:dyDescent="0.25">
      <c r="A759" s="85" t="s">
        <v>433</v>
      </c>
      <c r="B759" s="85" t="s">
        <v>295</v>
      </c>
      <c r="C759" s="1" t="s">
        <v>296</v>
      </c>
      <c r="D759" s="85" t="s">
        <v>297</v>
      </c>
      <c r="E759" s="1" t="s">
        <v>1096</v>
      </c>
      <c r="F759" s="86">
        <v>43914</v>
      </c>
      <c r="G759" s="4">
        <v>109.2</v>
      </c>
      <c r="H759" s="85" t="s">
        <v>1097</v>
      </c>
      <c r="I759" s="88" t="s">
        <v>1098</v>
      </c>
      <c r="J759" s="1" t="str">
        <f>VLOOKUP(I759,'NOMS CEGES'!A:B,2,FALSE)</f>
        <v>DP.MATEMÀ.ECONÒ.F.A.</v>
      </c>
      <c r="K759" s="86">
        <v>43917</v>
      </c>
      <c r="L759" s="85" t="s">
        <v>8</v>
      </c>
      <c r="M759" s="85" t="s">
        <v>9</v>
      </c>
    </row>
    <row r="760" spans="1:13" s="10" customFormat="1" ht="15" x14ac:dyDescent="0.25">
      <c r="A760" s="85" t="s">
        <v>113</v>
      </c>
      <c r="B760" s="85" t="s">
        <v>63</v>
      </c>
      <c r="C760" s="1" t="s">
        <v>64</v>
      </c>
      <c r="D760" s="85" t="s">
        <v>65</v>
      </c>
      <c r="E760" s="1" t="s">
        <v>191</v>
      </c>
      <c r="F760" s="86">
        <v>43707</v>
      </c>
      <c r="G760" s="4">
        <v>19.36</v>
      </c>
      <c r="H760" s="85"/>
      <c r="I760" s="88" t="s">
        <v>192</v>
      </c>
      <c r="J760" s="1" t="str">
        <f>VLOOKUP(I760,'NOMS CEGES'!A:B,2,FALSE)</f>
        <v>DP.ECON.PUBL.,E.POL</v>
      </c>
      <c r="K760" s="86">
        <v>43714</v>
      </c>
      <c r="L760" s="85" t="s">
        <v>8</v>
      </c>
      <c r="M760" s="85" t="s">
        <v>9</v>
      </c>
    </row>
    <row r="761" spans="1:13" s="10" customFormat="1" ht="15" x14ac:dyDescent="0.25">
      <c r="A761" s="85" t="s">
        <v>113</v>
      </c>
      <c r="B761" s="85" t="s">
        <v>134</v>
      </c>
      <c r="C761" s="1" t="s">
        <v>135</v>
      </c>
      <c r="D761" s="85" t="s">
        <v>136</v>
      </c>
      <c r="E761" s="1" t="s">
        <v>160</v>
      </c>
      <c r="F761" s="86">
        <v>43623</v>
      </c>
      <c r="G761" s="4">
        <v>79.86</v>
      </c>
      <c r="H761" s="85"/>
      <c r="I761" s="88" t="s">
        <v>161</v>
      </c>
      <c r="J761" s="1" t="str">
        <f>VLOOKUP(I761,'NOMS CEGES'!A:B,2,FALSE)</f>
        <v>DEP. HIST.ECON, INST</v>
      </c>
      <c r="K761" s="86">
        <v>43650</v>
      </c>
      <c r="L761" s="85" t="s">
        <v>8</v>
      </c>
      <c r="M761" s="85" t="s">
        <v>9</v>
      </c>
    </row>
    <row r="762" spans="1:13" s="10" customFormat="1" ht="15" x14ac:dyDescent="0.25">
      <c r="A762" s="85" t="s">
        <v>113</v>
      </c>
      <c r="B762" s="85" t="s">
        <v>134</v>
      </c>
      <c r="C762" s="1" t="s">
        <v>135</v>
      </c>
      <c r="D762" s="85" t="s">
        <v>136</v>
      </c>
      <c r="E762" s="1" t="s">
        <v>167</v>
      </c>
      <c r="F762" s="86">
        <v>43652</v>
      </c>
      <c r="G762" s="4">
        <v>79.86</v>
      </c>
      <c r="H762" s="85"/>
      <c r="I762" s="88" t="s">
        <v>161</v>
      </c>
      <c r="J762" s="1" t="str">
        <f>VLOOKUP(I762,'NOMS CEGES'!A:B,2,FALSE)</f>
        <v>DEP. HIST.ECON, INST</v>
      </c>
      <c r="K762" s="86">
        <v>43655</v>
      </c>
      <c r="L762" s="85" t="s">
        <v>8</v>
      </c>
      <c r="M762" s="85" t="s">
        <v>9</v>
      </c>
    </row>
    <row r="763" spans="1:13" s="10" customFormat="1" ht="15" x14ac:dyDescent="0.25">
      <c r="A763" s="85" t="s">
        <v>113</v>
      </c>
      <c r="B763" s="85" t="s">
        <v>134</v>
      </c>
      <c r="C763" s="1" t="s">
        <v>135</v>
      </c>
      <c r="D763" s="85" t="s">
        <v>136</v>
      </c>
      <c r="E763" s="1" t="s">
        <v>180</v>
      </c>
      <c r="F763" s="86">
        <v>43684</v>
      </c>
      <c r="G763" s="4">
        <v>79.86</v>
      </c>
      <c r="H763" s="85"/>
      <c r="I763" s="88" t="s">
        <v>161</v>
      </c>
      <c r="J763" s="1" t="str">
        <f>VLOOKUP(I763,'NOMS CEGES'!A:B,2,FALSE)</f>
        <v>DEP. HIST.ECON, INST</v>
      </c>
      <c r="K763" s="86">
        <v>43699</v>
      </c>
      <c r="L763" s="85" t="s">
        <v>8</v>
      </c>
      <c r="M763" s="85" t="s">
        <v>19</v>
      </c>
    </row>
    <row r="764" spans="1:13" s="10" customFormat="1" ht="15" x14ac:dyDescent="0.25">
      <c r="A764" s="85" t="s">
        <v>113</v>
      </c>
      <c r="B764" s="85" t="s">
        <v>134</v>
      </c>
      <c r="C764" s="1" t="s">
        <v>135</v>
      </c>
      <c r="D764" s="85" t="s">
        <v>136</v>
      </c>
      <c r="E764" s="1" t="s">
        <v>181</v>
      </c>
      <c r="F764" s="86">
        <v>43698</v>
      </c>
      <c r="G764" s="4">
        <v>192.91</v>
      </c>
      <c r="H764" s="85"/>
      <c r="I764" s="88" t="s">
        <v>161</v>
      </c>
      <c r="J764" s="1" t="str">
        <f>VLOOKUP(I764,'NOMS CEGES'!A:B,2,FALSE)</f>
        <v>DEP. HIST.ECON, INST</v>
      </c>
      <c r="K764" s="86">
        <v>43700</v>
      </c>
      <c r="L764" s="85" t="s">
        <v>8</v>
      </c>
      <c r="M764" s="85" t="s">
        <v>19</v>
      </c>
    </row>
    <row r="765" spans="1:13" s="10" customFormat="1" ht="15" x14ac:dyDescent="0.25">
      <c r="A765" s="85" t="s">
        <v>113</v>
      </c>
      <c r="B765" s="85" t="s">
        <v>46</v>
      </c>
      <c r="C765" s="1" t="s">
        <v>47</v>
      </c>
      <c r="D765" s="85" t="s">
        <v>48</v>
      </c>
      <c r="E765" s="1" t="s">
        <v>1108</v>
      </c>
      <c r="F765" s="86">
        <v>43769</v>
      </c>
      <c r="G765" s="4">
        <v>142.38999999999999</v>
      </c>
      <c r="H765" s="85"/>
      <c r="I765" s="88" t="s">
        <v>1109</v>
      </c>
      <c r="J765" s="1" t="str">
        <f>VLOOKUP(I765,'NOMS CEGES'!A:B,2,FALSE)</f>
        <v>DEP.ECON, ESTAD, E.A</v>
      </c>
      <c r="K765" s="86">
        <v>43921</v>
      </c>
      <c r="L765" s="85" t="s">
        <v>8</v>
      </c>
      <c r="M765" s="85" t="s">
        <v>19</v>
      </c>
    </row>
    <row r="766" spans="1:13" s="10" customFormat="1" ht="15" x14ac:dyDescent="0.25">
      <c r="A766" s="85" t="s">
        <v>433</v>
      </c>
      <c r="B766" s="85" t="s">
        <v>322</v>
      </c>
      <c r="C766" s="1" t="s">
        <v>323</v>
      </c>
      <c r="D766" s="85" t="s">
        <v>324</v>
      </c>
      <c r="E766" s="1" t="s">
        <v>984</v>
      </c>
      <c r="F766" s="86">
        <v>43901</v>
      </c>
      <c r="G766" s="4">
        <v>572.14</v>
      </c>
      <c r="H766" s="85"/>
      <c r="I766" s="88" t="s">
        <v>985</v>
      </c>
      <c r="J766" s="1" t="str">
        <f>VLOOKUP(I766,'NOMS CEGES'!A:B,2,FALSE)</f>
        <v>DEP. ECONOMIA</v>
      </c>
      <c r="K766" s="86">
        <v>43903</v>
      </c>
      <c r="L766" s="85" t="s">
        <v>8</v>
      </c>
      <c r="M766" s="85" t="s">
        <v>19</v>
      </c>
    </row>
    <row r="767" spans="1:13" s="10" customFormat="1" ht="15" x14ac:dyDescent="0.25">
      <c r="A767" s="85" t="s">
        <v>113</v>
      </c>
      <c r="B767" s="85" t="s">
        <v>162</v>
      </c>
      <c r="C767" s="1" t="s">
        <v>163</v>
      </c>
      <c r="D767" s="85" t="s">
        <v>164</v>
      </c>
      <c r="E767" s="1" t="s">
        <v>165</v>
      </c>
      <c r="F767" s="86">
        <v>43647</v>
      </c>
      <c r="G767" s="4">
        <v>384.78</v>
      </c>
      <c r="H767" s="85"/>
      <c r="I767" s="88" t="s">
        <v>166</v>
      </c>
      <c r="J767" s="1" t="str">
        <f>VLOOKUP(I767,'NOMS CEGES'!A:B,2,FALSE)</f>
        <v>DEP. ECONOMIA</v>
      </c>
      <c r="K767" s="86">
        <v>43651</v>
      </c>
      <c r="L767" s="85" t="s">
        <v>8</v>
      </c>
      <c r="M767" s="85" t="s">
        <v>9</v>
      </c>
    </row>
    <row r="768" spans="1:13" s="10" customFormat="1" ht="15" x14ac:dyDescent="0.25">
      <c r="A768" s="85" t="s">
        <v>113</v>
      </c>
      <c r="B768" s="85" t="s">
        <v>162</v>
      </c>
      <c r="C768" s="1" t="s">
        <v>163</v>
      </c>
      <c r="D768" s="85" t="s">
        <v>164</v>
      </c>
      <c r="E768" s="1" t="s">
        <v>195</v>
      </c>
      <c r="F768" s="86">
        <v>43678</v>
      </c>
      <c r="G768" s="4">
        <v>384.78</v>
      </c>
      <c r="H768" s="85"/>
      <c r="I768" s="88" t="s">
        <v>166</v>
      </c>
      <c r="J768" s="1" t="str">
        <f>VLOOKUP(I768,'NOMS CEGES'!A:B,2,FALSE)</f>
        <v>DEP. ECONOMIA</v>
      </c>
      <c r="K768" s="86">
        <v>43724</v>
      </c>
      <c r="L768" s="85" t="s">
        <v>8</v>
      </c>
      <c r="M768" s="85" t="s">
        <v>19</v>
      </c>
    </row>
    <row r="769" spans="1:13" s="10" customFormat="1" ht="15" x14ac:dyDescent="0.25">
      <c r="A769" s="85" t="s">
        <v>113</v>
      </c>
      <c r="B769" s="85" t="s">
        <v>162</v>
      </c>
      <c r="C769" s="1" t="s">
        <v>163</v>
      </c>
      <c r="D769" s="85" t="s">
        <v>164</v>
      </c>
      <c r="E769" s="1" t="s">
        <v>197</v>
      </c>
      <c r="F769" s="86">
        <v>43709</v>
      </c>
      <c r="G769" s="4">
        <v>384.78</v>
      </c>
      <c r="H769" s="85"/>
      <c r="I769" s="88" t="s">
        <v>166</v>
      </c>
      <c r="J769" s="1" t="str">
        <f>VLOOKUP(I769,'NOMS CEGES'!A:B,2,FALSE)</f>
        <v>DEP. ECONOMIA</v>
      </c>
      <c r="K769" s="86">
        <v>43724</v>
      </c>
      <c r="L769" s="85" t="s">
        <v>8</v>
      </c>
      <c r="M769" s="85" t="s">
        <v>19</v>
      </c>
    </row>
    <row r="770" spans="1:13" s="10" customFormat="1" ht="15" x14ac:dyDescent="0.25">
      <c r="A770" s="85" t="s">
        <v>113</v>
      </c>
      <c r="B770" s="85" t="s">
        <v>162</v>
      </c>
      <c r="C770" s="1" t="s">
        <v>163</v>
      </c>
      <c r="D770" s="85" t="s">
        <v>164</v>
      </c>
      <c r="E770" s="1" t="s">
        <v>240</v>
      </c>
      <c r="F770" s="86">
        <v>43739</v>
      </c>
      <c r="G770" s="4">
        <v>384.78</v>
      </c>
      <c r="H770" s="85"/>
      <c r="I770" s="88" t="s">
        <v>166</v>
      </c>
      <c r="J770" s="1" t="str">
        <f>VLOOKUP(I770,'NOMS CEGES'!A:B,2,FALSE)</f>
        <v>DEP. ECONOMIA</v>
      </c>
      <c r="K770" s="86">
        <v>43762</v>
      </c>
      <c r="L770" s="85" t="s">
        <v>8</v>
      </c>
      <c r="M770" s="85" t="s">
        <v>9</v>
      </c>
    </row>
    <row r="771" spans="1:13" s="10" customFormat="1" ht="15" x14ac:dyDescent="0.25">
      <c r="A771" s="85" t="s">
        <v>113</v>
      </c>
      <c r="B771" s="85" t="s">
        <v>162</v>
      </c>
      <c r="C771" s="1" t="s">
        <v>163</v>
      </c>
      <c r="D771" s="85" t="s">
        <v>164</v>
      </c>
      <c r="E771" s="1" t="s">
        <v>282</v>
      </c>
      <c r="F771" s="86">
        <v>43770</v>
      </c>
      <c r="G771" s="4">
        <v>384.78</v>
      </c>
      <c r="H771" s="85"/>
      <c r="I771" s="88" t="s">
        <v>166</v>
      </c>
      <c r="J771" s="1" t="str">
        <f>VLOOKUP(I771,'NOMS CEGES'!A:B,2,FALSE)</f>
        <v>DEP. ECONOMIA</v>
      </c>
      <c r="K771" s="86">
        <v>43797</v>
      </c>
      <c r="L771" s="85" t="s">
        <v>8</v>
      </c>
      <c r="M771" s="85" t="s">
        <v>9</v>
      </c>
    </row>
    <row r="772" spans="1:13" s="10" customFormat="1" ht="15" x14ac:dyDescent="0.25">
      <c r="A772" s="85" t="s">
        <v>433</v>
      </c>
      <c r="B772" s="85" t="s">
        <v>162</v>
      </c>
      <c r="C772" s="1" t="s">
        <v>163</v>
      </c>
      <c r="D772" s="85" t="s">
        <v>164</v>
      </c>
      <c r="E772" s="1" t="s">
        <v>520</v>
      </c>
      <c r="F772" s="86">
        <v>43831</v>
      </c>
      <c r="G772" s="4">
        <v>384.78</v>
      </c>
      <c r="H772" s="85"/>
      <c r="I772" s="88" t="s">
        <v>166</v>
      </c>
      <c r="J772" s="1" t="str">
        <f>VLOOKUP(I772,'NOMS CEGES'!A:B,2,FALSE)</f>
        <v>DEP. ECONOMIA</v>
      </c>
      <c r="K772" s="86">
        <v>43857</v>
      </c>
      <c r="L772" s="85" t="s">
        <v>8</v>
      </c>
      <c r="M772" s="85" t="s">
        <v>19</v>
      </c>
    </row>
    <row r="773" spans="1:13" s="10" customFormat="1" ht="15" x14ac:dyDescent="0.25">
      <c r="A773" s="85" t="s">
        <v>113</v>
      </c>
      <c r="B773" s="85" t="s">
        <v>134</v>
      </c>
      <c r="C773" s="1" t="s">
        <v>135</v>
      </c>
      <c r="D773" s="85" t="s">
        <v>136</v>
      </c>
      <c r="E773" s="1" t="s">
        <v>155</v>
      </c>
      <c r="F773" s="86">
        <v>43623</v>
      </c>
      <c r="G773" s="4">
        <v>130.38</v>
      </c>
      <c r="H773" s="85" t="s">
        <v>156</v>
      </c>
      <c r="I773" s="88" t="s">
        <v>157</v>
      </c>
      <c r="J773" s="1" t="str">
        <f>VLOOKUP(I773,'NOMS CEGES'!A:B,2,FALSE)</f>
        <v>DEP. DE SOCIOLOGIA</v>
      </c>
      <c r="K773" s="86">
        <v>43630</v>
      </c>
      <c r="L773" s="85" t="s">
        <v>8</v>
      </c>
      <c r="M773" s="85" t="s">
        <v>19</v>
      </c>
    </row>
    <row r="774" spans="1:13" s="10" customFormat="1" ht="15" x14ac:dyDescent="0.25">
      <c r="A774" s="85" t="s">
        <v>113</v>
      </c>
      <c r="B774" s="85" t="s">
        <v>308</v>
      </c>
      <c r="C774" s="1" t="s">
        <v>309</v>
      </c>
      <c r="D774" s="85" t="s">
        <v>310</v>
      </c>
      <c r="E774" s="1" t="s">
        <v>311</v>
      </c>
      <c r="F774" s="86">
        <v>43643</v>
      </c>
      <c r="G774" s="4">
        <v>160</v>
      </c>
      <c r="H774" s="85"/>
      <c r="I774" s="88" t="s">
        <v>157</v>
      </c>
      <c r="J774" s="1" t="str">
        <f>VLOOKUP(I774,'NOMS CEGES'!A:B,2,FALSE)</f>
        <v>DEP. DE SOCIOLOGIA</v>
      </c>
      <c r="K774" s="86">
        <v>43804</v>
      </c>
      <c r="L774" s="85" t="s">
        <v>8</v>
      </c>
      <c r="M774" s="85" t="s">
        <v>19</v>
      </c>
    </row>
    <row r="775" spans="1:13" s="10" customFormat="1" ht="15" x14ac:dyDescent="0.25">
      <c r="A775" s="85" t="s">
        <v>113</v>
      </c>
      <c r="B775" s="85" t="s">
        <v>134</v>
      </c>
      <c r="C775" s="1" t="s">
        <v>135</v>
      </c>
      <c r="D775" s="85" t="s">
        <v>136</v>
      </c>
      <c r="E775" s="1" t="s">
        <v>168</v>
      </c>
      <c r="F775" s="86">
        <v>43652</v>
      </c>
      <c r="G775" s="4">
        <v>130.38</v>
      </c>
      <c r="H775" s="85" t="s">
        <v>156</v>
      </c>
      <c r="I775" s="88" t="s">
        <v>157</v>
      </c>
      <c r="J775" s="1" t="str">
        <f>VLOOKUP(I775,'NOMS CEGES'!A:B,2,FALSE)</f>
        <v>DEP. DE SOCIOLOGIA</v>
      </c>
      <c r="K775" s="86">
        <v>43655</v>
      </c>
      <c r="L775" s="85" t="s">
        <v>8</v>
      </c>
      <c r="M775" s="85" t="s">
        <v>9</v>
      </c>
    </row>
    <row r="776" spans="1:13" s="10" customFormat="1" ht="15" x14ac:dyDescent="0.25">
      <c r="A776" s="85" t="s">
        <v>113</v>
      </c>
      <c r="B776" s="85" t="s">
        <v>134</v>
      </c>
      <c r="C776" s="1" t="s">
        <v>135</v>
      </c>
      <c r="D776" s="85" t="s">
        <v>136</v>
      </c>
      <c r="E776" s="1" t="s">
        <v>178</v>
      </c>
      <c r="F776" s="86">
        <v>43667</v>
      </c>
      <c r="G776" s="4">
        <v>64.290000000000006</v>
      </c>
      <c r="H776" s="85" t="s">
        <v>179</v>
      </c>
      <c r="I776" s="88" t="s">
        <v>157</v>
      </c>
      <c r="J776" s="1" t="str">
        <f>VLOOKUP(I776,'NOMS CEGES'!A:B,2,FALSE)</f>
        <v>DEP. DE SOCIOLOGIA</v>
      </c>
      <c r="K776" s="86">
        <v>43683</v>
      </c>
      <c r="L776" s="85" t="s">
        <v>8</v>
      </c>
      <c r="M776" s="85" t="s">
        <v>9</v>
      </c>
    </row>
    <row r="777" spans="1:13" s="10" customFormat="1" ht="15" x14ac:dyDescent="0.25">
      <c r="A777" s="85" t="s">
        <v>433</v>
      </c>
      <c r="B777" s="85" t="s">
        <v>1157</v>
      </c>
      <c r="C777" s="1" t="s">
        <v>1158</v>
      </c>
      <c r="D777" s="85" t="s">
        <v>1159</v>
      </c>
      <c r="E777" s="1" t="s">
        <v>1340</v>
      </c>
      <c r="F777" s="86">
        <v>43887</v>
      </c>
      <c r="G777" s="4">
        <v>66.62</v>
      </c>
      <c r="H777" s="85" t="s">
        <v>1341</v>
      </c>
      <c r="I777" s="88" t="s">
        <v>157</v>
      </c>
      <c r="J777" s="1" t="str">
        <f>VLOOKUP(I777,'NOMS CEGES'!A:B,2,FALSE)</f>
        <v>DEP. DE SOCIOLOGIA</v>
      </c>
      <c r="K777" s="86">
        <v>43894</v>
      </c>
      <c r="L777" s="85" t="s">
        <v>1194</v>
      </c>
      <c r="M777" s="85" t="s">
        <v>9</v>
      </c>
    </row>
    <row r="778" spans="1:13" s="10" customFormat="1" ht="15" x14ac:dyDescent="0.25">
      <c r="A778" s="85"/>
      <c r="B778" s="85"/>
      <c r="C778" s="1"/>
      <c r="D778" s="85"/>
      <c r="E778" s="1"/>
      <c r="F778" s="86"/>
      <c r="G778" s="4"/>
      <c r="H778" s="85"/>
      <c r="I778" s="88"/>
      <c r="J778" s="1"/>
      <c r="K778" s="86"/>
      <c r="L778" s="85"/>
      <c r="M778" s="85"/>
    </row>
    <row r="779" spans="1:13" s="10" customFormat="1" x14ac:dyDescent="0.2">
      <c r="A779" s="85"/>
      <c r="B779" s="85"/>
      <c r="C779" s="1"/>
      <c r="D779" s="85"/>
      <c r="E779" s="1"/>
      <c r="F779" s="86"/>
      <c r="G779" s="87"/>
      <c r="H779" s="85"/>
      <c r="I779" s="88"/>
      <c r="J779" s="89"/>
      <c r="K779" s="86"/>
      <c r="L779" s="85"/>
      <c r="M779" s="1"/>
    </row>
    <row r="780" spans="1:13" s="10" customFormat="1" ht="13.5" thickBot="1" x14ac:dyDescent="0.25">
      <c r="A780" s="85"/>
      <c r="B780" s="85"/>
      <c r="C780" s="1"/>
      <c r="D780" s="85"/>
      <c r="E780" s="1"/>
      <c r="F780" s="86"/>
      <c r="G780" s="87"/>
      <c r="H780" s="85"/>
      <c r="I780" s="88"/>
      <c r="J780" s="89"/>
      <c r="K780" s="86"/>
      <c r="L780" s="85"/>
      <c r="M780" s="1"/>
    </row>
    <row r="781" spans="1:13" s="10" customFormat="1" x14ac:dyDescent="0.2">
      <c r="A781" s="6"/>
      <c r="B781" s="6"/>
      <c r="D781" s="6"/>
      <c r="F781" s="91" t="s">
        <v>1475</v>
      </c>
      <c r="G781" s="92">
        <f>SUM(G168:G780)</f>
        <v>420002.85000000003</v>
      </c>
      <c r="H781" s="6"/>
      <c r="I781" s="90"/>
    </row>
    <row r="782" spans="1:13" s="10" customFormat="1" ht="13.5" thickBot="1" x14ac:dyDescent="0.25">
      <c r="A782" s="6"/>
      <c r="B782" s="6"/>
      <c r="D782" s="6"/>
      <c r="F782" s="93" t="s">
        <v>1476</v>
      </c>
      <c r="G782" s="94">
        <v>573</v>
      </c>
      <c r="H782" s="6"/>
      <c r="I782" s="95"/>
    </row>
  </sheetData>
  <sheetProtection password="F11F" sheet="1" objects="1" scenarios="1"/>
  <sortState ref="A168:L741">
    <sortCondition ref="I168:I741"/>
    <sortCondition ref="F168:F741"/>
  </sortState>
  <mergeCells count="81">
    <mergeCell ref="A166:J166"/>
    <mergeCell ref="K166:L166"/>
    <mergeCell ref="E164:G164"/>
    <mergeCell ref="E152:G152"/>
    <mergeCell ref="E154:G154"/>
    <mergeCell ref="E156:G156"/>
    <mergeCell ref="E158:G158"/>
    <mergeCell ref="E160:G160"/>
    <mergeCell ref="E162:G162"/>
    <mergeCell ref="E150:G150"/>
    <mergeCell ref="E128:G128"/>
    <mergeCell ref="E130:G130"/>
    <mergeCell ref="E132:G132"/>
    <mergeCell ref="E134:G134"/>
    <mergeCell ref="E136:G136"/>
    <mergeCell ref="E138:G138"/>
    <mergeCell ref="E140:G140"/>
    <mergeCell ref="E142:G142"/>
    <mergeCell ref="E144:G144"/>
    <mergeCell ref="E146:G146"/>
    <mergeCell ref="E148:G148"/>
    <mergeCell ref="E126:G126"/>
    <mergeCell ref="E104:G104"/>
    <mergeCell ref="E106:G106"/>
    <mergeCell ref="E108:G108"/>
    <mergeCell ref="E110:G110"/>
    <mergeCell ref="E112:G112"/>
    <mergeCell ref="E114:G114"/>
    <mergeCell ref="E116:G116"/>
    <mergeCell ref="E118:G118"/>
    <mergeCell ref="E120:G120"/>
    <mergeCell ref="E122:G122"/>
    <mergeCell ref="E124:G124"/>
    <mergeCell ref="E102:G102"/>
    <mergeCell ref="E80:G80"/>
    <mergeCell ref="E82:G82"/>
    <mergeCell ref="E84:G84"/>
    <mergeCell ref="E86:G86"/>
    <mergeCell ref="E88:G88"/>
    <mergeCell ref="E90:G90"/>
    <mergeCell ref="E92:G92"/>
    <mergeCell ref="E94:G94"/>
    <mergeCell ref="E96:G96"/>
    <mergeCell ref="E98:G98"/>
    <mergeCell ref="E100:G100"/>
    <mergeCell ref="E78:G78"/>
    <mergeCell ref="E54:G54"/>
    <mergeCell ref="E56:G56"/>
    <mergeCell ref="E58:G58"/>
    <mergeCell ref="E60:G60"/>
    <mergeCell ref="E62:G62"/>
    <mergeCell ref="E64:G64"/>
    <mergeCell ref="E66:G66"/>
    <mergeCell ref="E68:G68"/>
    <mergeCell ref="E70:G70"/>
    <mergeCell ref="E73:G73"/>
    <mergeCell ref="E76:G76"/>
    <mergeCell ref="E52:G52"/>
    <mergeCell ref="E30:G30"/>
    <mergeCell ref="E32:G32"/>
    <mergeCell ref="E34:G34"/>
    <mergeCell ref="E36:G36"/>
    <mergeCell ref="E38:G38"/>
    <mergeCell ref="E40:G40"/>
    <mergeCell ref="E42:G42"/>
    <mergeCell ref="E44:G44"/>
    <mergeCell ref="E46:G46"/>
    <mergeCell ref="E48:G48"/>
    <mergeCell ref="E50:G50"/>
    <mergeCell ref="E28:G28"/>
    <mergeCell ref="E5:G5"/>
    <mergeCell ref="E8:G8"/>
    <mergeCell ref="E10:G10"/>
    <mergeCell ref="E12:G12"/>
    <mergeCell ref="E14:G14"/>
    <mergeCell ref="E16:G16"/>
    <mergeCell ref="E18:G18"/>
    <mergeCell ref="E20:G20"/>
    <mergeCell ref="E22:G22"/>
    <mergeCell ref="E24:G24"/>
    <mergeCell ref="E26:G26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3"/>
  <sheetViews>
    <sheetView workbookViewId="0">
      <selection activeCell="C28" sqref="C28"/>
    </sheetView>
  </sheetViews>
  <sheetFormatPr defaultRowHeight="12.75" x14ac:dyDescent="0.2"/>
  <cols>
    <col min="1" max="1" width="16.7109375" bestFit="1" customWidth="1"/>
    <col min="2" max="2" width="25.85546875" bestFit="1" customWidth="1"/>
    <col min="3" max="3" width="43" bestFit="1" customWidth="1"/>
  </cols>
  <sheetData>
    <row r="1" spans="1:3" x14ac:dyDescent="0.2">
      <c r="A1" s="90">
        <v>10010000004000</v>
      </c>
      <c r="B1" s="10" t="s">
        <v>1477</v>
      </c>
      <c r="C1" s="5" t="s">
        <v>1458</v>
      </c>
    </row>
    <row r="2" spans="1:3" x14ac:dyDescent="0.2">
      <c r="A2" s="90" t="s">
        <v>1478</v>
      </c>
      <c r="B2" s="10" t="s">
        <v>1477</v>
      </c>
      <c r="C2" s="5" t="s">
        <v>1479</v>
      </c>
    </row>
    <row r="3" spans="1:3" x14ac:dyDescent="0.2">
      <c r="A3" s="90">
        <v>10010000005000</v>
      </c>
      <c r="B3" s="10" t="s">
        <v>1480</v>
      </c>
      <c r="C3" s="5" t="s">
        <v>1481</v>
      </c>
    </row>
    <row r="4" spans="1:3" x14ac:dyDescent="0.2">
      <c r="A4" s="90" t="s">
        <v>1482</v>
      </c>
      <c r="B4" s="10" t="s">
        <v>1483</v>
      </c>
      <c r="C4" s="5" t="s">
        <v>1462</v>
      </c>
    </row>
    <row r="5" spans="1:3" x14ac:dyDescent="0.2">
      <c r="A5" s="90">
        <v>10010000006000</v>
      </c>
      <c r="B5" s="10" t="s">
        <v>1484</v>
      </c>
      <c r="C5" s="5" t="s">
        <v>1474</v>
      </c>
    </row>
    <row r="6" spans="1:3" x14ac:dyDescent="0.2">
      <c r="A6" s="90" t="s">
        <v>1485</v>
      </c>
      <c r="B6" s="10" t="s">
        <v>1484</v>
      </c>
      <c r="C6" s="5" t="s">
        <v>1472</v>
      </c>
    </row>
    <row r="7" spans="1:3" x14ac:dyDescent="0.2">
      <c r="A7" s="90">
        <v>10010001561000</v>
      </c>
      <c r="B7" s="10" t="s">
        <v>1486</v>
      </c>
      <c r="C7" s="5" t="s">
        <v>1468</v>
      </c>
    </row>
    <row r="8" spans="1:3" x14ac:dyDescent="0.2">
      <c r="A8" s="90">
        <v>10010001561001</v>
      </c>
      <c r="B8" s="10" t="s">
        <v>1487</v>
      </c>
      <c r="C8" s="5" t="s">
        <v>1461</v>
      </c>
    </row>
    <row r="9" spans="1:3" x14ac:dyDescent="0.2">
      <c r="A9" s="90">
        <v>10010001561002</v>
      </c>
      <c r="B9" s="10" t="s">
        <v>1486</v>
      </c>
      <c r="C9" s="5" t="s">
        <v>1488</v>
      </c>
    </row>
    <row r="10" spans="1:3" x14ac:dyDescent="0.2">
      <c r="A10" s="90">
        <v>10010001561003</v>
      </c>
      <c r="B10" s="10" t="s">
        <v>1489</v>
      </c>
      <c r="C10" s="5" t="s">
        <v>1490</v>
      </c>
    </row>
    <row r="11" spans="1:3" x14ac:dyDescent="0.2">
      <c r="A11" s="90" t="s">
        <v>1491</v>
      </c>
      <c r="B11" s="10" t="s">
        <v>1486</v>
      </c>
      <c r="C11" s="5" t="s">
        <v>1492</v>
      </c>
    </row>
    <row r="12" spans="1:3" x14ac:dyDescent="0.2">
      <c r="A12" s="90">
        <v>10020000007000</v>
      </c>
      <c r="B12" s="10" t="s">
        <v>1493</v>
      </c>
      <c r="C12" s="5" t="s">
        <v>1494</v>
      </c>
    </row>
    <row r="13" spans="1:3" x14ac:dyDescent="0.2">
      <c r="A13" s="90" t="s">
        <v>1495</v>
      </c>
      <c r="B13" s="10" t="s">
        <v>1493</v>
      </c>
      <c r="C13" s="5" t="s">
        <v>1467</v>
      </c>
    </row>
    <row r="14" spans="1:3" x14ac:dyDescent="0.2">
      <c r="A14" s="90">
        <v>10020000008000</v>
      </c>
      <c r="B14" s="10" t="s">
        <v>1496</v>
      </c>
      <c r="C14" s="5" t="s">
        <v>1469</v>
      </c>
    </row>
    <row r="15" spans="1:3" x14ac:dyDescent="0.2">
      <c r="A15" s="90" t="s">
        <v>1497</v>
      </c>
      <c r="B15" s="10" t="s">
        <v>1498</v>
      </c>
      <c r="C15" s="5" t="s">
        <v>1499</v>
      </c>
    </row>
    <row r="16" spans="1:3" x14ac:dyDescent="0.2">
      <c r="A16" s="90">
        <v>10020000009000</v>
      </c>
      <c r="B16" s="10" t="s">
        <v>1500</v>
      </c>
      <c r="C16" s="5" t="s">
        <v>1501</v>
      </c>
    </row>
    <row r="17" spans="1:3" x14ac:dyDescent="0.2">
      <c r="A17" s="90">
        <v>10020000009001</v>
      </c>
      <c r="B17" s="10" t="s">
        <v>1502</v>
      </c>
      <c r="C17" s="5" t="s">
        <v>1503</v>
      </c>
    </row>
    <row r="18" spans="1:3" x14ac:dyDescent="0.2">
      <c r="A18" s="90">
        <v>10020000017000</v>
      </c>
      <c r="B18" s="10" t="s">
        <v>1504</v>
      </c>
      <c r="C18" s="5" t="s">
        <v>1471</v>
      </c>
    </row>
    <row r="19" spans="1:3" x14ac:dyDescent="0.2">
      <c r="A19" s="90">
        <v>10020000962000</v>
      </c>
      <c r="B19" s="10" t="s">
        <v>1505</v>
      </c>
      <c r="C19" s="5" t="s">
        <v>1506</v>
      </c>
    </row>
    <row r="20" spans="1:3" x14ac:dyDescent="0.2">
      <c r="A20" s="90">
        <v>10020000977000</v>
      </c>
      <c r="B20" s="10" t="s">
        <v>1507</v>
      </c>
      <c r="C20" s="5" t="s">
        <v>1508</v>
      </c>
    </row>
    <row r="21" spans="1:3" x14ac:dyDescent="0.2">
      <c r="A21" s="90" t="s">
        <v>1509</v>
      </c>
      <c r="B21" s="10" t="s">
        <v>1510</v>
      </c>
      <c r="C21" s="5"/>
    </row>
    <row r="22" spans="1:3" x14ac:dyDescent="0.2">
      <c r="A22" s="90">
        <v>10020001682000</v>
      </c>
      <c r="B22" s="10" t="s">
        <v>1511</v>
      </c>
      <c r="C22" s="5"/>
    </row>
    <row r="23" spans="1:3" x14ac:dyDescent="0.2">
      <c r="A23" s="90">
        <v>10020001683000</v>
      </c>
      <c r="B23" s="10" t="s">
        <v>1512</v>
      </c>
      <c r="C23" s="5"/>
    </row>
    <row r="24" spans="1:3" x14ac:dyDescent="0.2">
      <c r="A24" s="90">
        <v>10020001684000</v>
      </c>
      <c r="B24" s="10" t="s">
        <v>1513</v>
      </c>
      <c r="C24" s="5"/>
    </row>
    <row r="25" spans="1:3" x14ac:dyDescent="0.2">
      <c r="A25" s="90" t="s">
        <v>1514</v>
      </c>
      <c r="B25" s="10" t="s">
        <v>1513</v>
      </c>
      <c r="C25" s="5"/>
    </row>
    <row r="26" spans="1:3" x14ac:dyDescent="0.2">
      <c r="A26" s="90">
        <v>10020001685000</v>
      </c>
      <c r="B26" s="10" t="s">
        <v>1515</v>
      </c>
      <c r="C26" s="5"/>
    </row>
    <row r="27" spans="1:3" x14ac:dyDescent="0.2">
      <c r="A27" s="90">
        <v>10020001686000</v>
      </c>
      <c r="B27" s="10" t="s">
        <v>1516</v>
      </c>
      <c r="C27" s="5"/>
    </row>
    <row r="28" spans="1:3" x14ac:dyDescent="0.2">
      <c r="A28" s="90">
        <v>10020001688000</v>
      </c>
      <c r="B28" s="10" t="s">
        <v>1517</v>
      </c>
      <c r="C28" s="5"/>
    </row>
    <row r="29" spans="1:3" x14ac:dyDescent="0.2">
      <c r="A29" s="90">
        <v>10020001688001</v>
      </c>
      <c r="B29" s="10" t="s">
        <v>1518</v>
      </c>
      <c r="C29" s="5"/>
    </row>
    <row r="30" spans="1:3" x14ac:dyDescent="0.2">
      <c r="A30" s="90" t="s">
        <v>1519</v>
      </c>
      <c r="B30" s="10" t="s">
        <v>1517</v>
      </c>
      <c r="C30" s="5"/>
    </row>
    <row r="31" spans="1:3" x14ac:dyDescent="0.2">
      <c r="A31" s="90">
        <v>10020001692000</v>
      </c>
      <c r="B31" s="10" t="s">
        <v>1520</v>
      </c>
      <c r="C31" s="5"/>
    </row>
    <row r="32" spans="1:3" x14ac:dyDescent="0.2">
      <c r="A32" s="90">
        <v>10020001753000</v>
      </c>
      <c r="B32" s="10" t="s">
        <v>1521</v>
      </c>
      <c r="C32" s="5"/>
    </row>
    <row r="33" spans="1:3" x14ac:dyDescent="0.2">
      <c r="A33" s="90">
        <v>10020001828000</v>
      </c>
      <c r="B33" s="10" t="s">
        <v>1522</v>
      </c>
      <c r="C33" s="5"/>
    </row>
    <row r="34" spans="1:3" x14ac:dyDescent="0.2">
      <c r="A34" s="90">
        <v>10020001828001</v>
      </c>
      <c r="B34" s="10" t="s">
        <v>1523</v>
      </c>
      <c r="C34" s="5"/>
    </row>
    <row r="35" spans="1:3" x14ac:dyDescent="0.2">
      <c r="A35" s="90" t="s">
        <v>1524</v>
      </c>
      <c r="B35" s="10" t="s">
        <v>1522</v>
      </c>
      <c r="C35" s="5"/>
    </row>
    <row r="36" spans="1:3" x14ac:dyDescent="0.2">
      <c r="A36" s="90">
        <v>10020001845000</v>
      </c>
      <c r="B36" s="10" t="s">
        <v>1525</v>
      </c>
      <c r="C36" s="5"/>
    </row>
    <row r="37" spans="1:3" x14ac:dyDescent="0.2">
      <c r="A37" s="90" t="s">
        <v>1526</v>
      </c>
      <c r="B37" s="10" t="s">
        <v>1525</v>
      </c>
      <c r="C37" s="5"/>
    </row>
    <row r="38" spans="1:3" x14ac:dyDescent="0.2">
      <c r="A38" s="90">
        <v>10020001846000</v>
      </c>
      <c r="B38" s="10" t="s">
        <v>1527</v>
      </c>
      <c r="C38" s="5"/>
    </row>
    <row r="39" spans="1:3" x14ac:dyDescent="0.2">
      <c r="A39" s="90">
        <v>10020001849000</v>
      </c>
      <c r="B39" s="10" t="s">
        <v>1528</v>
      </c>
      <c r="C39" s="5"/>
    </row>
    <row r="40" spans="1:3" x14ac:dyDescent="0.2">
      <c r="A40" s="90" t="s">
        <v>1529</v>
      </c>
      <c r="B40" s="10" t="s">
        <v>1530</v>
      </c>
      <c r="C40" s="5"/>
    </row>
    <row r="41" spans="1:3" x14ac:dyDescent="0.2">
      <c r="A41" s="90">
        <v>10020001928000</v>
      </c>
      <c r="B41" s="10" t="s">
        <v>1531</v>
      </c>
      <c r="C41" s="5"/>
    </row>
    <row r="42" spans="1:3" x14ac:dyDescent="0.2">
      <c r="A42" s="90">
        <v>10020002104000</v>
      </c>
      <c r="B42" s="10" t="s">
        <v>1532</v>
      </c>
      <c r="C42" s="5"/>
    </row>
    <row r="43" spans="1:3" x14ac:dyDescent="0.2">
      <c r="A43" s="90" t="s">
        <v>1533</v>
      </c>
      <c r="B43" s="10" t="s">
        <v>1534</v>
      </c>
      <c r="C43" s="5"/>
    </row>
    <row r="44" spans="1:3" x14ac:dyDescent="0.2">
      <c r="A44" s="90">
        <v>10020002105000</v>
      </c>
      <c r="B44" s="10" t="s">
        <v>1535</v>
      </c>
      <c r="C44" s="5"/>
    </row>
    <row r="45" spans="1:3" x14ac:dyDescent="0.2">
      <c r="A45" s="90" t="s">
        <v>1536</v>
      </c>
      <c r="B45" s="10" t="s">
        <v>1537</v>
      </c>
      <c r="C45" s="5"/>
    </row>
    <row r="46" spans="1:3" x14ac:dyDescent="0.2">
      <c r="A46" s="90">
        <v>10020002106000</v>
      </c>
      <c r="B46" s="10" t="s">
        <v>1538</v>
      </c>
      <c r="C46" s="5"/>
    </row>
    <row r="47" spans="1:3" x14ac:dyDescent="0.2">
      <c r="A47" s="90" t="s">
        <v>1539</v>
      </c>
      <c r="B47" s="10" t="s">
        <v>1540</v>
      </c>
      <c r="C47" s="5"/>
    </row>
    <row r="48" spans="1:3" x14ac:dyDescent="0.2">
      <c r="A48" s="90">
        <v>10020002147000</v>
      </c>
      <c r="B48" s="10" t="s">
        <v>1541</v>
      </c>
      <c r="C48" s="5"/>
    </row>
    <row r="49" spans="1:3" x14ac:dyDescent="0.2">
      <c r="A49" s="90">
        <v>10020002147001</v>
      </c>
      <c r="B49" s="98" t="s">
        <v>1542</v>
      </c>
      <c r="C49" s="5"/>
    </row>
    <row r="50" spans="1:3" x14ac:dyDescent="0.2">
      <c r="A50" s="90" t="s">
        <v>1543</v>
      </c>
      <c r="B50" s="10" t="s">
        <v>1541</v>
      </c>
      <c r="C50" s="5"/>
    </row>
    <row r="51" spans="1:3" x14ac:dyDescent="0.2">
      <c r="A51" s="90">
        <v>10020002153000</v>
      </c>
      <c r="B51" s="10" t="s">
        <v>1544</v>
      </c>
      <c r="C51" s="5"/>
    </row>
    <row r="52" spans="1:3" x14ac:dyDescent="0.2">
      <c r="A52" s="90">
        <v>10020002155000</v>
      </c>
      <c r="B52" s="10" t="s">
        <v>1545</v>
      </c>
      <c r="C52" s="5"/>
    </row>
    <row r="53" spans="1:3" x14ac:dyDescent="0.2">
      <c r="A53" s="90">
        <v>10020002165000</v>
      </c>
      <c r="B53" s="10" t="s">
        <v>1546</v>
      </c>
      <c r="C53" s="5"/>
    </row>
    <row r="54" spans="1:3" x14ac:dyDescent="0.2">
      <c r="A54" s="90">
        <v>10020002166000</v>
      </c>
      <c r="B54" s="10" t="s">
        <v>1547</v>
      </c>
      <c r="C54" s="5"/>
    </row>
    <row r="55" spans="1:3" x14ac:dyDescent="0.2">
      <c r="A55" s="90">
        <v>10020002187000</v>
      </c>
      <c r="B55" s="10" t="s">
        <v>1522</v>
      </c>
      <c r="C55" s="5"/>
    </row>
    <row r="56" spans="1:3" x14ac:dyDescent="0.2">
      <c r="A56" s="90">
        <v>10020002188000</v>
      </c>
      <c r="B56" s="10" t="s">
        <v>1548</v>
      </c>
      <c r="C56" s="5"/>
    </row>
    <row r="57" spans="1:3" x14ac:dyDescent="0.2">
      <c r="A57" s="90" t="s">
        <v>1139</v>
      </c>
      <c r="B57" s="10" t="s">
        <v>1549</v>
      </c>
      <c r="C57" s="5"/>
    </row>
    <row r="58" spans="1:3" x14ac:dyDescent="0.2">
      <c r="A58" s="90" t="s">
        <v>1550</v>
      </c>
      <c r="B58" s="10" t="s">
        <v>1549</v>
      </c>
      <c r="C58" s="5"/>
    </row>
    <row r="59" spans="1:3" x14ac:dyDescent="0.2">
      <c r="A59" s="90" t="s">
        <v>1456</v>
      </c>
      <c r="B59" s="10" t="s">
        <v>1551</v>
      </c>
      <c r="C59" s="5"/>
    </row>
    <row r="60" spans="1:3" x14ac:dyDescent="0.2">
      <c r="A60" s="90" t="s">
        <v>1552</v>
      </c>
      <c r="B60" s="10" t="s">
        <v>1553</v>
      </c>
      <c r="C60" s="5"/>
    </row>
    <row r="61" spans="1:3" x14ac:dyDescent="0.2">
      <c r="A61" s="90" t="s">
        <v>1554</v>
      </c>
      <c r="B61" s="10" t="s">
        <v>1555</v>
      </c>
      <c r="C61" s="5"/>
    </row>
    <row r="62" spans="1:3" x14ac:dyDescent="0.2">
      <c r="A62" s="90" t="s">
        <v>1556</v>
      </c>
      <c r="B62" s="10" t="s">
        <v>1555</v>
      </c>
      <c r="C62" s="5"/>
    </row>
    <row r="63" spans="1:3" x14ac:dyDescent="0.2">
      <c r="A63" s="90" t="s">
        <v>1557</v>
      </c>
      <c r="B63" s="10" t="s">
        <v>1558</v>
      </c>
      <c r="C63" s="5"/>
    </row>
    <row r="64" spans="1:3" x14ac:dyDescent="0.2">
      <c r="A64" s="90" t="s">
        <v>1559</v>
      </c>
      <c r="B64" s="10" t="s">
        <v>1558</v>
      </c>
      <c r="C64" s="5"/>
    </row>
    <row r="65" spans="1:3" x14ac:dyDescent="0.2">
      <c r="A65" s="90" t="s">
        <v>396</v>
      </c>
      <c r="B65" s="10" t="s">
        <v>1560</v>
      </c>
      <c r="C65" s="5"/>
    </row>
    <row r="66" spans="1:3" x14ac:dyDescent="0.2">
      <c r="A66" s="90" t="s">
        <v>1561</v>
      </c>
      <c r="B66" s="10" t="s">
        <v>1562</v>
      </c>
      <c r="C66" s="5"/>
    </row>
    <row r="67" spans="1:3" x14ac:dyDescent="0.2">
      <c r="A67" s="90" t="s">
        <v>1172</v>
      </c>
      <c r="B67" s="10" t="s">
        <v>1563</v>
      </c>
      <c r="C67" s="5"/>
    </row>
    <row r="68" spans="1:3" x14ac:dyDescent="0.2">
      <c r="A68" s="90" t="s">
        <v>1564</v>
      </c>
      <c r="B68" s="10" t="s">
        <v>1565</v>
      </c>
      <c r="C68" s="5"/>
    </row>
    <row r="69" spans="1:3" x14ac:dyDescent="0.2">
      <c r="A69" s="90" t="s">
        <v>1566</v>
      </c>
      <c r="B69" s="10" t="s">
        <v>1567</v>
      </c>
      <c r="C69" s="5"/>
    </row>
    <row r="70" spans="1:3" x14ac:dyDescent="0.2">
      <c r="A70" s="90" t="s">
        <v>1568</v>
      </c>
      <c r="B70" s="10" t="s">
        <v>1563</v>
      </c>
      <c r="C70" s="5"/>
    </row>
    <row r="71" spans="1:3" x14ac:dyDescent="0.2">
      <c r="A71" s="90" t="s">
        <v>1569</v>
      </c>
      <c r="B71" s="10" t="s">
        <v>1520</v>
      </c>
      <c r="C71" s="5"/>
    </row>
    <row r="72" spans="1:3" x14ac:dyDescent="0.2">
      <c r="A72" s="90" t="s">
        <v>1570</v>
      </c>
      <c r="B72" s="10" t="s">
        <v>1520</v>
      </c>
      <c r="C72" s="5"/>
    </row>
    <row r="73" spans="1:3" x14ac:dyDescent="0.2">
      <c r="A73" s="90" t="s">
        <v>1571</v>
      </c>
      <c r="B73" s="10" t="s">
        <v>1572</v>
      </c>
      <c r="C73" s="5"/>
    </row>
    <row r="74" spans="1:3" x14ac:dyDescent="0.2">
      <c r="A74" s="90" t="s">
        <v>1573</v>
      </c>
      <c r="B74" s="10" t="s">
        <v>1572</v>
      </c>
      <c r="C74" s="5"/>
    </row>
    <row r="75" spans="1:3" x14ac:dyDescent="0.2">
      <c r="A75" s="90" t="s">
        <v>1574</v>
      </c>
      <c r="B75" s="10" t="s">
        <v>1575</v>
      </c>
      <c r="C75" s="5"/>
    </row>
    <row r="76" spans="1:3" x14ac:dyDescent="0.2">
      <c r="A76" s="90" t="s">
        <v>1576</v>
      </c>
      <c r="B76" s="10" t="s">
        <v>1577</v>
      </c>
      <c r="C76" s="5"/>
    </row>
    <row r="77" spans="1:3" x14ac:dyDescent="0.2">
      <c r="A77" s="90" t="s">
        <v>1578</v>
      </c>
      <c r="B77" s="10" t="s">
        <v>1577</v>
      </c>
      <c r="C77" s="5"/>
    </row>
    <row r="78" spans="1:3" x14ac:dyDescent="0.2">
      <c r="A78" s="90" t="s">
        <v>1165</v>
      </c>
      <c r="B78" s="10" t="s">
        <v>1577</v>
      </c>
      <c r="C78" s="10"/>
    </row>
    <row r="79" spans="1:3" x14ac:dyDescent="0.2">
      <c r="A79" s="90" t="s">
        <v>1579</v>
      </c>
      <c r="B79" s="10" t="s">
        <v>1580</v>
      </c>
      <c r="C79" s="5"/>
    </row>
    <row r="80" spans="1:3" x14ac:dyDescent="0.2">
      <c r="A80" s="90" t="s">
        <v>1581</v>
      </c>
      <c r="B80" s="10" t="s">
        <v>1580</v>
      </c>
      <c r="C80" s="5"/>
    </row>
    <row r="81" spans="1:3" x14ac:dyDescent="0.2">
      <c r="A81" s="90" t="s">
        <v>1134</v>
      </c>
      <c r="B81" s="10" t="s">
        <v>1582</v>
      </c>
      <c r="C81" s="5"/>
    </row>
    <row r="82" spans="1:3" x14ac:dyDescent="0.2">
      <c r="A82" s="90" t="s">
        <v>1583</v>
      </c>
      <c r="B82" s="10" t="s">
        <v>1582</v>
      </c>
      <c r="C82" s="5"/>
    </row>
    <row r="83" spans="1:3" x14ac:dyDescent="0.2">
      <c r="A83" s="90" t="s">
        <v>1584</v>
      </c>
      <c r="B83" s="10" t="s">
        <v>1582</v>
      </c>
      <c r="C83" s="5"/>
    </row>
    <row r="84" spans="1:3" x14ac:dyDescent="0.2">
      <c r="A84" s="90" t="s">
        <v>300</v>
      </c>
      <c r="B84" s="10" t="s">
        <v>1585</v>
      </c>
      <c r="C84" s="5"/>
    </row>
    <row r="85" spans="1:3" x14ac:dyDescent="0.2">
      <c r="A85" s="90" t="s">
        <v>1586</v>
      </c>
      <c r="B85" s="10" t="s">
        <v>1585</v>
      </c>
      <c r="C85" s="5"/>
    </row>
    <row r="86" spans="1:3" x14ac:dyDescent="0.2">
      <c r="A86" s="90" t="s">
        <v>1587</v>
      </c>
      <c r="B86" s="10" t="s">
        <v>1588</v>
      </c>
      <c r="C86" s="5"/>
    </row>
    <row r="87" spans="1:3" x14ac:dyDescent="0.2">
      <c r="A87" s="90" t="s">
        <v>1589</v>
      </c>
      <c r="B87" s="10" t="s">
        <v>1590</v>
      </c>
      <c r="C87" s="5"/>
    </row>
    <row r="88" spans="1:3" x14ac:dyDescent="0.2">
      <c r="A88" s="90" t="s">
        <v>1591</v>
      </c>
      <c r="B88" s="10" t="s">
        <v>1592</v>
      </c>
      <c r="C88" s="5"/>
    </row>
    <row r="89" spans="1:3" x14ac:dyDescent="0.2">
      <c r="A89" s="90" t="s">
        <v>1593</v>
      </c>
      <c r="B89" s="10" t="s">
        <v>1594</v>
      </c>
      <c r="C89" s="5"/>
    </row>
    <row r="90" spans="1:3" x14ac:dyDescent="0.2">
      <c r="A90" s="90" t="s">
        <v>1595</v>
      </c>
      <c r="B90" s="10" t="s">
        <v>1596</v>
      </c>
      <c r="C90" s="5"/>
    </row>
    <row r="91" spans="1:3" x14ac:dyDescent="0.2">
      <c r="A91" s="90" t="s">
        <v>1597</v>
      </c>
      <c r="B91" s="10" t="s">
        <v>1598</v>
      </c>
      <c r="C91" s="5"/>
    </row>
    <row r="92" spans="1:3" x14ac:dyDescent="0.2">
      <c r="A92" s="90" t="s">
        <v>1599</v>
      </c>
      <c r="B92" s="10" t="s">
        <v>1600</v>
      </c>
      <c r="C92" s="5"/>
    </row>
    <row r="93" spans="1:3" x14ac:dyDescent="0.2">
      <c r="A93" s="90" t="s">
        <v>1601</v>
      </c>
      <c r="B93" s="10" t="s">
        <v>1602</v>
      </c>
      <c r="C93" s="5"/>
    </row>
    <row r="94" spans="1:3" x14ac:dyDescent="0.2">
      <c r="A94" s="90">
        <v>20100002099000</v>
      </c>
      <c r="B94" s="10" t="s">
        <v>1603</v>
      </c>
      <c r="C94" s="5"/>
    </row>
    <row r="95" spans="1:3" x14ac:dyDescent="0.2">
      <c r="A95" s="90" t="s">
        <v>1604</v>
      </c>
      <c r="B95" s="10" t="s">
        <v>1603</v>
      </c>
      <c r="C95" s="5"/>
    </row>
    <row r="96" spans="1:3" x14ac:dyDescent="0.2">
      <c r="A96" s="90" t="s">
        <v>1605</v>
      </c>
      <c r="B96" s="10" t="s">
        <v>1603</v>
      </c>
      <c r="C96" s="5"/>
    </row>
    <row r="97" spans="1:3" x14ac:dyDescent="0.2">
      <c r="A97" s="90" t="s">
        <v>91</v>
      </c>
      <c r="B97" s="10" t="s">
        <v>1606</v>
      </c>
      <c r="C97" s="5"/>
    </row>
    <row r="98" spans="1:3" x14ac:dyDescent="0.2">
      <c r="A98" s="90" t="s">
        <v>1607</v>
      </c>
      <c r="B98" s="10" t="s">
        <v>1606</v>
      </c>
      <c r="C98" s="5"/>
    </row>
    <row r="99" spans="1:3" x14ac:dyDescent="0.2">
      <c r="A99" s="90">
        <v>25000000064000</v>
      </c>
      <c r="B99" s="10" t="s">
        <v>1608</v>
      </c>
      <c r="C99" s="5"/>
    </row>
    <row r="100" spans="1:3" x14ac:dyDescent="0.2">
      <c r="A100" s="90">
        <v>25030000065000</v>
      </c>
      <c r="B100" s="10" t="s">
        <v>1609</v>
      </c>
      <c r="C100" s="5"/>
    </row>
    <row r="101" spans="1:3" x14ac:dyDescent="0.2">
      <c r="A101" s="90">
        <v>25030000065001</v>
      </c>
      <c r="B101" s="10" t="s">
        <v>1610</v>
      </c>
      <c r="C101" s="5"/>
    </row>
    <row r="102" spans="1:3" x14ac:dyDescent="0.2">
      <c r="A102" s="90">
        <v>25030000065002</v>
      </c>
      <c r="B102" s="10" t="s">
        <v>1611</v>
      </c>
      <c r="C102" s="5"/>
    </row>
    <row r="103" spans="1:3" x14ac:dyDescent="0.2">
      <c r="A103" s="90" t="s">
        <v>1612</v>
      </c>
      <c r="B103" s="10" t="s">
        <v>1613</v>
      </c>
      <c r="C103" s="5"/>
    </row>
    <row r="104" spans="1:3" x14ac:dyDescent="0.2">
      <c r="A104" s="90">
        <v>25030000066000</v>
      </c>
      <c r="B104" s="10" t="s">
        <v>1614</v>
      </c>
      <c r="C104" s="5"/>
    </row>
    <row r="105" spans="1:3" x14ac:dyDescent="0.2">
      <c r="A105" s="90">
        <v>25030000067000</v>
      </c>
      <c r="B105" s="10" t="s">
        <v>1615</v>
      </c>
      <c r="C105" s="5"/>
    </row>
    <row r="106" spans="1:3" x14ac:dyDescent="0.2">
      <c r="A106" s="90">
        <v>25030000068000</v>
      </c>
      <c r="B106" s="10" t="s">
        <v>1616</v>
      </c>
      <c r="C106" s="5"/>
    </row>
    <row r="107" spans="1:3" x14ac:dyDescent="0.2">
      <c r="A107" s="90" t="s">
        <v>1617</v>
      </c>
      <c r="B107" s="10" t="s">
        <v>1616</v>
      </c>
      <c r="C107" s="5"/>
    </row>
    <row r="108" spans="1:3" x14ac:dyDescent="0.2">
      <c r="A108" s="90" t="s">
        <v>1116</v>
      </c>
      <c r="B108" s="10" t="s">
        <v>1618</v>
      </c>
      <c r="C108" s="5"/>
    </row>
    <row r="109" spans="1:3" x14ac:dyDescent="0.2">
      <c r="A109" s="90" t="s">
        <v>1619</v>
      </c>
      <c r="B109" s="10" t="s">
        <v>1620</v>
      </c>
      <c r="C109" s="5"/>
    </row>
    <row r="110" spans="1:3" x14ac:dyDescent="0.2">
      <c r="A110" s="90" t="s">
        <v>1621</v>
      </c>
      <c r="B110" s="10" t="s">
        <v>1622</v>
      </c>
      <c r="C110" s="5"/>
    </row>
    <row r="111" spans="1:3" x14ac:dyDescent="0.2">
      <c r="A111" s="90" t="s">
        <v>1623</v>
      </c>
      <c r="B111" s="10" t="s">
        <v>1624</v>
      </c>
      <c r="C111" s="5"/>
    </row>
    <row r="112" spans="1:3" x14ac:dyDescent="0.2">
      <c r="A112" s="90" t="s">
        <v>1625</v>
      </c>
      <c r="B112" s="10" t="s">
        <v>1626</v>
      </c>
      <c r="C112" s="5"/>
    </row>
    <row r="113" spans="1:3" x14ac:dyDescent="0.2">
      <c r="A113" s="90" t="s">
        <v>1627</v>
      </c>
      <c r="B113" s="10" t="s">
        <v>1628</v>
      </c>
      <c r="C113" s="5"/>
    </row>
    <row r="114" spans="1:3" x14ac:dyDescent="0.2">
      <c r="A114" s="90" t="s">
        <v>1629</v>
      </c>
      <c r="B114" s="10" t="s">
        <v>1630</v>
      </c>
      <c r="C114" s="5"/>
    </row>
    <row r="115" spans="1:3" x14ac:dyDescent="0.2">
      <c r="A115" s="90" t="s">
        <v>1631</v>
      </c>
      <c r="B115" s="10" t="s">
        <v>1632</v>
      </c>
      <c r="C115" s="5"/>
    </row>
    <row r="116" spans="1:3" x14ac:dyDescent="0.2">
      <c r="A116" s="90" t="s">
        <v>1633</v>
      </c>
      <c r="B116" s="10" t="s">
        <v>1634</v>
      </c>
      <c r="C116" s="5"/>
    </row>
    <row r="117" spans="1:3" x14ac:dyDescent="0.2">
      <c r="A117" s="90" t="s">
        <v>1635</v>
      </c>
      <c r="B117" s="10" t="s">
        <v>1636</v>
      </c>
      <c r="C117" s="5"/>
    </row>
    <row r="118" spans="1:3" x14ac:dyDescent="0.2">
      <c r="A118" s="90" t="s">
        <v>1637</v>
      </c>
      <c r="B118" s="10" t="s">
        <v>1638</v>
      </c>
      <c r="C118" s="5"/>
    </row>
    <row r="119" spans="1:3" x14ac:dyDescent="0.2">
      <c r="A119" s="90" t="s">
        <v>1639</v>
      </c>
      <c r="B119" s="10" t="s">
        <v>1640</v>
      </c>
      <c r="C119" s="5"/>
    </row>
    <row r="120" spans="1:3" x14ac:dyDescent="0.2">
      <c r="A120" s="90" t="s">
        <v>1641</v>
      </c>
      <c r="B120" s="10" t="s">
        <v>1642</v>
      </c>
      <c r="C120" s="5"/>
    </row>
    <row r="121" spans="1:3" x14ac:dyDescent="0.2">
      <c r="A121" s="90" t="s">
        <v>1643</v>
      </c>
      <c r="B121" s="10" t="s">
        <v>1644</v>
      </c>
      <c r="C121" s="5"/>
    </row>
    <row r="122" spans="1:3" x14ac:dyDescent="0.2">
      <c r="A122" s="90" t="s">
        <v>1645</v>
      </c>
      <c r="B122" s="10" t="s">
        <v>1646</v>
      </c>
      <c r="C122" s="5"/>
    </row>
    <row r="123" spans="1:3" x14ac:dyDescent="0.2">
      <c r="A123" s="90" t="s">
        <v>1647</v>
      </c>
      <c r="B123" s="10" t="s">
        <v>1648</v>
      </c>
      <c r="C123" s="5"/>
    </row>
    <row r="124" spans="1:3" x14ac:dyDescent="0.2">
      <c r="A124" s="90" t="s">
        <v>1649</v>
      </c>
      <c r="B124" s="10" t="s">
        <v>1650</v>
      </c>
      <c r="C124" s="5"/>
    </row>
    <row r="125" spans="1:3" x14ac:dyDescent="0.2">
      <c r="A125" s="90" t="s">
        <v>1651</v>
      </c>
      <c r="B125" s="10" t="s">
        <v>1652</v>
      </c>
      <c r="C125" s="5"/>
    </row>
    <row r="126" spans="1:3" x14ac:dyDescent="0.2">
      <c r="A126" s="90" t="s">
        <v>1653</v>
      </c>
      <c r="B126" s="10" t="s">
        <v>1654</v>
      </c>
      <c r="C126" s="5"/>
    </row>
    <row r="127" spans="1:3" x14ac:dyDescent="0.2">
      <c r="A127" s="90" t="s">
        <v>1655</v>
      </c>
      <c r="B127" s="10" t="s">
        <v>1656</v>
      </c>
      <c r="C127" s="5"/>
    </row>
    <row r="128" spans="1:3" x14ac:dyDescent="0.2">
      <c r="A128" s="90" t="s">
        <v>1657</v>
      </c>
      <c r="B128" s="10" t="s">
        <v>1658</v>
      </c>
      <c r="C128" s="5"/>
    </row>
    <row r="129" spans="1:3" x14ac:dyDescent="0.2">
      <c r="A129" s="90" t="s">
        <v>1659</v>
      </c>
      <c r="B129" s="10" t="s">
        <v>1656</v>
      </c>
      <c r="C129" s="5"/>
    </row>
    <row r="130" spans="1:3" x14ac:dyDescent="0.2">
      <c r="A130" s="90" t="s">
        <v>1660</v>
      </c>
      <c r="B130" s="10" t="s">
        <v>1661</v>
      </c>
      <c r="C130" s="5"/>
    </row>
    <row r="131" spans="1:3" x14ac:dyDescent="0.2">
      <c r="A131" s="90" t="s">
        <v>1662</v>
      </c>
      <c r="B131" s="10" t="s">
        <v>1663</v>
      </c>
      <c r="C131" s="5"/>
    </row>
    <row r="132" spans="1:3" x14ac:dyDescent="0.2">
      <c r="A132" s="90" t="s">
        <v>1664</v>
      </c>
      <c r="B132" s="10" t="s">
        <v>1665</v>
      </c>
      <c r="C132" s="5"/>
    </row>
    <row r="133" spans="1:3" x14ac:dyDescent="0.2">
      <c r="A133" s="90" t="s">
        <v>1666</v>
      </c>
      <c r="B133" s="10" t="s">
        <v>1665</v>
      </c>
      <c r="C133" s="5"/>
    </row>
    <row r="134" spans="1:3" x14ac:dyDescent="0.2">
      <c r="A134" s="90" t="s">
        <v>1459</v>
      </c>
      <c r="B134" s="10" t="s">
        <v>1667</v>
      </c>
      <c r="C134" s="5"/>
    </row>
    <row r="135" spans="1:3" x14ac:dyDescent="0.2">
      <c r="A135" s="90" t="s">
        <v>1668</v>
      </c>
      <c r="B135" s="10" t="s">
        <v>1669</v>
      </c>
      <c r="C135" s="5"/>
    </row>
    <row r="136" spans="1:3" x14ac:dyDescent="0.2">
      <c r="A136" s="90" t="s">
        <v>1670</v>
      </c>
      <c r="B136" s="10" t="s">
        <v>1671</v>
      </c>
      <c r="C136" s="5"/>
    </row>
    <row r="137" spans="1:3" x14ac:dyDescent="0.2">
      <c r="A137" s="90" t="s">
        <v>1672</v>
      </c>
      <c r="B137" s="10" t="s">
        <v>1673</v>
      </c>
      <c r="C137" s="5"/>
    </row>
    <row r="138" spans="1:3" x14ac:dyDescent="0.2">
      <c r="A138" s="90" t="s">
        <v>1674</v>
      </c>
      <c r="B138" s="10" t="s">
        <v>1675</v>
      </c>
      <c r="C138" s="5"/>
    </row>
    <row r="139" spans="1:3" x14ac:dyDescent="0.2">
      <c r="A139" s="90" t="s">
        <v>1676</v>
      </c>
      <c r="B139" s="10" t="s">
        <v>1677</v>
      </c>
      <c r="C139" s="5"/>
    </row>
    <row r="140" spans="1:3" x14ac:dyDescent="0.2">
      <c r="A140" s="90" t="s">
        <v>1678</v>
      </c>
      <c r="B140" s="10" t="s">
        <v>1679</v>
      </c>
      <c r="C140" s="5"/>
    </row>
    <row r="141" spans="1:3" x14ac:dyDescent="0.2">
      <c r="A141" s="90" t="s">
        <v>1680</v>
      </c>
      <c r="B141" s="10" t="s">
        <v>1681</v>
      </c>
      <c r="C141" s="5"/>
    </row>
    <row r="142" spans="1:3" x14ac:dyDescent="0.2">
      <c r="A142" s="90" t="s">
        <v>1682</v>
      </c>
      <c r="B142" s="10" t="s">
        <v>1683</v>
      </c>
      <c r="C142" s="5"/>
    </row>
    <row r="143" spans="1:3" x14ac:dyDescent="0.2">
      <c r="A143" s="90" t="s">
        <v>1684</v>
      </c>
      <c r="B143" s="10" t="s">
        <v>1685</v>
      </c>
      <c r="C143" s="5"/>
    </row>
    <row r="144" spans="1:3" x14ac:dyDescent="0.2">
      <c r="A144" s="90" t="s">
        <v>1686</v>
      </c>
      <c r="B144" s="10" t="s">
        <v>1687</v>
      </c>
      <c r="C144" s="5"/>
    </row>
    <row r="145" spans="1:3" x14ac:dyDescent="0.2">
      <c r="A145" s="90" t="s">
        <v>1688</v>
      </c>
      <c r="B145" s="10" t="s">
        <v>1667</v>
      </c>
      <c r="C145" s="5"/>
    </row>
    <row r="146" spans="1:3" x14ac:dyDescent="0.2">
      <c r="A146" s="90" t="s">
        <v>1689</v>
      </c>
      <c r="B146" s="10" t="s">
        <v>1690</v>
      </c>
      <c r="C146" s="5"/>
    </row>
    <row r="147" spans="1:3" x14ac:dyDescent="0.2">
      <c r="A147" s="90" t="s">
        <v>1691</v>
      </c>
      <c r="B147" s="10" t="s">
        <v>1690</v>
      </c>
      <c r="C147" s="5"/>
    </row>
    <row r="148" spans="1:3" x14ac:dyDescent="0.2">
      <c r="A148" s="90" t="s">
        <v>1692</v>
      </c>
      <c r="B148" s="10" t="s">
        <v>1693</v>
      </c>
      <c r="C148" s="5"/>
    </row>
    <row r="149" spans="1:3" x14ac:dyDescent="0.2">
      <c r="A149" s="90" t="s">
        <v>1694</v>
      </c>
      <c r="B149" s="10" t="s">
        <v>1695</v>
      </c>
      <c r="C149" s="5"/>
    </row>
    <row r="150" spans="1:3" x14ac:dyDescent="0.2">
      <c r="A150" s="90">
        <v>25100000075000</v>
      </c>
      <c r="B150" s="10" t="s">
        <v>1696</v>
      </c>
      <c r="C150" s="5"/>
    </row>
    <row r="151" spans="1:3" x14ac:dyDescent="0.2">
      <c r="A151" s="90">
        <v>25130000076000</v>
      </c>
      <c r="B151" s="10" t="s">
        <v>1697</v>
      </c>
      <c r="C151" s="5"/>
    </row>
    <row r="152" spans="1:3" x14ac:dyDescent="0.2">
      <c r="A152" s="90">
        <v>25130000076001</v>
      </c>
      <c r="B152" s="10" t="s">
        <v>1698</v>
      </c>
      <c r="C152" s="5"/>
    </row>
    <row r="153" spans="1:3" x14ac:dyDescent="0.2">
      <c r="A153" s="90" t="s">
        <v>1699</v>
      </c>
      <c r="B153" s="10" t="s">
        <v>1697</v>
      </c>
      <c r="C153" s="5"/>
    </row>
    <row r="154" spans="1:3" x14ac:dyDescent="0.2">
      <c r="A154" s="90">
        <v>25130000077000</v>
      </c>
      <c r="B154" s="10" t="s">
        <v>1700</v>
      </c>
      <c r="C154" s="5"/>
    </row>
    <row r="155" spans="1:3" x14ac:dyDescent="0.2">
      <c r="A155" s="90">
        <v>25130000078000</v>
      </c>
      <c r="B155" s="10" t="s">
        <v>1701</v>
      </c>
      <c r="C155" s="5"/>
    </row>
    <row r="156" spans="1:3" x14ac:dyDescent="0.2">
      <c r="A156" s="90">
        <v>25130000079000</v>
      </c>
      <c r="B156" s="10" t="s">
        <v>1702</v>
      </c>
      <c r="C156" s="5"/>
    </row>
    <row r="157" spans="1:3" x14ac:dyDescent="0.2">
      <c r="A157" s="90">
        <v>25130000080000</v>
      </c>
      <c r="B157" s="10" t="s">
        <v>1703</v>
      </c>
      <c r="C157" s="5"/>
    </row>
    <row r="158" spans="1:3" x14ac:dyDescent="0.2">
      <c r="A158" s="90">
        <v>25130001767000</v>
      </c>
      <c r="B158" s="10" t="s">
        <v>1704</v>
      </c>
      <c r="C158" s="5"/>
    </row>
    <row r="159" spans="1:3" x14ac:dyDescent="0.2">
      <c r="A159" s="90" t="s">
        <v>1705</v>
      </c>
      <c r="B159" s="10" t="s">
        <v>1706</v>
      </c>
      <c r="C159" s="5"/>
    </row>
    <row r="160" spans="1:3" x14ac:dyDescent="0.2">
      <c r="A160" s="90">
        <v>25130001768000</v>
      </c>
      <c r="B160" s="10" t="s">
        <v>1707</v>
      </c>
      <c r="C160" s="5"/>
    </row>
    <row r="161" spans="1:3" x14ac:dyDescent="0.2">
      <c r="A161" s="90">
        <v>25130001769000</v>
      </c>
      <c r="B161" s="10" t="s">
        <v>1708</v>
      </c>
      <c r="C161" s="5"/>
    </row>
    <row r="162" spans="1:3" x14ac:dyDescent="0.2">
      <c r="A162" s="90" t="s">
        <v>1709</v>
      </c>
      <c r="B162" s="10" t="s">
        <v>1710</v>
      </c>
      <c r="C162" s="5"/>
    </row>
    <row r="163" spans="1:3" x14ac:dyDescent="0.2">
      <c r="A163" s="90" t="s">
        <v>1711</v>
      </c>
      <c r="B163" s="10" t="s">
        <v>1710</v>
      </c>
      <c r="C163" s="5"/>
    </row>
    <row r="164" spans="1:3" x14ac:dyDescent="0.2">
      <c r="A164" s="90" t="s">
        <v>1712</v>
      </c>
      <c r="B164" s="10" t="s">
        <v>1713</v>
      </c>
      <c r="C164" s="5"/>
    </row>
    <row r="165" spans="1:3" x14ac:dyDescent="0.2">
      <c r="A165" s="90" t="s">
        <v>1460</v>
      </c>
      <c r="B165" s="10" t="s">
        <v>1714</v>
      </c>
      <c r="C165" s="5"/>
    </row>
    <row r="166" spans="1:3" x14ac:dyDescent="0.2">
      <c r="A166" s="90" t="s">
        <v>1715</v>
      </c>
      <c r="B166" s="10" t="s">
        <v>1714</v>
      </c>
      <c r="C166" s="5"/>
    </row>
    <row r="167" spans="1:3" x14ac:dyDescent="0.2">
      <c r="A167" s="90" t="s">
        <v>1716</v>
      </c>
      <c r="B167" s="10" t="s">
        <v>1717</v>
      </c>
      <c r="C167" s="5"/>
    </row>
    <row r="168" spans="1:3" x14ac:dyDescent="0.2">
      <c r="A168" s="90" t="s">
        <v>1718</v>
      </c>
      <c r="B168" s="10" t="s">
        <v>1719</v>
      </c>
      <c r="C168" s="5"/>
    </row>
    <row r="169" spans="1:3" x14ac:dyDescent="0.2">
      <c r="A169" s="90" t="s">
        <v>1720</v>
      </c>
      <c r="B169" s="10" t="s">
        <v>1721</v>
      </c>
      <c r="C169" s="5"/>
    </row>
    <row r="170" spans="1:3" x14ac:dyDescent="0.2">
      <c r="A170" s="90" t="s">
        <v>1722</v>
      </c>
      <c r="B170" s="10" t="s">
        <v>1723</v>
      </c>
      <c r="C170" s="5"/>
    </row>
    <row r="171" spans="1:3" x14ac:dyDescent="0.2">
      <c r="A171" s="90" t="s">
        <v>216</v>
      </c>
      <c r="B171" s="10" t="s">
        <v>1724</v>
      </c>
      <c r="C171" s="5"/>
    </row>
    <row r="172" spans="1:3" x14ac:dyDescent="0.2">
      <c r="A172" s="90" t="s">
        <v>1725</v>
      </c>
      <c r="B172" s="10" t="s">
        <v>1726</v>
      </c>
      <c r="C172" s="5"/>
    </row>
    <row r="173" spans="1:3" x14ac:dyDescent="0.2">
      <c r="A173" s="90" t="s">
        <v>1126</v>
      </c>
      <c r="B173" s="10" t="s">
        <v>1727</v>
      </c>
      <c r="C173" s="5"/>
    </row>
    <row r="174" spans="1:3" x14ac:dyDescent="0.2">
      <c r="A174" s="90" t="s">
        <v>1728</v>
      </c>
      <c r="B174" s="10" t="s">
        <v>1727</v>
      </c>
      <c r="C174" s="5"/>
    </row>
    <row r="175" spans="1:3" x14ac:dyDescent="0.2">
      <c r="A175" s="90" t="s">
        <v>1729</v>
      </c>
      <c r="B175" s="10" t="s">
        <v>1730</v>
      </c>
      <c r="C175" s="5"/>
    </row>
    <row r="176" spans="1:3" x14ac:dyDescent="0.2">
      <c r="A176" s="90" t="s">
        <v>1731</v>
      </c>
      <c r="B176" s="10" t="s">
        <v>1730</v>
      </c>
      <c r="C176" s="5"/>
    </row>
    <row r="177" spans="1:3" x14ac:dyDescent="0.2">
      <c r="A177" s="90" t="s">
        <v>1732</v>
      </c>
      <c r="B177" s="10" t="s">
        <v>1730</v>
      </c>
      <c r="C177" s="5"/>
    </row>
    <row r="178" spans="1:3" x14ac:dyDescent="0.2">
      <c r="A178" s="90" t="s">
        <v>1733</v>
      </c>
      <c r="B178" s="10" t="s">
        <v>1730</v>
      </c>
      <c r="C178" s="5"/>
    </row>
    <row r="179" spans="1:3" x14ac:dyDescent="0.2">
      <c r="A179" s="90" t="s">
        <v>1734</v>
      </c>
      <c r="B179" s="10" t="s">
        <v>1735</v>
      </c>
      <c r="C179" s="5"/>
    </row>
    <row r="180" spans="1:3" x14ac:dyDescent="0.2">
      <c r="A180" s="90" t="s">
        <v>34</v>
      </c>
      <c r="B180" s="10" t="s">
        <v>1736</v>
      </c>
      <c r="C180" s="5"/>
    </row>
    <row r="181" spans="1:3" x14ac:dyDescent="0.2">
      <c r="A181" s="90" t="s">
        <v>1737</v>
      </c>
      <c r="B181" s="10" t="s">
        <v>1738</v>
      </c>
      <c r="C181" s="5"/>
    </row>
    <row r="182" spans="1:3" x14ac:dyDescent="0.2">
      <c r="A182" s="90" t="s">
        <v>1739</v>
      </c>
      <c r="B182" s="10" t="s">
        <v>1740</v>
      </c>
      <c r="C182" s="5"/>
    </row>
    <row r="183" spans="1:3" x14ac:dyDescent="0.2">
      <c r="A183" s="90" t="s">
        <v>1741</v>
      </c>
      <c r="B183" s="10" t="s">
        <v>1740</v>
      </c>
      <c r="C183" s="5"/>
    </row>
    <row r="184" spans="1:3" x14ac:dyDescent="0.2">
      <c r="A184" s="90" t="s">
        <v>1742</v>
      </c>
      <c r="B184" s="10" t="s">
        <v>1740</v>
      </c>
      <c r="C184" s="5"/>
    </row>
    <row r="185" spans="1:3" x14ac:dyDescent="0.2">
      <c r="A185" s="90" t="s">
        <v>1743</v>
      </c>
      <c r="B185" s="10" t="s">
        <v>1744</v>
      </c>
      <c r="C185" s="5"/>
    </row>
    <row r="186" spans="1:3" x14ac:dyDescent="0.2">
      <c r="A186" s="90" t="s">
        <v>1745</v>
      </c>
      <c r="B186" s="10" t="s">
        <v>1746</v>
      </c>
      <c r="C186" s="5"/>
    </row>
    <row r="187" spans="1:3" x14ac:dyDescent="0.2">
      <c r="A187" s="90" t="s">
        <v>977</v>
      </c>
      <c r="B187" s="10" t="s">
        <v>1747</v>
      </c>
      <c r="C187" s="5"/>
    </row>
    <row r="188" spans="1:3" x14ac:dyDescent="0.2">
      <c r="A188" s="90" t="s">
        <v>1748</v>
      </c>
      <c r="B188" s="10" t="s">
        <v>1749</v>
      </c>
      <c r="C188" s="5"/>
    </row>
    <row r="189" spans="1:3" x14ac:dyDescent="0.2">
      <c r="A189" s="90" t="s">
        <v>1130</v>
      </c>
      <c r="B189" s="10" t="s">
        <v>1750</v>
      </c>
      <c r="C189" s="5"/>
    </row>
    <row r="190" spans="1:3" x14ac:dyDescent="0.2">
      <c r="A190" s="90" t="s">
        <v>1751</v>
      </c>
      <c r="B190" s="10" t="s">
        <v>1750</v>
      </c>
      <c r="C190" s="5"/>
    </row>
    <row r="191" spans="1:3" x14ac:dyDescent="0.2">
      <c r="A191" s="90" t="s">
        <v>268</v>
      </c>
      <c r="B191" s="10" t="s">
        <v>1752</v>
      </c>
      <c r="C191" s="5"/>
    </row>
    <row r="192" spans="1:3" x14ac:dyDescent="0.2">
      <c r="A192" s="90" t="s">
        <v>910</v>
      </c>
      <c r="B192" s="10" t="s">
        <v>1753</v>
      </c>
      <c r="C192" s="5"/>
    </row>
    <row r="193" spans="1:3" x14ac:dyDescent="0.2">
      <c r="A193" s="90" t="s">
        <v>50</v>
      </c>
      <c r="B193" s="10" t="s">
        <v>1752</v>
      </c>
      <c r="C193" s="5"/>
    </row>
    <row r="194" spans="1:3" x14ac:dyDescent="0.2">
      <c r="A194" s="90" t="s">
        <v>1754</v>
      </c>
      <c r="B194" s="10" t="s">
        <v>1752</v>
      </c>
      <c r="C194" s="5"/>
    </row>
    <row r="195" spans="1:3" x14ac:dyDescent="0.2">
      <c r="A195" s="90" t="s">
        <v>1362</v>
      </c>
      <c r="B195" s="10" t="s">
        <v>1752</v>
      </c>
      <c r="C195" s="5"/>
    </row>
    <row r="196" spans="1:3" x14ac:dyDescent="0.2">
      <c r="A196" s="90" t="s">
        <v>1755</v>
      </c>
      <c r="B196" s="10" t="s">
        <v>1752</v>
      </c>
      <c r="C196" s="5"/>
    </row>
    <row r="197" spans="1:3" x14ac:dyDescent="0.2">
      <c r="A197" s="90" t="s">
        <v>1078</v>
      </c>
      <c r="B197" s="10" t="s">
        <v>1756</v>
      </c>
      <c r="C197" s="5"/>
    </row>
    <row r="198" spans="1:3" x14ac:dyDescent="0.2">
      <c r="A198" s="90" t="s">
        <v>1757</v>
      </c>
      <c r="B198" s="10" t="s">
        <v>1758</v>
      </c>
      <c r="C198" s="5"/>
    </row>
    <row r="199" spans="1:3" x14ac:dyDescent="0.2">
      <c r="A199" s="90" t="s">
        <v>1759</v>
      </c>
      <c r="B199" s="10" t="s">
        <v>1760</v>
      </c>
      <c r="C199" s="5"/>
    </row>
    <row r="200" spans="1:3" x14ac:dyDescent="0.2">
      <c r="A200" s="90" t="s">
        <v>1761</v>
      </c>
      <c r="B200" s="10" t="s">
        <v>1762</v>
      </c>
      <c r="C200" s="5"/>
    </row>
    <row r="201" spans="1:3" x14ac:dyDescent="0.2">
      <c r="A201" s="90" t="s">
        <v>401</v>
      </c>
      <c r="B201" s="10" t="s">
        <v>1763</v>
      </c>
      <c r="C201" s="5"/>
    </row>
    <row r="202" spans="1:3" x14ac:dyDescent="0.2">
      <c r="A202" s="90" t="s">
        <v>1764</v>
      </c>
      <c r="B202" s="10" t="s">
        <v>1765</v>
      </c>
      <c r="C202" s="5"/>
    </row>
    <row r="203" spans="1:3" x14ac:dyDescent="0.2">
      <c r="A203" s="90" t="s">
        <v>784</v>
      </c>
      <c r="B203" s="10" t="s">
        <v>1766</v>
      </c>
      <c r="C203" s="5"/>
    </row>
    <row r="204" spans="1:3" x14ac:dyDescent="0.2">
      <c r="A204" s="90" t="s">
        <v>1767</v>
      </c>
      <c r="B204" s="10" t="s">
        <v>1768</v>
      </c>
      <c r="C204" s="5"/>
    </row>
    <row r="205" spans="1:3" x14ac:dyDescent="0.2">
      <c r="A205" s="90" t="s">
        <v>1769</v>
      </c>
      <c r="B205" s="10" t="s">
        <v>1770</v>
      </c>
      <c r="C205" s="5"/>
    </row>
    <row r="206" spans="1:3" x14ac:dyDescent="0.2">
      <c r="A206" s="90" t="s">
        <v>1771</v>
      </c>
      <c r="B206" s="10" t="s">
        <v>1770</v>
      </c>
      <c r="C206" s="5"/>
    </row>
    <row r="207" spans="1:3" x14ac:dyDescent="0.2">
      <c r="A207" s="90" t="s">
        <v>1772</v>
      </c>
      <c r="B207" s="10" t="s">
        <v>1773</v>
      </c>
      <c r="C207" s="5"/>
    </row>
    <row r="208" spans="1:3" x14ac:dyDescent="0.2">
      <c r="A208" s="90" t="s">
        <v>1774</v>
      </c>
      <c r="B208" s="10" t="s">
        <v>1773</v>
      </c>
      <c r="C208" s="5"/>
    </row>
    <row r="209" spans="1:3" x14ac:dyDescent="0.2">
      <c r="A209" s="90">
        <v>25200000098000</v>
      </c>
      <c r="B209" s="10" t="s">
        <v>1775</v>
      </c>
      <c r="C209" s="5"/>
    </row>
    <row r="210" spans="1:3" x14ac:dyDescent="0.2">
      <c r="A210" s="90">
        <v>25230000099000</v>
      </c>
      <c r="B210" s="10" t="s">
        <v>1776</v>
      </c>
      <c r="C210" s="5"/>
    </row>
    <row r="211" spans="1:3" x14ac:dyDescent="0.2">
      <c r="A211" s="90">
        <v>25230000099001</v>
      </c>
      <c r="B211" s="10" t="s">
        <v>1777</v>
      </c>
      <c r="C211" s="5"/>
    </row>
    <row r="212" spans="1:3" x14ac:dyDescent="0.2">
      <c r="A212" s="90" t="s">
        <v>1778</v>
      </c>
      <c r="B212" s="10" t="s">
        <v>1776</v>
      </c>
      <c r="C212" s="5"/>
    </row>
    <row r="213" spans="1:3" x14ac:dyDescent="0.2">
      <c r="A213" s="90">
        <v>25230000100000</v>
      </c>
      <c r="B213" s="10" t="s">
        <v>1779</v>
      </c>
      <c r="C213" s="5"/>
    </row>
    <row r="214" spans="1:3" x14ac:dyDescent="0.2">
      <c r="A214" s="90">
        <v>25230000101000</v>
      </c>
      <c r="B214" s="10" t="s">
        <v>1780</v>
      </c>
      <c r="C214" s="5"/>
    </row>
    <row r="215" spans="1:3" x14ac:dyDescent="0.2">
      <c r="A215" s="90">
        <v>25230000102000</v>
      </c>
      <c r="B215" s="10" t="s">
        <v>1781</v>
      </c>
      <c r="C215" s="5"/>
    </row>
    <row r="216" spans="1:3" x14ac:dyDescent="0.2">
      <c r="A216" s="90" t="s">
        <v>707</v>
      </c>
      <c r="B216" s="10" t="s">
        <v>1782</v>
      </c>
      <c r="C216" s="5"/>
    </row>
    <row r="217" spans="1:3" x14ac:dyDescent="0.2">
      <c r="A217" s="90" t="s">
        <v>1783</v>
      </c>
      <c r="B217" s="10" t="s">
        <v>1784</v>
      </c>
      <c r="C217" s="5"/>
    </row>
    <row r="218" spans="1:3" x14ac:dyDescent="0.2">
      <c r="A218" s="90" t="s">
        <v>1186</v>
      </c>
      <c r="B218" s="10" t="s">
        <v>1785</v>
      </c>
      <c r="C218" s="5"/>
    </row>
    <row r="219" spans="1:3" x14ac:dyDescent="0.2">
      <c r="A219" s="90" t="s">
        <v>1786</v>
      </c>
      <c r="B219" s="10" t="s">
        <v>1787</v>
      </c>
      <c r="C219" s="5"/>
    </row>
    <row r="220" spans="1:3" x14ac:dyDescent="0.2">
      <c r="A220" s="90" t="s">
        <v>1788</v>
      </c>
      <c r="B220" s="10" t="s">
        <v>1789</v>
      </c>
      <c r="C220" s="5"/>
    </row>
    <row r="221" spans="1:3" x14ac:dyDescent="0.2">
      <c r="A221" s="90" t="s">
        <v>1790</v>
      </c>
      <c r="B221" s="10" t="s">
        <v>1791</v>
      </c>
      <c r="C221" s="5"/>
    </row>
    <row r="222" spans="1:3" x14ac:dyDescent="0.2">
      <c r="A222" s="90" t="s">
        <v>1792</v>
      </c>
      <c r="B222" s="10" t="s">
        <v>1793</v>
      </c>
      <c r="C222" s="5"/>
    </row>
    <row r="223" spans="1:3" x14ac:dyDescent="0.2">
      <c r="A223" s="90" t="s">
        <v>1794</v>
      </c>
      <c r="B223" s="10" t="s">
        <v>1795</v>
      </c>
      <c r="C223" s="5"/>
    </row>
    <row r="224" spans="1:3" x14ac:dyDescent="0.2">
      <c r="A224" s="90" t="s">
        <v>1796</v>
      </c>
      <c r="B224" s="10" t="s">
        <v>1797</v>
      </c>
      <c r="C224" s="5"/>
    </row>
    <row r="225" spans="1:3" x14ac:dyDescent="0.2">
      <c r="A225" s="90" t="s">
        <v>1798</v>
      </c>
      <c r="B225" s="10" t="s">
        <v>1799</v>
      </c>
      <c r="C225" s="5"/>
    </row>
    <row r="226" spans="1:3" x14ac:dyDescent="0.2">
      <c r="A226" s="90" t="s">
        <v>1800</v>
      </c>
      <c r="B226" s="10" t="s">
        <v>1801</v>
      </c>
      <c r="C226" s="5"/>
    </row>
    <row r="227" spans="1:3" x14ac:dyDescent="0.2">
      <c r="A227" s="90" t="s">
        <v>1802</v>
      </c>
      <c r="B227" s="10" t="s">
        <v>1803</v>
      </c>
      <c r="C227" s="5"/>
    </row>
    <row r="228" spans="1:3" x14ac:dyDescent="0.2">
      <c r="A228" s="90" t="s">
        <v>264</v>
      </c>
      <c r="B228" s="10" t="s">
        <v>1804</v>
      </c>
      <c r="C228" s="5"/>
    </row>
    <row r="229" spans="1:3" x14ac:dyDescent="0.2">
      <c r="A229" s="90" t="s">
        <v>1805</v>
      </c>
      <c r="B229" s="10" t="s">
        <v>1806</v>
      </c>
      <c r="C229" s="5"/>
    </row>
    <row r="230" spans="1:3" x14ac:dyDescent="0.2">
      <c r="A230" s="90" t="s">
        <v>1807</v>
      </c>
      <c r="B230" s="10" t="s">
        <v>1808</v>
      </c>
      <c r="C230" s="5"/>
    </row>
    <row r="231" spans="1:3" x14ac:dyDescent="0.2">
      <c r="A231" s="90" t="s">
        <v>336</v>
      </c>
      <c r="B231" s="10" t="s">
        <v>1809</v>
      </c>
      <c r="C231" s="5"/>
    </row>
    <row r="232" spans="1:3" x14ac:dyDescent="0.2">
      <c r="A232" s="90" t="s">
        <v>1810</v>
      </c>
      <c r="B232" s="10" t="s">
        <v>1804</v>
      </c>
      <c r="C232" s="5"/>
    </row>
    <row r="233" spans="1:3" x14ac:dyDescent="0.2">
      <c r="A233" s="90" t="s">
        <v>1190</v>
      </c>
      <c r="B233" s="10" t="s">
        <v>1811</v>
      </c>
      <c r="C233" s="5"/>
    </row>
    <row r="234" spans="1:3" x14ac:dyDescent="0.2">
      <c r="A234" s="90" t="s">
        <v>1812</v>
      </c>
      <c r="B234" s="10" t="s">
        <v>1811</v>
      </c>
      <c r="C234" s="5"/>
    </row>
    <row r="235" spans="1:3" x14ac:dyDescent="0.2">
      <c r="A235" s="90" t="s">
        <v>234</v>
      </c>
      <c r="B235" s="10" t="s">
        <v>1813</v>
      </c>
      <c r="C235" s="5"/>
    </row>
    <row r="236" spans="1:3" x14ac:dyDescent="0.2">
      <c r="A236" s="90" t="s">
        <v>1814</v>
      </c>
      <c r="B236" s="10" t="s">
        <v>1813</v>
      </c>
      <c r="C236" s="5"/>
    </row>
    <row r="237" spans="1:3" x14ac:dyDescent="0.2">
      <c r="A237" s="90" t="s">
        <v>1815</v>
      </c>
      <c r="B237" s="10" t="s">
        <v>1816</v>
      </c>
      <c r="C237" s="5"/>
    </row>
    <row r="238" spans="1:3" x14ac:dyDescent="0.2">
      <c r="A238" s="90" t="s">
        <v>1817</v>
      </c>
      <c r="B238" s="10" t="s">
        <v>1818</v>
      </c>
      <c r="C238" s="5"/>
    </row>
    <row r="239" spans="1:3" x14ac:dyDescent="0.2">
      <c r="A239" s="90" t="s">
        <v>1819</v>
      </c>
      <c r="B239" s="10" t="s">
        <v>1820</v>
      </c>
      <c r="C239" s="5"/>
    </row>
    <row r="240" spans="1:3" x14ac:dyDescent="0.2">
      <c r="A240" s="90" t="s">
        <v>1821</v>
      </c>
      <c r="B240" s="10" t="s">
        <v>1822</v>
      </c>
      <c r="C240" s="5"/>
    </row>
    <row r="241" spans="1:3" x14ac:dyDescent="0.2">
      <c r="A241" s="90" t="s">
        <v>1823</v>
      </c>
      <c r="B241" s="10" t="s">
        <v>1824</v>
      </c>
      <c r="C241" s="5"/>
    </row>
    <row r="242" spans="1:3" x14ac:dyDescent="0.2">
      <c r="A242" s="90" t="s">
        <v>1825</v>
      </c>
      <c r="B242" s="10" t="s">
        <v>1826</v>
      </c>
      <c r="C242" s="5"/>
    </row>
    <row r="243" spans="1:3" x14ac:dyDescent="0.2">
      <c r="A243" s="90" t="s">
        <v>1827</v>
      </c>
      <c r="B243" s="10" t="s">
        <v>1816</v>
      </c>
      <c r="C243" s="5"/>
    </row>
    <row r="244" spans="1:3" x14ac:dyDescent="0.2">
      <c r="A244" s="90">
        <v>25260001770000</v>
      </c>
      <c r="B244" s="10" t="s">
        <v>1828</v>
      </c>
      <c r="C244" s="5"/>
    </row>
    <row r="245" spans="1:3" x14ac:dyDescent="0.2">
      <c r="A245" s="90" t="s">
        <v>1829</v>
      </c>
      <c r="B245" s="10" t="s">
        <v>1828</v>
      </c>
      <c r="C245" s="5"/>
    </row>
    <row r="246" spans="1:3" x14ac:dyDescent="0.2">
      <c r="A246" s="90" t="s">
        <v>798</v>
      </c>
      <c r="B246" s="10" t="s">
        <v>1830</v>
      </c>
      <c r="C246" s="5"/>
    </row>
    <row r="247" spans="1:3" x14ac:dyDescent="0.2">
      <c r="A247" s="90" t="s">
        <v>1831</v>
      </c>
      <c r="B247" s="10" t="s">
        <v>1830</v>
      </c>
      <c r="C247" s="5"/>
    </row>
    <row r="248" spans="1:3" x14ac:dyDescent="0.2">
      <c r="A248" s="90" t="s">
        <v>1832</v>
      </c>
      <c r="B248" s="10" t="s">
        <v>1833</v>
      </c>
      <c r="C248" s="5"/>
    </row>
    <row r="249" spans="1:3" x14ac:dyDescent="0.2">
      <c r="A249" s="90" t="s">
        <v>1834</v>
      </c>
      <c r="B249" s="10" t="s">
        <v>1833</v>
      </c>
      <c r="C249" s="5"/>
    </row>
    <row r="250" spans="1:3" x14ac:dyDescent="0.2">
      <c r="A250" s="90" t="s">
        <v>1835</v>
      </c>
      <c r="B250" s="10" t="s">
        <v>1836</v>
      </c>
      <c r="C250" s="5"/>
    </row>
    <row r="251" spans="1:3" x14ac:dyDescent="0.2">
      <c r="A251" s="90" t="s">
        <v>1837</v>
      </c>
      <c r="B251" s="10" t="s">
        <v>1838</v>
      </c>
      <c r="C251" s="5"/>
    </row>
    <row r="252" spans="1:3" x14ac:dyDescent="0.2">
      <c r="A252" s="90" t="s">
        <v>1839</v>
      </c>
      <c r="B252" s="10" t="s">
        <v>1840</v>
      </c>
      <c r="C252" s="5"/>
    </row>
    <row r="253" spans="1:3" x14ac:dyDescent="0.2">
      <c r="A253" s="90" t="s">
        <v>1841</v>
      </c>
      <c r="B253" s="10" t="s">
        <v>1840</v>
      </c>
      <c r="C253" s="5"/>
    </row>
    <row r="254" spans="1:3" x14ac:dyDescent="0.2">
      <c r="A254" s="90" t="s">
        <v>1842</v>
      </c>
      <c r="B254" s="10" t="s">
        <v>1843</v>
      </c>
      <c r="C254" s="5"/>
    </row>
    <row r="255" spans="1:3" x14ac:dyDescent="0.2">
      <c r="A255" s="90" t="s">
        <v>1844</v>
      </c>
      <c r="B255" s="10" t="s">
        <v>1843</v>
      </c>
      <c r="C255" s="5"/>
    </row>
    <row r="256" spans="1:3" x14ac:dyDescent="0.2">
      <c r="A256" s="90" t="s">
        <v>734</v>
      </c>
      <c r="B256" s="10" t="s">
        <v>1845</v>
      </c>
      <c r="C256" s="5"/>
    </row>
    <row r="257" spans="1:3" x14ac:dyDescent="0.2">
      <c r="A257" s="90" t="s">
        <v>1846</v>
      </c>
      <c r="B257" s="10" t="s">
        <v>1847</v>
      </c>
      <c r="C257" s="5"/>
    </row>
    <row r="258" spans="1:3" x14ac:dyDescent="0.2">
      <c r="A258" s="90" t="s">
        <v>1848</v>
      </c>
      <c r="B258" s="10" t="s">
        <v>1849</v>
      </c>
      <c r="C258" s="5"/>
    </row>
    <row r="259" spans="1:3" x14ac:dyDescent="0.2">
      <c r="A259" s="90" t="s">
        <v>1850</v>
      </c>
      <c r="B259" s="10" t="s">
        <v>1851</v>
      </c>
      <c r="C259" s="5"/>
    </row>
    <row r="260" spans="1:3" x14ac:dyDescent="0.2">
      <c r="A260" s="90" t="s">
        <v>854</v>
      </c>
      <c r="B260" s="10" t="s">
        <v>1852</v>
      </c>
      <c r="C260" s="5"/>
    </row>
    <row r="261" spans="1:3" x14ac:dyDescent="0.2">
      <c r="A261" s="90" t="s">
        <v>1853</v>
      </c>
      <c r="B261" s="10" t="s">
        <v>1854</v>
      </c>
      <c r="C261" s="5"/>
    </row>
    <row r="262" spans="1:3" x14ac:dyDescent="0.2">
      <c r="A262" s="90">
        <v>25300000116000</v>
      </c>
      <c r="B262" s="10" t="s">
        <v>1855</v>
      </c>
      <c r="C262" s="5"/>
    </row>
    <row r="263" spans="1:3" x14ac:dyDescent="0.2">
      <c r="A263" s="90">
        <v>25330000117000</v>
      </c>
      <c r="B263" s="10" t="s">
        <v>1856</v>
      </c>
      <c r="C263" s="5"/>
    </row>
    <row r="264" spans="1:3" x14ac:dyDescent="0.2">
      <c r="A264" s="90">
        <v>25330000117001</v>
      </c>
      <c r="B264" s="10" t="s">
        <v>1857</v>
      </c>
      <c r="C264" s="5"/>
    </row>
    <row r="265" spans="1:3" x14ac:dyDescent="0.2">
      <c r="A265" s="90" t="s">
        <v>1858</v>
      </c>
      <c r="B265" s="10" t="s">
        <v>1859</v>
      </c>
      <c r="C265" s="5"/>
    </row>
    <row r="266" spans="1:3" x14ac:dyDescent="0.2">
      <c r="A266" s="90">
        <v>25330000118000</v>
      </c>
      <c r="B266" s="10" t="s">
        <v>1860</v>
      </c>
      <c r="C266" s="5"/>
    </row>
    <row r="267" spans="1:3" x14ac:dyDescent="0.2">
      <c r="A267" s="90">
        <v>25330000119000</v>
      </c>
      <c r="B267" s="10" t="s">
        <v>1861</v>
      </c>
      <c r="C267" s="5"/>
    </row>
    <row r="268" spans="1:3" x14ac:dyDescent="0.2">
      <c r="A268" s="90">
        <v>25330000120000</v>
      </c>
      <c r="B268" s="10" t="s">
        <v>1862</v>
      </c>
      <c r="C268" s="5"/>
    </row>
    <row r="269" spans="1:3" x14ac:dyDescent="0.2">
      <c r="A269" s="90" t="s">
        <v>102</v>
      </c>
      <c r="B269" s="10" t="s">
        <v>1863</v>
      </c>
      <c r="C269" s="5"/>
    </row>
    <row r="270" spans="1:3" x14ac:dyDescent="0.2">
      <c r="A270" s="90" t="s">
        <v>1864</v>
      </c>
      <c r="B270" s="10" t="s">
        <v>1865</v>
      </c>
      <c r="C270" s="5"/>
    </row>
    <row r="271" spans="1:3" x14ac:dyDescent="0.2">
      <c r="A271" s="90" t="s">
        <v>1866</v>
      </c>
      <c r="B271" s="10" t="s">
        <v>1867</v>
      </c>
      <c r="C271" s="5"/>
    </row>
    <row r="272" spans="1:3" x14ac:dyDescent="0.2">
      <c r="A272" s="90" t="s">
        <v>1868</v>
      </c>
      <c r="B272" s="10" t="s">
        <v>1867</v>
      </c>
      <c r="C272" s="5"/>
    </row>
    <row r="273" spans="1:3" x14ac:dyDescent="0.2">
      <c r="A273" s="90" t="s">
        <v>1869</v>
      </c>
      <c r="B273" s="10" t="s">
        <v>1870</v>
      </c>
      <c r="C273" s="5"/>
    </row>
    <row r="274" spans="1:3" x14ac:dyDescent="0.2">
      <c r="A274" s="90" t="s">
        <v>905</v>
      </c>
      <c r="B274" s="10" t="s">
        <v>1871</v>
      </c>
      <c r="C274" s="5"/>
    </row>
    <row r="275" spans="1:3" x14ac:dyDescent="0.2">
      <c r="A275" s="90" t="s">
        <v>1180</v>
      </c>
      <c r="B275" s="10" t="s">
        <v>1872</v>
      </c>
      <c r="C275" s="5"/>
    </row>
    <row r="276" spans="1:3" x14ac:dyDescent="0.2">
      <c r="A276" s="90" t="s">
        <v>1873</v>
      </c>
      <c r="B276" s="10" t="s">
        <v>1874</v>
      </c>
      <c r="C276" s="5"/>
    </row>
    <row r="277" spans="1:3" x14ac:dyDescent="0.2">
      <c r="A277" s="90" t="s">
        <v>206</v>
      </c>
      <c r="B277" s="10" t="s">
        <v>1875</v>
      </c>
      <c r="C277" s="5"/>
    </row>
    <row r="278" spans="1:3" x14ac:dyDescent="0.2">
      <c r="A278" s="90" t="s">
        <v>1876</v>
      </c>
      <c r="B278" s="10" t="s">
        <v>1877</v>
      </c>
      <c r="C278" s="5"/>
    </row>
    <row r="279" spans="1:3" x14ac:dyDescent="0.2">
      <c r="A279" s="90" t="s">
        <v>1878</v>
      </c>
      <c r="B279" s="10" t="s">
        <v>1879</v>
      </c>
      <c r="C279" s="5"/>
    </row>
    <row r="280" spans="1:3" x14ac:dyDescent="0.2">
      <c r="A280" s="90" t="s">
        <v>1880</v>
      </c>
      <c r="B280" s="10" t="s">
        <v>1879</v>
      </c>
      <c r="C280" s="5"/>
    </row>
    <row r="281" spans="1:3" x14ac:dyDescent="0.2">
      <c r="A281" s="90" t="s">
        <v>1881</v>
      </c>
      <c r="B281" s="10" t="s">
        <v>1882</v>
      </c>
      <c r="C281" s="5"/>
    </row>
    <row r="282" spans="1:3" x14ac:dyDescent="0.2">
      <c r="A282" s="90" t="s">
        <v>1883</v>
      </c>
      <c r="B282" s="10" t="s">
        <v>1884</v>
      </c>
      <c r="C282" s="5"/>
    </row>
    <row r="283" spans="1:3" x14ac:dyDescent="0.2">
      <c r="A283" s="90" t="s">
        <v>1885</v>
      </c>
      <c r="B283" s="10" t="s">
        <v>1462</v>
      </c>
      <c r="C283" s="5"/>
    </row>
    <row r="284" spans="1:3" x14ac:dyDescent="0.2">
      <c r="A284" s="90" t="s">
        <v>1886</v>
      </c>
      <c r="B284" s="10" t="s">
        <v>1887</v>
      </c>
      <c r="C284" s="5"/>
    </row>
    <row r="285" spans="1:3" x14ac:dyDescent="0.2">
      <c r="A285" s="90" t="s">
        <v>1888</v>
      </c>
      <c r="B285" s="10" t="s">
        <v>1889</v>
      </c>
      <c r="C285" s="5"/>
    </row>
    <row r="286" spans="1:3" x14ac:dyDescent="0.2">
      <c r="A286" s="90" t="s">
        <v>795</v>
      </c>
      <c r="B286" s="10" t="s">
        <v>1890</v>
      </c>
      <c r="C286" s="5"/>
    </row>
    <row r="287" spans="1:3" x14ac:dyDescent="0.2">
      <c r="A287" s="90" t="s">
        <v>1891</v>
      </c>
      <c r="B287" s="10" t="s">
        <v>1892</v>
      </c>
      <c r="C287" s="5"/>
    </row>
    <row r="288" spans="1:3" x14ac:dyDescent="0.2">
      <c r="A288" s="90" t="s">
        <v>1893</v>
      </c>
      <c r="B288" s="10" t="s">
        <v>1894</v>
      </c>
      <c r="C288" s="5"/>
    </row>
    <row r="289" spans="1:3" x14ac:dyDescent="0.2">
      <c r="A289" s="90" t="s">
        <v>1895</v>
      </c>
      <c r="B289" s="10" t="s">
        <v>1896</v>
      </c>
      <c r="C289" s="5"/>
    </row>
    <row r="290" spans="1:3" x14ac:dyDescent="0.2">
      <c r="A290" s="90" t="s">
        <v>1897</v>
      </c>
      <c r="B290" s="10" t="s">
        <v>1890</v>
      </c>
      <c r="C290" s="5"/>
    </row>
    <row r="291" spans="1:3" x14ac:dyDescent="0.2">
      <c r="A291" s="90" t="s">
        <v>1898</v>
      </c>
      <c r="B291" s="10" t="s">
        <v>1899</v>
      </c>
      <c r="C291" s="5"/>
    </row>
    <row r="292" spans="1:3" x14ac:dyDescent="0.2">
      <c r="A292" s="90" t="s">
        <v>1463</v>
      </c>
      <c r="B292" s="10" t="s">
        <v>1900</v>
      </c>
      <c r="C292" s="5"/>
    </row>
    <row r="293" spans="1:3" x14ac:dyDescent="0.2">
      <c r="A293" s="90" t="s">
        <v>1464</v>
      </c>
      <c r="B293" s="10" t="s">
        <v>1901</v>
      </c>
      <c r="C293" s="5"/>
    </row>
    <row r="294" spans="1:3" x14ac:dyDescent="0.2">
      <c r="A294" s="90" t="s">
        <v>1902</v>
      </c>
      <c r="B294" s="10" t="s">
        <v>1903</v>
      </c>
      <c r="C294" s="5"/>
    </row>
    <row r="295" spans="1:3" x14ac:dyDescent="0.2">
      <c r="A295" s="90" t="s">
        <v>1904</v>
      </c>
      <c r="B295" s="10" t="s">
        <v>1900</v>
      </c>
      <c r="C295" s="5"/>
    </row>
    <row r="296" spans="1:3" x14ac:dyDescent="0.2">
      <c r="A296" s="90" t="s">
        <v>1905</v>
      </c>
      <c r="B296" s="10" t="s">
        <v>1906</v>
      </c>
      <c r="C296" s="5"/>
    </row>
    <row r="297" spans="1:3" x14ac:dyDescent="0.2">
      <c r="A297" s="90" t="s">
        <v>1907</v>
      </c>
      <c r="B297" s="10" t="s">
        <v>1906</v>
      </c>
      <c r="C297" s="5"/>
    </row>
    <row r="298" spans="1:3" x14ac:dyDescent="0.2">
      <c r="A298" s="90" t="s">
        <v>1908</v>
      </c>
      <c r="B298" s="10" t="s">
        <v>1909</v>
      </c>
      <c r="C298" s="5"/>
    </row>
    <row r="299" spans="1:3" x14ac:dyDescent="0.2">
      <c r="A299" s="90" t="s">
        <v>1910</v>
      </c>
      <c r="B299" s="10" t="s">
        <v>1911</v>
      </c>
      <c r="C299" s="5"/>
    </row>
    <row r="300" spans="1:3" x14ac:dyDescent="0.2">
      <c r="A300" s="90" t="s">
        <v>1912</v>
      </c>
      <c r="B300" s="10" t="s">
        <v>1913</v>
      </c>
      <c r="C300" s="5"/>
    </row>
    <row r="301" spans="1:3" x14ac:dyDescent="0.2">
      <c r="A301" s="90" t="s">
        <v>1914</v>
      </c>
      <c r="B301" s="10" t="s">
        <v>1909</v>
      </c>
      <c r="C301" s="5"/>
    </row>
    <row r="302" spans="1:3" x14ac:dyDescent="0.2">
      <c r="A302" s="90">
        <v>25360000603000</v>
      </c>
      <c r="B302" s="10" t="s">
        <v>1915</v>
      </c>
      <c r="C302" s="5"/>
    </row>
    <row r="303" spans="1:3" x14ac:dyDescent="0.2">
      <c r="A303" s="90" t="s">
        <v>1916</v>
      </c>
      <c r="B303" s="10" t="s">
        <v>1915</v>
      </c>
      <c r="C303" s="5"/>
    </row>
    <row r="304" spans="1:3" x14ac:dyDescent="0.2">
      <c r="A304" s="90" t="s">
        <v>96</v>
      </c>
      <c r="B304" s="10" t="s">
        <v>1917</v>
      </c>
      <c r="C304" s="5"/>
    </row>
    <row r="305" spans="1:3" x14ac:dyDescent="0.2">
      <c r="A305" s="90" t="s">
        <v>1918</v>
      </c>
      <c r="B305" s="10" t="s">
        <v>1917</v>
      </c>
      <c r="C305" s="5"/>
    </row>
    <row r="306" spans="1:3" x14ac:dyDescent="0.2">
      <c r="A306" s="90" t="s">
        <v>25</v>
      </c>
      <c r="B306" s="10" t="s">
        <v>1919</v>
      </c>
      <c r="C306" s="5"/>
    </row>
    <row r="307" spans="1:3" x14ac:dyDescent="0.2">
      <c r="A307" s="90" t="s">
        <v>1920</v>
      </c>
      <c r="B307" s="10" t="s">
        <v>1919</v>
      </c>
      <c r="C307" s="5"/>
    </row>
    <row r="308" spans="1:3" x14ac:dyDescent="0.2">
      <c r="A308" s="90" t="s">
        <v>1921</v>
      </c>
      <c r="B308" s="10" t="s">
        <v>1922</v>
      </c>
      <c r="C308" s="5"/>
    </row>
    <row r="309" spans="1:3" x14ac:dyDescent="0.2">
      <c r="A309" s="90" t="s">
        <v>1923</v>
      </c>
      <c r="B309" s="10" t="s">
        <v>1922</v>
      </c>
      <c r="C309" s="5"/>
    </row>
    <row r="310" spans="1:3" x14ac:dyDescent="0.2">
      <c r="A310" s="90" t="s">
        <v>1924</v>
      </c>
      <c r="B310" s="10" t="s">
        <v>1766</v>
      </c>
      <c r="C310" s="5"/>
    </row>
    <row r="311" spans="1:3" x14ac:dyDescent="0.2">
      <c r="A311" s="90" t="s">
        <v>1925</v>
      </c>
      <c r="B311" s="10" t="s">
        <v>1926</v>
      </c>
      <c r="C311" s="5"/>
    </row>
    <row r="312" spans="1:3" x14ac:dyDescent="0.2">
      <c r="A312" s="90" t="s">
        <v>1927</v>
      </c>
      <c r="B312" s="10" t="s">
        <v>1926</v>
      </c>
      <c r="C312" s="5"/>
    </row>
    <row r="313" spans="1:3" x14ac:dyDescent="0.2">
      <c r="A313" s="90">
        <v>25600000157000</v>
      </c>
      <c r="B313" s="10" t="s">
        <v>1928</v>
      </c>
      <c r="C313" s="5"/>
    </row>
    <row r="314" spans="1:3" x14ac:dyDescent="0.2">
      <c r="A314" s="90">
        <v>25630000158000</v>
      </c>
      <c r="B314" s="10" t="s">
        <v>1929</v>
      </c>
      <c r="C314" s="5"/>
    </row>
    <row r="315" spans="1:3" x14ac:dyDescent="0.2">
      <c r="A315" s="90">
        <v>25630000158001</v>
      </c>
      <c r="B315" s="10" t="s">
        <v>1930</v>
      </c>
      <c r="C315" s="5"/>
    </row>
    <row r="316" spans="1:3" x14ac:dyDescent="0.2">
      <c r="A316" s="90" t="s">
        <v>1931</v>
      </c>
      <c r="B316" s="10" t="s">
        <v>1929</v>
      </c>
      <c r="C316" s="5"/>
    </row>
    <row r="317" spans="1:3" x14ac:dyDescent="0.2">
      <c r="A317" s="90">
        <v>25630000159000</v>
      </c>
      <c r="B317" s="10" t="s">
        <v>1932</v>
      </c>
      <c r="C317" s="5"/>
    </row>
    <row r="318" spans="1:3" x14ac:dyDescent="0.2">
      <c r="A318" s="90">
        <v>25630000160000</v>
      </c>
      <c r="B318" s="10" t="s">
        <v>1933</v>
      </c>
      <c r="C318" s="5"/>
    </row>
    <row r="319" spans="1:3" x14ac:dyDescent="0.2">
      <c r="A319" s="90">
        <v>25630000161000</v>
      </c>
      <c r="B319" s="10" t="s">
        <v>1934</v>
      </c>
      <c r="C319" s="5"/>
    </row>
    <row r="320" spans="1:3" x14ac:dyDescent="0.2">
      <c r="A320" s="90">
        <v>25630001771000</v>
      </c>
      <c r="B320" s="10" t="s">
        <v>1935</v>
      </c>
      <c r="C320" s="5"/>
    </row>
    <row r="321" spans="1:3" x14ac:dyDescent="0.2">
      <c r="A321" s="90" t="s">
        <v>597</v>
      </c>
      <c r="B321" s="10" t="s">
        <v>1936</v>
      </c>
      <c r="C321" s="5"/>
    </row>
    <row r="322" spans="1:3" x14ac:dyDescent="0.2">
      <c r="A322" s="90" t="s">
        <v>1937</v>
      </c>
      <c r="B322" s="10" t="s">
        <v>1938</v>
      </c>
      <c r="C322" s="5"/>
    </row>
    <row r="323" spans="1:3" x14ac:dyDescent="0.2">
      <c r="A323" s="90" t="s">
        <v>1465</v>
      </c>
      <c r="B323" s="10" t="s">
        <v>1939</v>
      </c>
      <c r="C323" s="5"/>
    </row>
    <row r="324" spans="1:3" x14ac:dyDescent="0.2">
      <c r="A324" s="90" t="s">
        <v>1185</v>
      </c>
      <c r="B324" s="10" t="s">
        <v>1940</v>
      </c>
      <c r="C324" s="5"/>
    </row>
    <row r="325" spans="1:3" x14ac:dyDescent="0.2">
      <c r="A325" s="90" t="s">
        <v>1941</v>
      </c>
      <c r="B325" s="10" t="s">
        <v>1942</v>
      </c>
      <c r="C325" s="5"/>
    </row>
    <row r="326" spans="1:3" x14ac:dyDescent="0.2">
      <c r="A326" s="90" t="s">
        <v>1943</v>
      </c>
      <c r="B326" s="10" t="s">
        <v>1944</v>
      </c>
      <c r="C326" s="5"/>
    </row>
    <row r="327" spans="1:3" x14ac:dyDescent="0.2">
      <c r="A327" s="90" t="s">
        <v>1945</v>
      </c>
      <c r="B327" s="10" t="s">
        <v>1946</v>
      </c>
      <c r="C327" s="5"/>
    </row>
    <row r="328" spans="1:3" x14ac:dyDescent="0.2">
      <c r="A328" s="90" t="s">
        <v>792</v>
      </c>
      <c r="B328" s="10" t="s">
        <v>1947</v>
      </c>
      <c r="C328" s="5"/>
    </row>
    <row r="329" spans="1:3" x14ac:dyDescent="0.2">
      <c r="A329" s="90" t="s">
        <v>1948</v>
      </c>
      <c r="B329" s="10" t="s">
        <v>1949</v>
      </c>
      <c r="C329" s="5"/>
    </row>
    <row r="330" spans="1:3" x14ac:dyDescent="0.2">
      <c r="A330" s="90" t="s">
        <v>1950</v>
      </c>
      <c r="B330" s="10" t="s">
        <v>1951</v>
      </c>
      <c r="C330" s="5"/>
    </row>
    <row r="331" spans="1:3" x14ac:dyDescent="0.2">
      <c r="A331" s="90" t="s">
        <v>1952</v>
      </c>
      <c r="B331" s="10" t="s">
        <v>1953</v>
      </c>
      <c r="C331" s="5"/>
    </row>
    <row r="332" spans="1:3" x14ac:dyDescent="0.2">
      <c r="A332" s="90" t="s">
        <v>204</v>
      </c>
      <c r="B332" s="10" t="s">
        <v>1954</v>
      </c>
      <c r="C332" s="5"/>
    </row>
    <row r="333" spans="1:3" x14ac:dyDescent="0.2">
      <c r="A333" s="90" t="s">
        <v>1955</v>
      </c>
      <c r="B333" s="10" t="s">
        <v>1956</v>
      </c>
      <c r="C333" s="5"/>
    </row>
    <row r="334" spans="1:3" x14ac:dyDescent="0.2">
      <c r="A334" s="90" t="s">
        <v>1957</v>
      </c>
      <c r="B334" s="10" t="s">
        <v>1958</v>
      </c>
      <c r="C334" s="5"/>
    </row>
    <row r="335" spans="1:3" x14ac:dyDescent="0.2">
      <c r="A335" s="90" t="s">
        <v>1041</v>
      </c>
      <c r="B335" s="10" t="s">
        <v>1959</v>
      </c>
      <c r="C335" s="5"/>
    </row>
    <row r="336" spans="1:3" x14ac:dyDescent="0.2">
      <c r="A336" s="90" t="s">
        <v>1137</v>
      </c>
      <c r="B336" s="10" t="s">
        <v>1960</v>
      </c>
      <c r="C336" s="5"/>
    </row>
    <row r="337" spans="1:3" x14ac:dyDescent="0.2">
      <c r="A337" s="90" t="s">
        <v>1961</v>
      </c>
      <c r="B337" s="10" t="s">
        <v>1962</v>
      </c>
      <c r="C337" s="5"/>
    </row>
    <row r="338" spans="1:3" x14ac:dyDescent="0.2">
      <c r="A338" s="90" t="s">
        <v>1153</v>
      </c>
      <c r="B338" s="10" t="s">
        <v>1963</v>
      </c>
      <c r="C338" s="5"/>
    </row>
    <row r="339" spans="1:3" x14ac:dyDescent="0.2">
      <c r="A339" s="90" t="s">
        <v>1964</v>
      </c>
      <c r="B339" s="10" t="s">
        <v>1965</v>
      </c>
      <c r="C339" s="5"/>
    </row>
    <row r="340" spans="1:3" x14ac:dyDescent="0.2">
      <c r="A340" s="90" t="s">
        <v>559</v>
      </c>
      <c r="B340" s="10" t="s">
        <v>1966</v>
      </c>
      <c r="C340" s="5"/>
    </row>
    <row r="341" spans="1:3" x14ac:dyDescent="0.2">
      <c r="A341" s="90" t="s">
        <v>1967</v>
      </c>
      <c r="B341" s="10" t="s">
        <v>1968</v>
      </c>
      <c r="C341" s="5"/>
    </row>
    <row r="342" spans="1:3" x14ac:dyDescent="0.2">
      <c r="A342" s="90" t="s">
        <v>375</v>
      </c>
      <c r="B342" s="10" t="s">
        <v>1969</v>
      </c>
      <c r="C342" s="5"/>
    </row>
    <row r="343" spans="1:3" x14ac:dyDescent="0.2">
      <c r="A343" s="90" t="s">
        <v>1970</v>
      </c>
      <c r="B343" s="10" t="s">
        <v>1971</v>
      </c>
      <c r="C343" s="5"/>
    </row>
    <row r="344" spans="1:3" x14ac:dyDescent="0.2">
      <c r="A344" s="90" t="s">
        <v>1972</v>
      </c>
      <c r="B344" s="10" t="s">
        <v>1973</v>
      </c>
      <c r="C344" s="5"/>
    </row>
    <row r="345" spans="1:3" x14ac:dyDescent="0.2">
      <c r="A345" s="90" t="s">
        <v>1974</v>
      </c>
      <c r="B345" s="10" t="s">
        <v>1975</v>
      </c>
      <c r="C345" s="5"/>
    </row>
    <row r="346" spans="1:3" x14ac:dyDescent="0.2">
      <c r="A346" s="90" t="s">
        <v>1976</v>
      </c>
      <c r="B346" s="10" t="s">
        <v>1977</v>
      </c>
      <c r="C346" s="5"/>
    </row>
    <row r="347" spans="1:3" x14ac:dyDescent="0.2">
      <c r="A347" s="90" t="s">
        <v>1978</v>
      </c>
      <c r="B347" s="10" t="s">
        <v>1979</v>
      </c>
      <c r="C347" s="5"/>
    </row>
    <row r="348" spans="1:3" x14ac:dyDescent="0.2">
      <c r="A348" s="90" t="s">
        <v>1980</v>
      </c>
      <c r="B348" s="10" t="s">
        <v>1981</v>
      </c>
      <c r="C348" s="5"/>
    </row>
    <row r="349" spans="1:3" x14ac:dyDescent="0.2">
      <c r="A349" s="90" t="s">
        <v>1982</v>
      </c>
      <c r="B349" s="10" t="s">
        <v>1983</v>
      </c>
      <c r="C349" s="5"/>
    </row>
    <row r="350" spans="1:3" x14ac:dyDescent="0.2">
      <c r="A350" s="90" t="s">
        <v>1984</v>
      </c>
      <c r="B350" s="10" t="s">
        <v>1985</v>
      </c>
      <c r="C350" s="5"/>
    </row>
    <row r="351" spans="1:3" x14ac:dyDescent="0.2">
      <c r="A351" s="90" t="s">
        <v>1986</v>
      </c>
      <c r="B351" s="10" t="s">
        <v>1987</v>
      </c>
      <c r="C351" s="5"/>
    </row>
    <row r="352" spans="1:3" x14ac:dyDescent="0.2">
      <c r="A352" s="90" t="s">
        <v>1988</v>
      </c>
      <c r="B352" s="10" t="s">
        <v>1989</v>
      </c>
      <c r="C352" s="5"/>
    </row>
    <row r="353" spans="1:3" x14ac:dyDescent="0.2">
      <c r="A353" s="90" t="s">
        <v>1990</v>
      </c>
      <c r="B353" s="10" t="s">
        <v>1991</v>
      </c>
      <c r="C353" s="5"/>
    </row>
    <row r="354" spans="1:3" x14ac:dyDescent="0.2">
      <c r="A354" s="90" t="s">
        <v>1992</v>
      </c>
      <c r="B354" s="10" t="s">
        <v>1993</v>
      </c>
      <c r="C354" s="5"/>
    </row>
    <row r="355" spans="1:3" x14ac:dyDescent="0.2">
      <c r="A355" s="90" t="s">
        <v>1994</v>
      </c>
      <c r="B355" s="10" t="s">
        <v>1995</v>
      </c>
      <c r="C355" s="5"/>
    </row>
    <row r="356" spans="1:3" x14ac:dyDescent="0.2">
      <c r="A356" s="90" t="s">
        <v>1996</v>
      </c>
      <c r="B356" s="10" t="s">
        <v>1997</v>
      </c>
      <c r="C356" s="5"/>
    </row>
    <row r="357" spans="1:3" x14ac:dyDescent="0.2">
      <c r="A357" s="90" t="s">
        <v>1998</v>
      </c>
      <c r="B357" s="10" t="s">
        <v>1999</v>
      </c>
      <c r="C357" s="5"/>
    </row>
    <row r="358" spans="1:3" x14ac:dyDescent="0.2">
      <c r="A358" s="90" t="s">
        <v>2000</v>
      </c>
      <c r="B358" s="10" t="s">
        <v>2001</v>
      </c>
      <c r="C358" s="5"/>
    </row>
    <row r="359" spans="1:3" x14ac:dyDescent="0.2">
      <c r="A359" s="90" t="s">
        <v>2002</v>
      </c>
      <c r="B359" s="10" t="s">
        <v>2003</v>
      </c>
      <c r="C359" s="5"/>
    </row>
    <row r="360" spans="1:3" x14ac:dyDescent="0.2">
      <c r="A360" s="90" t="s">
        <v>2004</v>
      </c>
      <c r="B360" s="10" t="s">
        <v>2005</v>
      </c>
      <c r="C360" s="5"/>
    </row>
    <row r="361" spans="1:3" x14ac:dyDescent="0.2">
      <c r="A361" s="90" t="s">
        <v>2006</v>
      </c>
      <c r="B361" s="10" t="s">
        <v>2007</v>
      </c>
      <c r="C361" s="5"/>
    </row>
    <row r="362" spans="1:3" x14ac:dyDescent="0.2">
      <c r="A362" s="90" t="s">
        <v>2008</v>
      </c>
      <c r="B362" s="10" t="s">
        <v>2009</v>
      </c>
      <c r="C362" s="5"/>
    </row>
    <row r="363" spans="1:3" x14ac:dyDescent="0.2">
      <c r="A363" s="90" t="s">
        <v>2010</v>
      </c>
      <c r="B363" s="10" t="s">
        <v>2011</v>
      </c>
      <c r="C363" s="5"/>
    </row>
    <row r="364" spans="1:3" x14ac:dyDescent="0.2">
      <c r="A364" s="90" t="s">
        <v>2012</v>
      </c>
      <c r="B364" s="10" t="s">
        <v>2013</v>
      </c>
      <c r="C364" s="5"/>
    </row>
    <row r="365" spans="1:3" x14ac:dyDescent="0.2">
      <c r="A365" s="90" t="s">
        <v>2014</v>
      </c>
      <c r="B365" s="10" t="s">
        <v>2015</v>
      </c>
      <c r="C365" s="5"/>
    </row>
    <row r="366" spans="1:3" x14ac:dyDescent="0.2">
      <c r="A366" s="90" t="s">
        <v>2016</v>
      </c>
      <c r="B366" s="10" t="s">
        <v>2017</v>
      </c>
      <c r="C366" s="5"/>
    </row>
    <row r="367" spans="1:3" x14ac:dyDescent="0.2">
      <c r="A367" s="90" t="s">
        <v>2018</v>
      </c>
      <c r="B367" s="10" t="s">
        <v>2019</v>
      </c>
      <c r="C367" s="5"/>
    </row>
    <row r="368" spans="1:3" x14ac:dyDescent="0.2">
      <c r="A368" s="90" t="s">
        <v>2020</v>
      </c>
      <c r="B368" s="10" t="s">
        <v>2021</v>
      </c>
      <c r="C368" s="5"/>
    </row>
    <row r="369" spans="1:3" x14ac:dyDescent="0.2">
      <c r="A369" s="90" t="s">
        <v>2022</v>
      </c>
      <c r="B369" s="10" t="s">
        <v>2023</v>
      </c>
      <c r="C369" s="5"/>
    </row>
    <row r="370" spans="1:3" x14ac:dyDescent="0.2">
      <c r="A370" s="90" t="s">
        <v>2024</v>
      </c>
      <c r="B370" s="10" t="s">
        <v>2025</v>
      </c>
      <c r="C370" s="5"/>
    </row>
    <row r="371" spans="1:3" x14ac:dyDescent="0.2">
      <c r="A371" s="90" t="s">
        <v>2026</v>
      </c>
      <c r="B371" s="10" t="s">
        <v>2027</v>
      </c>
      <c r="C371" s="5"/>
    </row>
    <row r="372" spans="1:3" x14ac:dyDescent="0.2">
      <c r="A372" s="90" t="s">
        <v>2028</v>
      </c>
      <c r="B372" s="10" t="s">
        <v>2029</v>
      </c>
      <c r="C372" s="5"/>
    </row>
    <row r="373" spans="1:3" x14ac:dyDescent="0.2">
      <c r="A373" s="90" t="s">
        <v>2030</v>
      </c>
      <c r="B373" s="10" t="s">
        <v>1969</v>
      </c>
      <c r="C373" s="5"/>
    </row>
    <row r="374" spans="1:3" x14ac:dyDescent="0.2">
      <c r="A374" s="90" t="s">
        <v>2031</v>
      </c>
      <c r="B374" s="10" t="s">
        <v>1969</v>
      </c>
      <c r="C374" s="5"/>
    </row>
    <row r="375" spans="1:3" x14ac:dyDescent="0.2">
      <c r="A375" s="90" t="s">
        <v>2032</v>
      </c>
      <c r="B375" s="10" t="s">
        <v>1969</v>
      </c>
      <c r="C375" s="5"/>
    </row>
    <row r="376" spans="1:3" x14ac:dyDescent="0.2">
      <c r="A376" s="90" t="s">
        <v>159</v>
      </c>
      <c r="B376" s="10" t="s">
        <v>2033</v>
      </c>
      <c r="C376" s="5"/>
    </row>
    <row r="377" spans="1:3" x14ac:dyDescent="0.2">
      <c r="A377" s="90" t="s">
        <v>565</v>
      </c>
      <c r="B377" s="10" t="s">
        <v>2034</v>
      </c>
      <c r="C377" s="5"/>
    </row>
    <row r="378" spans="1:3" x14ac:dyDescent="0.2">
      <c r="A378" s="90" t="s">
        <v>2035</v>
      </c>
      <c r="B378" s="10" t="s">
        <v>2036</v>
      </c>
      <c r="C378" s="5"/>
    </row>
    <row r="379" spans="1:3" x14ac:dyDescent="0.2">
      <c r="A379" s="90" t="s">
        <v>2037</v>
      </c>
      <c r="B379" s="10" t="s">
        <v>2038</v>
      </c>
      <c r="C379" s="5"/>
    </row>
    <row r="380" spans="1:3" x14ac:dyDescent="0.2">
      <c r="A380" s="90" t="s">
        <v>2039</v>
      </c>
      <c r="B380" s="10" t="s">
        <v>2033</v>
      </c>
      <c r="C380" s="5"/>
    </row>
    <row r="381" spans="1:3" x14ac:dyDescent="0.2">
      <c r="A381" s="90" t="s">
        <v>655</v>
      </c>
      <c r="B381" s="10" t="s">
        <v>2040</v>
      </c>
      <c r="C381" s="5"/>
    </row>
    <row r="382" spans="1:3" x14ac:dyDescent="0.2">
      <c r="A382" s="90" t="s">
        <v>1241</v>
      </c>
      <c r="B382" s="10" t="s">
        <v>2041</v>
      </c>
      <c r="C382" s="5"/>
    </row>
    <row r="383" spans="1:3" x14ac:dyDescent="0.2">
      <c r="A383" s="90" t="s">
        <v>683</v>
      </c>
      <c r="B383" s="10" t="s">
        <v>2042</v>
      </c>
      <c r="C383" s="5"/>
    </row>
    <row r="384" spans="1:3" x14ac:dyDescent="0.2">
      <c r="A384" s="90" t="s">
        <v>1138</v>
      </c>
      <c r="B384" s="10" t="s">
        <v>1956</v>
      </c>
      <c r="C384" s="5"/>
    </row>
    <row r="385" spans="1:3" x14ac:dyDescent="0.2">
      <c r="A385" s="90" t="s">
        <v>996</v>
      </c>
      <c r="B385" s="10" t="s">
        <v>2043</v>
      </c>
      <c r="C385" s="5"/>
    </row>
    <row r="386" spans="1:3" x14ac:dyDescent="0.2">
      <c r="A386" s="90" t="s">
        <v>2044</v>
      </c>
      <c r="B386" s="10" t="s">
        <v>2045</v>
      </c>
      <c r="C386" s="5"/>
    </row>
    <row r="387" spans="1:3" x14ac:dyDescent="0.2">
      <c r="A387" s="90" t="s">
        <v>2046</v>
      </c>
      <c r="B387" s="10" t="s">
        <v>2040</v>
      </c>
      <c r="C387" s="5"/>
    </row>
    <row r="388" spans="1:3" x14ac:dyDescent="0.2">
      <c r="A388" s="90" t="s">
        <v>510</v>
      </c>
      <c r="B388" s="10" t="s">
        <v>2047</v>
      </c>
      <c r="C388" s="5"/>
    </row>
    <row r="389" spans="1:3" x14ac:dyDescent="0.2">
      <c r="A389" s="90" t="s">
        <v>2048</v>
      </c>
      <c r="B389" s="10" t="s">
        <v>2047</v>
      </c>
      <c r="C389" s="5"/>
    </row>
    <row r="390" spans="1:3" x14ac:dyDescent="0.2">
      <c r="A390" s="90" t="s">
        <v>671</v>
      </c>
      <c r="B390" s="10" t="s">
        <v>2047</v>
      </c>
      <c r="C390" s="5"/>
    </row>
    <row r="391" spans="1:3" x14ac:dyDescent="0.2">
      <c r="A391" s="90" t="s">
        <v>1144</v>
      </c>
      <c r="B391" s="10" t="s">
        <v>2047</v>
      </c>
      <c r="C391" s="5"/>
    </row>
    <row r="392" spans="1:3" x14ac:dyDescent="0.2">
      <c r="A392" s="90" t="s">
        <v>2049</v>
      </c>
      <c r="B392" s="10" t="s">
        <v>2047</v>
      </c>
      <c r="C392" s="5"/>
    </row>
    <row r="393" spans="1:3" x14ac:dyDescent="0.2">
      <c r="A393" s="90" t="s">
        <v>2050</v>
      </c>
      <c r="B393" s="10" t="s">
        <v>2047</v>
      </c>
      <c r="C393" s="5"/>
    </row>
    <row r="394" spans="1:3" x14ac:dyDescent="0.2">
      <c r="A394" s="90" t="s">
        <v>2051</v>
      </c>
      <c r="B394" s="10" t="s">
        <v>2052</v>
      </c>
      <c r="C394" s="5"/>
    </row>
    <row r="395" spans="1:3" x14ac:dyDescent="0.2">
      <c r="A395" s="90" t="s">
        <v>2053</v>
      </c>
      <c r="B395" s="10" t="s">
        <v>2054</v>
      </c>
      <c r="C395" s="5"/>
    </row>
    <row r="396" spans="1:3" x14ac:dyDescent="0.2">
      <c r="A396" s="90" t="s">
        <v>2055</v>
      </c>
      <c r="B396" s="10" t="s">
        <v>2056</v>
      </c>
      <c r="C396" s="5"/>
    </row>
    <row r="397" spans="1:3" x14ac:dyDescent="0.2">
      <c r="A397" s="90" t="s">
        <v>2057</v>
      </c>
      <c r="B397" s="10" t="s">
        <v>2058</v>
      </c>
      <c r="C397" s="5"/>
    </row>
    <row r="398" spans="1:3" x14ac:dyDescent="0.2">
      <c r="A398" s="90" t="s">
        <v>2059</v>
      </c>
      <c r="B398" s="10" t="s">
        <v>2060</v>
      </c>
      <c r="C398" s="5"/>
    </row>
    <row r="399" spans="1:3" x14ac:dyDescent="0.2">
      <c r="A399" s="90" t="s">
        <v>2061</v>
      </c>
      <c r="B399" s="10" t="s">
        <v>2060</v>
      </c>
      <c r="C399" s="5"/>
    </row>
    <row r="400" spans="1:3" x14ac:dyDescent="0.2">
      <c r="A400" s="90" t="s">
        <v>837</v>
      </c>
      <c r="B400" s="10" t="s">
        <v>2062</v>
      </c>
      <c r="C400" s="5"/>
    </row>
    <row r="401" spans="1:3" x14ac:dyDescent="0.2">
      <c r="A401" s="90" t="s">
        <v>2063</v>
      </c>
      <c r="B401" s="10" t="s">
        <v>2064</v>
      </c>
      <c r="C401" s="5"/>
    </row>
    <row r="402" spans="1:3" x14ac:dyDescent="0.2">
      <c r="A402" s="90" t="s">
        <v>953</v>
      </c>
      <c r="B402" s="10" t="s">
        <v>2065</v>
      </c>
      <c r="C402" s="5"/>
    </row>
    <row r="403" spans="1:3" x14ac:dyDescent="0.2">
      <c r="A403" s="90" t="s">
        <v>2066</v>
      </c>
      <c r="B403" s="10" t="s">
        <v>2062</v>
      </c>
      <c r="C403" s="5"/>
    </row>
    <row r="404" spans="1:3" x14ac:dyDescent="0.2">
      <c r="A404" s="90" t="s">
        <v>526</v>
      </c>
      <c r="B404" s="10" t="s">
        <v>2067</v>
      </c>
      <c r="C404" s="5"/>
    </row>
    <row r="405" spans="1:3" x14ac:dyDescent="0.2">
      <c r="A405" s="90" t="s">
        <v>1272</v>
      </c>
      <c r="B405" s="10" t="s">
        <v>2068</v>
      </c>
      <c r="C405" s="5"/>
    </row>
    <row r="406" spans="1:3" x14ac:dyDescent="0.2">
      <c r="A406" s="90" t="s">
        <v>2069</v>
      </c>
      <c r="B406" s="10" t="s">
        <v>2067</v>
      </c>
      <c r="C406" s="5"/>
    </row>
    <row r="407" spans="1:3" x14ac:dyDescent="0.2">
      <c r="A407" s="90">
        <v>25660001680000</v>
      </c>
      <c r="B407" s="10" t="s">
        <v>2070</v>
      </c>
      <c r="C407" s="5"/>
    </row>
    <row r="408" spans="1:3" x14ac:dyDescent="0.2">
      <c r="A408" s="90" t="s">
        <v>2071</v>
      </c>
      <c r="B408" s="10" t="s">
        <v>2070</v>
      </c>
      <c r="C408" s="5"/>
    </row>
    <row r="409" spans="1:3" x14ac:dyDescent="0.2">
      <c r="A409" s="90">
        <v>25660001772000</v>
      </c>
      <c r="B409" s="10" t="s">
        <v>2072</v>
      </c>
      <c r="C409" s="5"/>
    </row>
    <row r="410" spans="1:3" x14ac:dyDescent="0.2">
      <c r="A410" s="90" t="s">
        <v>2073</v>
      </c>
      <c r="B410" s="10" t="s">
        <v>2072</v>
      </c>
      <c r="C410" s="5"/>
    </row>
    <row r="411" spans="1:3" x14ac:dyDescent="0.2">
      <c r="A411" s="90" t="s">
        <v>2074</v>
      </c>
      <c r="B411" s="10" t="s">
        <v>2075</v>
      </c>
      <c r="C411" s="5"/>
    </row>
    <row r="412" spans="1:3" x14ac:dyDescent="0.2">
      <c r="A412" s="90" t="s">
        <v>2076</v>
      </c>
      <c r="B412" s="10" t="s">
        <v>2075</v>
      </c>
      <c r="C412" s="5"/>
    </row>
    <row r="413" spans="1:3" x14ac:dyDescent="0.2">
      <c r="A413" s="90" t="s">
        <v>2077</v>
      </c>
      <c r="B413" s="10" t="s">
        <v>2078</v>
      </c>
      <c r="C413" s="5"/>
    </row>
    <row r="414" spans="1:3" x14ac:dyDescent="0.2">
      <c r="A414" s="90" t="s">
        <v>2079</v>
      </c>
      <c r="B414" s="10" t="s">
        <v>2080</v>
      </c>
      <c r="C414" s="5"/>
    </row>
    <row r="415" spans="1:3" x14ac:dyDescent="0.2">
      <c r="A415" s="90" t="s">
        <v>2081</v>
      </c>
      <c r="B415" s="10" t="s">
        <v>2082</v>
      </c>
      <c r="C415" s="5"/>
    </row>
    <row r="416" spans="1:3" x14ac:dyDescent="0.2">
      <c r="A416" s="90" t="s">
        <v>2083</v>
      </c>
      <c r="B416" s="10" t="s">
        <v>2082</v>
      </c>
      <c r="C416" s="5"/>
    </row>
    <row r="417" spans="1:3" x14ac:dyDescent="0.2">
      <c r="A417" s="90" t="s">
        <v>2084</v>
      </c>
      <c r="B417" s="10" t="s">
        <v>2085</v>
      </c>
      <c r="C417" s="5"/>
    </row>
    <row r="418" spans="1:3" x14ac:dyDescent="0.2">
      <c r="A418" s="90" t="s">
        <v>2086</v>
      </c>
      <c r="B418" s="10" t="s">
        <v>2085</v>
      </c>
      <c r="C418" s="5"/>
    </row>
    <row r="419" spans="1:3" x14ac:dyDescent="0.2">
      <c r="A419" s="90" t="s">
        <v>1179</v>
      </c>
      <c r="B419" s="10" t="s">
        <v>2087</v>
      </c>
      <c r="C419" s="5"/>
    </row>
    <row r="420" spans="1:3" x14ac:dyDescent="0.2">
      <c r="A420" s="90" t="s">
        <v>2088</v>
      </c>
      <c r="B420" s="10" t="s">
        <v>2087</v>
      </c>
      <c r="C420" s="5"/>
    </row>
    <row r="421" spans="1:3" x14ac:dyDescent="0.2">
      <c r="A421" s="90" t="s">
        <v>2089</v>
      </c>
      <c r="B421" s="10" t="s">
        <v>2090</v>
      </c>
      <c r="C421" s="5"/>
    </row>
    <row r="422" spans="1:3" x14ac:dyDescent="0.2">
      <c r="A422" s="90" t="s">
        <v>2091</v>
      </c>
      <c r="B422" s="10" t="s">
        <v>2092</v>
      </c>
      <c r="C422" s="5"/>
    </row>
    <row r="423" spans="1:3" x14ac:dyDescent="0.2">
      <c r="A423" s="90" t="s">
        <v>2093</v>
      </c>
      <c r="B423" s="10" t="s">
        <v>2094</v>
      </c>
      <c r="C423" s="5"/>
    </row>
    <row r="424" spans="1:3" x14ac:dyDescent="0.2">
      <c r="A424" s="90" t="s">
        <v>2093</v>
      </c>
      <c r="B424" s="10" t="s">
        <v>2095</v>
      </c>
      <c r="C424" s="5"/>
    </row>
    <row r="425" spans="1:3" x14ac:dyDescent="0.2">
      <c r="A425" s="90" t="s">
        <v>2096</v>
      </c>
      <c r="B425" s="10" t="s">
        <v>2097</v>
      </c>
      <c r="C425" s="5"/>
    </row>
    <row r="426" spans="1:3" x14ac:dyDescent="0.2">
      <c r="A426" s="90" t="s">
        <v>2098</v>
      </c>
      <c r="B426" s="10" t="s">
        <v>2099</v>
      </c>
      <c r="C426" s="5"/>
    </row>
    <row r="427" spans="1:3" x14ac:dyDescent="0.2">
      <c r="A427" s="90" t="s">
        <v>2100</v>
      </c>
      <c r="B427" s="10" t="s">
        <v>2101</v>
      </c>
      <c r="C427" s="5"/>
    </row>
    <row r="428" spans="1:3" x14ac:dyDescent="0.2">
      <c r="A428" s="90" t="s">
        <v>2102</v>
      </c>
      <c r="B428" s="10" t="s">
        <v>2101</v>
      </c>
      <c r="C428" s="5"/>
    </row>
    <row r="429" spans="1:3" x14ac:dyDescent="0.2">
      <c r="A429" s="90" t="s">
        <v>2103</v>
      </c>
      <c r="B429" s="10" t="s">
        <v>2104</v>
      </c>
      <c r="C429" s="5"/>
    </row>
    <row r="430" spans="1:3" x14ac:dyDescent="0.2">
      <c r="A430" s="90" t="s">
        <v>2105</v>
      </c>
      <c r="B430" s="10" t="s">
        <v>2104</v>
      </c>
      <c r="C430" s="5"/>
    </row>
    <row r="431" spans="1:3" x14ac:dyDescent="0.2">
      <c r="A431" s="90" t="s">
        <v>2106</v>
      </c>
      <c r="B431" s="10" t="s">
        <v>2107</v>
      </c>
      <c r="C431" s="5"/>
    </row>
    <row r="432" spans="1:3" x14ac:dyDescent="0.2">
      <c r="A432" s="90" t="s">
        <v>2108</v>
      </c>
      <c r="B432" s="10" t="s">
        <v>2107</v>
      </c>
      <c r="C432" s="5"/>
    </row>
    <row r="433" spans="1:3" x14ac:dyDescent="0.2">
      <c r="A433" s="90" t="s">
        <v>2109</v>
      </c>
      <c r="B433" s="10" t="s">
        <v>2110</v>
      </c>
      <c r="C433" s="5"/>
    </row>
    <row r="434" spans="1:3" x14ac:dyDescent="0.2">
      <c r="A434" s="90" t="s">
        <v>2111</v>
      </c>
      <c r="B434" s="10" t="s">
        <v>2110</v>
      </c>
      <c r="C434" s="5"/>
    </row>
    <row r="435" spans="1:3" x14ac:dyDescent="0.2">
      <c r="A435" s="90" t="s">
        <v>281</v>
      </c>
      <c r="B435" s="10" t="s">
        <v>2112</v>
      </c>
      <c r="C435" s="5"/>
    </row>
    <row r="436" spans="1:3" x14ac:dyDescent="0.2">
      <c r="A436" s="90" t="s">
        <v>2113</v>
      </c>
      <c r="B436" s="10" t="s">
        <v>2114</v>
      </c>
      <c r="C436" s="5"/>
    </row>
    <row r="437" spans="1:3" x14ac:dyDescent="0.2">
      <c r="A437" s="90" t="s">
        <v>2115</v>
      </c>
      <c r="B437" s="10" t="s">
        <v>2116</v>
      </c>
      <c r="C437" s="5"/>
    </row>
    <row r="438" spans="1:3" x14ac:dyDescent="0.2">
      <c r="A438" s="90" t="s">
        <v>2117</v>
      </c>
      <c r="B438" s="10" t="s">
        <v>2118</v>
      </c>
      <c r="C438" s="5"/>
    </row>
    <row r="439" spans="1:3" x14ac:dyDescent="0.2">
      <c r="A439" s="90" t="s">
        <v>2119</v>
      </c>
      <c r="B439" s="10" t="s">
        <v>2120</v>
      </c>
      <c r="C439" s="5"/>
    </row>
    <row r="440" spans="1:3" x14ac:dyDescent="0.2">
      <c r="A440" s="90">
        <v>25700000199000</v>
      </c>
      <c r="B440" s="10" t="s">
        <v>2121</v>
      </c>
      <c r="C440" s="5"/>
    </row>
    <row r="441" spans="1:3" x14ac:dyDescent="0.2">
      <c r="A441" s="90">
        <v>25730000200000</v>
      </c>
      <c r="B441" s="10" t="s">
        <v>2122</v>
      </c>
      <c r="C441" s="5"/>
    </row>
    <row r="442" spans="1:3" x14ac:dyDescent="0.2">
      <c r="A442" s="90">
        <v>25730000200001</v>
      </c>
      <c r="B442" s="10" t="s">
        <v>2123</v>
      </c>
      <c r="C442" s="5"/>
    </row>
    <row r="443" spans="1:3" x14ac:dyDescent="0.2">
      <c r="A443" s="90" t="s">
        <v>2124</v>
      </c>
      <c r="B443" s="10" t="s">
        <v>2122</v>
      </c>
      <c r="C443" s="5"/>
    </row>
    <row r="444" spans="1:3" x14ac:dyDescent="0.2">
      <c r="A444" s="90">
        <v>25730000200212</v>
      </c>
      <c r="B444" s="10" t="s">
        <v>2125</v>
      </c>
      <c r="C444" s="5"/>
    </row>
    <row r="445" spans="1:3" x14ac:dyDescent="0.2">
      <c r="A445" s="90">
        <v>25730000200217</v>
      </c>
      <c r="B445" s="10" t="s">
        <v>2126</v>
      </c>
      <c r="C445" s="5"/>
    </row>
    <row r="446" spans="1:3" x14ac:dyDescent="0.2">
      <c r="A446" s="90">
        <v>25730000200227</v>
      </c>
      <c r="B446" s="10" t="s">
        <v>2127</v>
      </c>
      <c r="C446" s="5"/>
    </row>
    <row r="447" spans="1:3" x14ac:dyDescent="0.2">
      <c r="A447" s="90">
        <v>25730000200230</v>
      </c>
      <c r="B447" s="10" t="s">
        <v>2128</v>
      </c>
      <c r="C447" s="5"/>
    </row>
    <row r="448" spans="1:3" x14ac:dyDescent="0.2">
      <c r="A448" s="90">
        <v>25730000200247</v>
      </c>
      <c r="B448" s="10" t="s">
        <v>2129</v>
      </c>
      <c r="C448" s="5"/>
    </row>
    <row r="449" spans="1:3" x14ac:dyDescent="0.2">
      <c r="A449" s="90">
        <v>25730000201000</v>
      </c>
      <c r="B449" s="10" t="s">
        <v>2130</v>
      </c>
      <c r="C449" s="5"/>
    </row>
    <row r="450" spans="1:3" x14ac:dyDescent="0.2">
      <c r="A450" s="90">
        <v>25730000202000</v>
      </c>
      <c r="B450" s="10" t="s">
        <v>2131</v>
      </c>
      <c r="C450" s="5"/>
    </row>
    <row r="451" spans="1:3" x14ac:dyDescent="0.2">
      <c r="A451" s="90">
        <v>25730000203000</v>
      </c>
      <c r="B451" s="10" t="s">
        <v>2132</v>
      </c>
      <c r="C451" s="5"/>
    </row>
    <row r="452" spans="1:3" x14ac:dyDescent="0.2">
      <c r="A452" s="90">
        <v>25730001775000</v>
      </c>
      <c r="B452" s="10" t="s">
        <v>2133</v>
      </c>
      <c r="C452" s="5"/>
    </row>
    <row r="453" spans="1:3" x14ac:dyDescent="0.2">
      <c r="A453" s="90" t="s">
        <v>326</v>
      </c>
      <c r="B453" s="10" t="s">
        <v>2134</v>
      </c>
      <c r="C453" s="5"/>
    </row>
    <row r="454" spans="1:3" x14ac:dyDescent="0.2">
      <c r="A454" s="90" t="s">
        <v>2135</v>
      </c>
      <c r="B454" s="10" t="s">
        <v>2136</v>
      </c>
      <c r="C454" s="5"/>
    </row>
    <row r="455" spans="1:3" x14ac:dyDescent="0.2">
      <c r="A455" s="90" t="s">
        <v>2137</v>
      </c>
      <c r="B455" s="10" t="s">
        <v>2138</v>
      </c>
      <c r="C455" s="5"/>
    </row>
    <row r="456" spans="1:3" x14ac:dyDescent="0.2">
      <c r="A456" s="90" t="s">
        <v>2139</v>
      </c>
      <c r="B456" s="10" t="s">
        <v>2140</v>
      </c>
      <c r="C456" s="5"/>
    </row>
    <row r="457" spans="1:3" x14ac:dyDescent="0.2">
      <c r="A457" s="90" t="s">
        <v>328</v>
      </c>
      <c r="B457" s="10" t="s">
        <v>2141</v>
      </c>
      <c r="C457" s="5"/>
    </row>
    <row r="458" spans="1:3" x14ac:dyDescent="0.2">
      <c r="A458" s="90" t="s">
        <v>2142</v>
      </c>
      <c r="B458" s="10" t="s">
        <v>2143</v>
      </c>
      <c r="C458" s="5"/>
    </row>
    <row r="459" spans="1:3" x14ac:dyDescent="0.2">
      <c r="A459" s="90" t="s">
        <v>2144</v>
      </c>
      <c r="B459" s="10" t="s">
        <v>2138</v>
      </c>
      <c r="C459" s="5"/>
    </row>
    <row r="460" spans="1:3" x14ac:dyDescent="0.2">
      <c r="A460" s="90" t="s">
        <v>956</v>
      </c>
      <c r="B460" s="10" t="s">
        <v>2145</v>
      </c>
      <c r="C460" s="5"/>
    </row>
    <row r="461" spans="1:3" x14ac:dyDescent="0.2">
      <c r="A461" s="90" t="s">
        <v>2146</v>
      </c>
      <c r="B461" s="10" t="s">
        <v>2147</v>
      </c>
      <c r="C461" s="5"/>
    </row>
    <row r="462" spans="1:3" x14ac:dyDescent="0.2">
      <c r="A462" s="90" t="s">
        <v>2148</v>
      </c>
      <c r="B462" s="10" t="s">
        <v>2149</v>
      </c>
      <c r="C462" s="5"/>
    </row>
    <row r="463" spans="1:3" x14ac:dyDescent="0.2">
      <c r="A463" s="90" t="s">
        <v>2150</v>
      </c>
      <c r="B463" s="10" t="s">
        <v>2151</v>
      </c>
      <c r="C463" s="5"/>
    </row>
    <row r="464" spans="1:3" x14ac:dyDescent="0.2">
      <c r="A464" s="90" t="s">
        <v>2152</v>
      </c>
      <c r="B464" s="10" t="s">
        <v>2153</v>
      </c>
      <c r="C464" s="5"/>
    </row>
    <row r="465" spans="1:3" x14ac:dyDescent="0.2">
      <c r="A465" s="90" t="s">
        <v>2154</v>
      </c>
      <c r="B465" s="10" t="s">
        <v>2155</v>
      </c>
      <c r="C465" s="5"/>
    </row>
    <row r="466" spans="1:3" x14ac:dyDescent="0.2">
      <c r="A466" s="90" t="s">
        <v>2156</v>
      </c>
      <c r="B466" s="10" t="s">
        <v>2157</v>
      </c>
      <c r="C466" s="5"/>
    </row>
    <row r="467" spans="1:3" x14ac:dyDescent="0.2">
      <c r="A467" s="90" t="s">
        <v>2158</v>
      </c>
      <c r="B467" s="10" t="s">
        <v>2159</v>
      </c>
      <c r="C467" s="5"/>
    </row>
    <row r="468" spans="1:3" x14ac:dyDescent="0.2">
      <c r="A468" s="90" t="s">
        <v>2160</v>
      </c>
      <c r="B468" s="10" t="s">
        <v>2161</v>
      </c>
      <c r="C468" s="5"/>
    </row>
    <row r="469" spans="1:3" x14ac:dyDescent="0.2">
      <c r="A469" s="90" t="s">
        <v>2162</v>
      </c>
      <c r="B469" s="10" t="s">
        <v>2163</v>
      </c>
      <c r="C469" s="5"/>
    </row>
    <row r="470" spans="1:3" x14ac:dyDescent="0.2">
      <c r="A470" s="90" t="s">
        <v>2164</v>
      </c>
      <c r="B470" s="10" t="s">
        <v>2165</v>
      </c>
      <c r="C470" s="5"/>
    </row>
    <row r="471" spans="1:3" x14ac:dyDescent="0.2">
      <c r="A471" s="90" t="s">
        <v>2166</v>
      </c>
      <c r="B471" s="10" t="s">
        <v>2167</v>
      </c>
      <c r="C471" s="5"/>
    </row>
    <row r="472" spans="1:3" x14ac:dyDescent="0.2">
      <c r="A472" s="90" t="s">
        <v>2168</v>
      </c>
      <c r="B472" s="10" t="s">
        <v>2141</v>
      </c>
      <c r="C472" s="5"/>
    </row>
    <row r="473" spans="1:3" x14ac:dyDescent="0.2">
      <c r="A473" s="90" t="s">
        <v>2169</v>
      </c>
      <c r="B473" s="10" t="s">
        <v>2170</v>
      </c>
      <c r="C473" s="5"/>
    </row>
    <row r="474" spans="1:3" x14ac:dyDescent="0.2">
      <c r="A474" s="90" t="s">
        <v>2171</v>
      </c>
      <c r="B474" s="10" t="s">
        <v>2172</v>
      </c>
      <c r="C474" s="5"/>
    </row>
    <row r="475" spans="1:3" x14ac:dyDescent="0.2">
      <c r="A475" s="90" t="s">
        <v>2173</v>
      </c>
      <c r="B475" s="10" t="s">
        <v>2174</v>
      </c>
      <c r="C475" s="5"/>
    </row>
    <row r="476" spans="1:3" x14ac:dyDescent="0.2">
      <c r="A476" s="90" t="s">
        <v>2175</v>
      </c>
      <c r="B476" s="10" t="s">
        <v>2176</v>
      </c>
      <c r="C476" s="5"/>
    </row>
    <row r="477" spans="1:3" x14ac:dyDescent="0.2">
      <c r="A477" s="90" t="s">
        <v>2177</v>
      </c>
      <c r="B477" s="10" t="s">
        <v>2178</v>
      </c>
      <c r="C477" s="5"/>
    </row>
    <row r="478" spans="1:3" x14ac:dyDescent="0.2">
      <c r="A478" s="90" t="s">
        <v>2179</v>
      </c>
      <c r="B478" s="10" t="s">
        <v>2180</v>
      </c>
      <c r="C478" s="5"/>
    </row>
    <row r="479" spans="1:3" x14ac:dyDescent="0.2">
      <c r="A479" s="90" t="s">
        <v>2181</v>
      </c>
      <c r="B479" s="10" t="s">
        <v>2182</v>
      </c>
      <c r="C479" s="5"/>
    </row>
    <row r="480" spans="1:3" x14ac:dyDescent="0.2">
      <c r="A480" s="90" t="s">
        <v>2183</v>
      </c>
      <c r="B480" s="10" t="s">
        <v>2182</v>
      </c>
      <c r="C480" s="5"/>
    </row>
    <row r="481" spans="1:3" x14ac:dyDescent="0.2">
      <c r="A481" s="90" t="s">
        <v>1183</v>
      </c>
      <c r="B481" s="10" t="s">
        <v>2184</v>
      </c>
      <c r="C481" s="5"/>
    </row>
    <row r="482" spans="1:3" x14ac:dyDescent="0.2">
      <c r="A482" s="90" t="s">
        <v>2185</v>
      </c>
      <c r="B482" s="10" t="s">
        <v>2186</v>
      </c>
      <c r="C482" s="5"/>
    </row>
    <row r="483" spans="1:3" x14ac:dyDescent="0.2">
      <c r="A483" s="90" t="s">
        <v>2187</v>
      </c>
      <c r="B483" s="10" t="s">
        <v>2186</v>
      </c>
      <c r="C483" s="5"/>
    </row>
    <row r="484" spans="1:3" x14ac:dyDescent="0.2">
      <c r="A484" s="90" t="s">
        <v>2188</v>
      </c>
      <c r="B484" s="10" t="s">
        <v>2186</v>
      </c>
      <c r="C484" s="5"/>
    </row>
    <row r="485" spans="1:3" x14ac:dyDescent="0.2">
      <c r="A485" s="90" t="s">
        <v>2189</v>
      </c>
      <c r="B485" s="10" t="s">
        <v>2186</v>
      </c>
      <c r="C485" s="5"/>
    </row>
    <row r="486" spans="1:3" x14ac:dyDescent="0.2">
      <c r="A486" s="90" t="s">
        <v>2190</v>
      </c>
      <c r="B486" s="10" t="s">
        <v>2186</v>
      </c>
      <c r="C486" s="5"/>
    </row>
    <row r="487" spans="1:3" x14ac:dyDescent="0.2">
      <c r="A487" s="90" t="s">
        <v>2191</v>
      </c>
      <c r="B487" s="10" t="s">
        <v>2184</v>
      </c>
      <c r="C487" s="5"/>
    </row>
    <row r="488" spans="1:3" x14ac:dyDescent="0.2">
      <c r="A488" s="90" t="s">
        <v>2192</v>
      </c>
      <c r="B488" s="10" t="s">
        <v>2193</v>
      </c>
      <c r="C488" s="5"/>
    </row>
    <row r="489" spans="1:3" x14ac:dyDescent="0.2">
      <c r="A489" s="90" t="s">
        <v>1184</v>
      </c>
      <c r="B489" s="10" t="s">
        <v>2194</v>
      </c>
      <c r="C489" s="5"/>
    </row>
    <row r="490" spans="1:3" x14ac:dyDescent="0.2">
      <c r="A490" s="90" t="s">
        <v>2195</v>
      </c>
      <c r="B490" s="10" t="s">
        <v>2194</v>
      </c>
      <c r="C490" s="5"/>
    </row>
    <row r="491" spans="1:3" x14ac:dyDescent="0.2">
      <c r="A491" s="90" t="s">
        <v>2196</v>
      </c>
      <c r="B491" s="10" t="s">
        <v>2194</v>
      </c>
      <c r="C491" s="5"/>
    </row>
    <row r="492" spans="1:3" x14ac:dyDescent="0.2">
      <c r="A492" s="90" t="s">
        <v>2197</v>
      </c>
      <c r="B492" s="10" t="s">
        <v>2194</v>
      </c>
      <c r="C492" s="5"/>
    </row>
    <row r="493" spans="1:3" x14ac:dyDescent="0.2">
      <c r="A493" s="90" t="s">
        <v>557</v>
      </c>
      <c r="B493" s="10" t="s">
        <v>2198</v>
      </c>
      <c r="C493" s="5"/>
    </row>
    <row r="494" spans="1:3" x14ac:dyDescent="0.2">
      <c r="A494" s="90" t="s">
        <v>2199</v>
      </c>
      <c r="B494" s="10" t="s">
        <v>2198</v>
      </c>
      <c r="C494" s="5"/>
    </row>
    <row r="495" spans="1:3" x14ac:dyDescent="0.2">
      <c r="A495" s="90" t="s">
        <v>2200</v>
      </c>
      <c r="B495" s="10" t="s">
        <v>2201</v>
      </c>
      <c r="C495" s="5"/>
    </row>
    <row r="496" spans="1:3" x14ac:dyDescent="0.2">
      <c r="A496" s="90" t="s">
        <v>2202</v>
      </c>
      <c r="B496" s="10" t="s">
        <v>2198</v>
      </c>
      <c r="C496" s="5"/>
    </row>
    <row r="497" spans="1:3" x14ac:dyDescent="0.2">
      <c r="A497" s="90" t="s">
        <v>1176</v>
      </c>
      <c r="B497" s="10" t="s">
        <v>2203</v>
      </c>
      <c r="C497" s="5"/>
    </row>
    <row r="498" spans="1:3" x14ac:dyDescent="0.2">
      <c r="A498" s="90" t="s">
        <v>2204</v>
      </c>
      <c r="B498" s="10" t="s">
        <v>2205</v>
      </c>
      <c r="C498" s="5"/>
    </row>
    <row r="499" spans="1:3" x14ac:dyDescent="0.2">
      <c r="A499" s="90" t="s">
        <v>2206</v>
      </c>
      <c r="B499" s="10" t="s">
        <v>2207</v>
      </c>
      <c r="C499" s="5"/>
    </row>
    <row r="500" spans="1:3" x14ac:dyDescent="0.2">
      <c r="A500" s="90" t="s">
        <v>2208</v>
      </c>
      <c r="B500" s="10" t="s">
        <v>2209</v>
      </c>
      <c r="C500" s="5"/>
    </row>
    <row r="501" spans="1:3" x14ac:dyDescent="0.2">
      <c r="A501" s="90" t="s">
        <v>2210</v>
      </c>
      <c r="B501" s="10" t="s">
        <v>2203</v>
      </c>
      <c r="C501" s="5"/>
    </row>
    <row r="502" spans="1:3" x14ac:dyDescent="0.2">
      <c r="A502" s="90" t="s">
        <v>1148</v>
      </c>
      <c r="B502" s="10" t="s">
        <v>2211</v>
      </c>
      <c r="C502" s="5"/>
    </row>
    <row r="503" spans="1:3" x14ac:dyDescent="0.2">
      <c r="A503" s="90" t="s">
        <v>2212</v>
      </c>
      <c r="B503" s="10" t="s">
        <v>2211</v>
      </c>
      <c r="C503" s="5"/>
    </row>
    <row r="504" spans="1:3" x14ac:dyDescent="0.2">
      <c r="A504" s="90" t="s">
        <v>81</v>
      </c>
      <c r="B504" s="10" t="s">
        <v>2213</v>
      </c>
      <c r="C504" s="5"/>
    </row>
    <row r="505" spans="1:3" x14ac:dyDescent="0.2">
      <c r="A505" s="90" t="s">
        <v>2214</v>
      </c>
      <c r="B505" s="10" t="s">
        <v>2215</v>
      </c>
      <c r="C505" s="5"/>
    </row>
    <row r="506" spans="1:3" x14ac:dyDescent="0.2">
      <c r="A506" s="90" t="s">
        <v>2216</v>
      </c>
      <c r="B506" s="10" t="s">
        <v>2215</v>
      </c>
      <c r="C506" s="5"/>
    </row>
    <row r="507" spans="1:3" x14ac:dyDescent="0.2">
      <c r="A507" s="90" t="s">
        <v>153</v>
      </c>
      <c r="B507" s="10" t="s">
        <v>2217</v>
      </c>
      <c r="C507" s="5"/>
    </row>
    <row r="508" spans="1:3" x14ac:dyDescent="0.2">
      <c r="A508" s="90" t="s">
        <v>2218</v>
      </c>
      <c r="B508" s="10" t="s">
        <v>2217</v>
      </c>
      <c r="C508" s="5"/>
    </row>
    <row r="509" spans="1:3" x14ac:dyDescent="0.2">
      <c r="A509" s="90" t="s">
        <v>2219</v>
      </c>
      <c r="B509" s="10" t="s">
        <v>2217</v>
      </c>
      <c r="C509" s="5"/>
    </row>
    <row r="510" spans="1:3" x14ac:dyDescent="0.2">
      <c r="A510" s="90" t="s">
        <v>2220</v>
      </c>
      <c r="B510" s="10" t="s">
        <v>2217</v>
      </c>
      <c r="C510" s="5"/>
    </row>
    <row r="511" spans="1:3" x14ac:dyDescent="0.2">
      <c r="A511" s="90" t="s">
        <v>2221</v>
      </c>
      <c r="B511" s="10" t="s">
        <v>2217</v>
      </c>
      <c r="C511" s="5"/>
    </row>
    <row r="512" spans="1:3" x14ac:dyDescent="0.2">
      <c r="A512" s="90" t="s">
        <v>2222</v>
      </c>
      <c r="B512" s="10" t="s">
        <v>2217</v>
      </c>
      <c r="C512" s="5"/>
    </row>
    <row r="513" spans="1:3" x14ac:dyDescent="0.2">
      <c r="A513" s="90" t="s">
        <v>2223</v>
      </c>
      <c r="B513" s="10" t="s">
        <v>2217</v>
      </c>
      <c r="C513" s="5"/>
    </row>
    <row r="514" spans="1:3" x14ac:dyDescent="0.2">
      <c r="A514" s="90" t="s">
        <v>2224</v>
      </c>
      <c r="B514" s="10" t="s">
        <v>2217</v>
      </c>
      <c r="C514" s="5"/>
    </row>
    <row r="515" spans="1:3" x14ac:dyDescent="0.2">
      <c r="A515" s="90" t="s">
        <v>2225</v>
      </c>
      <c r="B515" s="10" t="s">
        <v>2217</v>
      </c>
      <c r="C515" s="5"/>
    </row>
    <row r="516" spans="1:3" x14ac:dyDescent="0.2">
      <c r="A516" s="90" t="s">
        <v>2226</v>
      </c>
      <c r="B516" s="10" t="s">
        <v>2217</v>
      </c>
      <c r="C516" s="5"/>
    </row>
    <row r="517" spans="1:3" x14ac:dyDescent="0.2">
      <c r="A517" s="90" t="s">
        <v>2227</v>
      </c>
      <c r="B517" s="10" t="s">
        <v>2217</v>
      </c>
      <c r="C517" s="5"/>
    </row>
    <row r="518" spans="1:3" x14ac:dyDescent="0.2">
      <c r="A518" s="90" t="s">
        <v>2228</v>
      </c>
      <c r="B518" s="10" t="s">
        <v>2217</v>
      </c>
      <c r="C518" s="5"/>
    </row>
    <row r="519" spans="1:3" x14ac:dyDescent="0.2">
      <c r="A519" s="90" t="s">
        <v>2229</v>
      </c>
      <c r="B519" s="10" t="s">
        <v>2217</v>
      </c>
      <c r="C519" s="5"/>
    </row>
    <row r="520" spans="1:3" x14ac:dyDescent="0.2">
      <c r="A520" s="90" t="s">
        <v>2230</v>
      </c>
      <c r="B520" s="10" t="s">
        <v>2217</v>
      </c>
      <c r="C520" s="5"/>
    </row>
    <row r="521" spans="1:3" x14ac:dyDescent="0.2">
      <c r="A521" s="90" t="s">
        <v>1164</v>
      </c>
      <c r="B521" s="10" t="s">
        <v>2231</v>
      </c>
      <c r="C521" s="5"/>
    </row>
    <row r="522" spans="1:3" x14ac:dyDescent="0.2">
      <c r="A522" s="90" t="s">
        <v>887</v>
      </c>
      <c r="B522" s="10" t="s">
        <v>2232</v>
      </c>
      <c r="C522" s="5"/>
    </row>
    <row r="523" spans="1:3" x14ac:dyDescent="0.2">
      <c r="A523" s="90" t="s">
        <v>2233</v>
      </c>
      <c r="B523" s="10" t="s">
        <v>2232</v>
      </c>
      <c r="C523" s="5"/>
    </row>
    <row r="524" spans="1:3" x14ac:dyDescent="0.2">
      <c r="A524" s="90" t="s">
        <v>601</v>
      </c>
      <c r="B524" s="10" t="s">
        <v>2234</v>
      </c>
      <c r="C524" s="5"/>
    </row>
    <row r="525" spans="1:3" x14ac:dyDescent="0.2">
      <c r="A525" s="90" t="s">
        <v>2235</v>
      </c>
      <c r="B525" s="10" t="s">
        <v>2234</v>
      </c>
      <c r="C525" s="5"/>
    </row>
    <row r="526" spans="1:3" x14ac:dyDescent="0.2">
      <c r="A526" s="90" t="s">
        <v>2236</v>
      </c>
      <c r="B526" s="10" t="s">
        <v>2237</v>
      </c>
      <c r="C526" s="5"/>
    </row>
    <row r="527" spans="1:3" x14ac:dyDescent="0.2">
      <c r="A527" s="90" t="s">
        <v>621</v>
      </c>
      <c r="B527" s="10" t="s">
        <v>2238</v>
      </c>
      <c r="C527" s="5"/>
    </row>
    <row r="528" spans="1:3" x14ac:dyDescent="0.2">
      <c r="A528" s="90" t="s">
        <v>739</v>
      </c>
      <c r="B528" s="10" t="s">
        <v>2239</v>
      </c>
      <c r="C528" s="5"/>
    </row>
    <row r="529" spans="1:3" x14ac:dyDescent="0.2">
      <c r="A529" s="90" t="s">
        <v>2240</v>
      </c>
      <c r="B529" s="10" t="s">
        <v>2241</v>
      </c>
      <c r="C529" s="5"/>
    </row>
    <row r="530" spans="1:3" x14ac:dyDescent="0.2">
      <c r="A530" s="90" t="s">
        <v>2242</v>
      </c>
      <c r="B530" s="10" t="s">
        <v>2239</v>
      </c>
      <c r="C530" s="5"/>
    </row>
    <row r="531" spans="1:3" x14ac:dyDescent="0.2">
      <c r="A531" s="90" t="s">
        <v>2243</v>
      </c>
      <c r="B531" s="10" t="s">
        <v>2244</v>
      </c>
      <c r="C531" s="5"/>
    </row>
    <row r="532" spans="1:3" x14ac:dyDescent="0.2">
      <c r="A532" s="90" t="s">
        <v>2245</v>
      </c>
      <c r="B532" s="10" t="s">
        <v>2244</v>
      </c>
      <c r="C532" s="5"/>
    </row>
    <row r="533" spans="1:3" x14ac:dyDescent="0.2">
      <c r="A533" s="90" t="s">
        <v>2246</v>
      </c>
      <c r="B533" s="10" t="s">
        <v>2247</v>
      </c>
      <c r="C533" s="5"/>
    </row>
    <row r="534" spans="1:3" x14ac:dyDescent="0.2">
      <c r="A534" s="90" t="s">
        <v>2248</v>
      </c>
      <c r="B534" s="10" t="s">
        <v>2244</v>
      </c>
      <c r="C534" s="5"/>
    </row>
    <row r="535" spans="1:3" x14ac:dyDescent="0.2">
      <c r="A535" s="90" t="s">
        <v>2249</v>
      </c>
      <c r="B535" s="10" t="s">
        <v>2250</v>
      </c>
      <c r="C535" s="5"/>
    </row>
    <row r="536" spans="1:3" x14ac:dyDescent="0.2">
      <c r="A536" s="90" t="s">
        <v>2251</v>
      </c>
      <c r="B536" s="10" t="s">
        <v>2252</v>
      </c>
      <c r="C536" s="5"/>
    </row>
    <row r="537" spans="1:3" x14ac:dyDescent="0.2">
      <c r="A537" s="90" t="s">
        <v>2253</v>
      </c>
      <c r="B537" s="10" t="s">
        <v>2254</v>
      </c>
      <c r="C537" s="5"/>
    </row>
    <row r="538" spans="1:3" x14ac:dyDescent="0.2">
      <c r="A538" s="90" t="s">
        <v>2255</v>
      </c>
      <c r="B538" s="10" t="s">
        <v>2254</v>
      </c>
      <c r="C538" s="5"/>
    </row>
    <row r="539" spans="1:3" x14ac:dyDescent="0.2">
      <c r="A539" s="90" t="s">
        <v>2256</v>
      </c>
      <c r="B539" s="10" t="s">
        <v>2254</v>
      </c>
      <c r="C539" s="5"/>
    </row>
    <row r="540" spans="1:3" x14ac:dyDescent="0.2">
      <c r="A540" s="90" t="s">
        <v>2257</v>
      </c>
      <c r="B540" s="10" t="s">
        <v>2258</v>
      </c>
      <c r="C540" s="5"/>
    </row>
    <row r="541" spans="1:3" x14ac:dyDescent="0.2">
      <c r="A541" s="90" t="s">
        <v>2259</v>
      </c>
      <c r="B541" s="10" t="s">
        <v>2258</v>
      </c>
      <c r="C541" s="5"/>
    </row>
    <row r="542" spans="1:3" x14ac:dyDescent="0.2">
      <c r="A542" s="90" t="s">
        <v>2260</v>
      </c>
      <c r="B542" s="10" t="s">
        <v>2261</v>
      </c>
      <c r="C542" s="5"/>
    </row>
    <row r="543" spans="1:3" x14ac:dyDescent="0.2">
      <c r="A543" s="90" t="s">
        <v>2262</v>
      </c>
      <c r="B543" s="10" t="s">
        <v>2263</v>
      </c>
      <c r="C543" s="5"/>
    </row>
    <row r="544" spans="1:3" x14ac:dyDescent="0.2">
      <c r="A544" s="90" t="s">
        <v>2264</v>
      </c>
      <c r="B544" s="10" t="s">
        <v>2265</v>
      </c>
      <c r="C544" s="5"/>
    </row>
    <row r="545" spans="1:3" x14ac:dyDescent="0.2">
      <c r="A545" s="90" t="s">
        <v>2266</v>
      </c>
      <c r="B545" s="10" t="s">
        <v>2265</v>
      </c>
      <c r="C545" s="5"/>
    </row>
    <row r="546" spans="1:3" x14ac:dyDescent="0.2">
      <c r="A546" s="90" t="s">
        <v>2267</v>
      </c>
      <c r="B546" s="10" t="s">
        <v>2265</v>
      </c>
      <c r="C546" s="5"/>
    </row>
    <row r="547" spans="1:3" x14ac:dyDescent="0.2">
      <c r="A547" s="90" t="s">
        <v>2268</v>
      </c>
      <c r="B547" s="10" t="s">
        <v>2265</v>
      </c>
      <c r="C547" s="5"/>
    </row>
    <row r="548" spans="1:3" x14ac:dyDescent="0.2">
      <c r="A548" s="90" t="s">
        <v>2269</v>
      </c>
      <c r="B548" s="10" t="s">
        <v>2265</v>
      </c>
      <c r="C548" s="5"/>
    </row>
    <row r="549" spans="1:3" x14ac:dyDescent="0.2">
      <c r="A549" s="90" t="s">
        <v>2270</v>
      </c>
      <c r="B549" s="10" t="s">
        <v>2265</v>
      </c>
      <c r="C549" s="5"/>
    </row>
    <row r="550" spans="1:3" x14ac:dyDescent="0.2">
      <c r="A550" s="90" t="s">
        <v>2271</v>
      </c>
      <c r="B550" s="10" t="s">
        <v>2265</v>
      </c>
      <c r="C550" s="5"/>
    </row>
    <row r="551" spans="1:3" x14ac:dyDescent="0.2">
      <c r="A551" s="90" t="s">
        <v>2272</v>
      </c>
      <c r="B551" s="10" t="s">
        <v>2265</v>
      </c>
      <c r="C551" s="5"/>
    </row>
    <row r="552" spans="1:3" x14ac:dyDescent="0.2">
      <c r="A552" s="90" t="s">
        <v>921</v>
      </c>
      <c r="B552" s="10" t="s">
        <v>2273</v>
      </c>
      <c r="C552" s="5"/>
    </row>
    <row r="553" spans="1:3" x14ac:dyDescent="0.2">
      <c r="A553" s="90" t="s">
        <v>133</v>
      </c>
      <c r="B553" s="10" t="s">
        <v>2274</v>
      </c>
      <c r="C553" s="5"/>
    </row>
    <row r="554" spans="1:3" x14ac:dyDescent="0.2">
      <c r="A554" s="90" t="s">
        <v>246</v>
      </c>
      <c r="B554" s="10" t="s">
        <v>2274</v>
      </c>
      <c r="C554" s="5"/>
    </row>
    <row r="555" spans="1:3" x14ac:dyDescent="0.2">
      <c r="A555" s="90" t="s">
        <v>960</v>
      </c>
      <c r="B555" s="10" t="s">
        <v>2274</v>
      </c>
      <c r="C555" s="5"/>
    </row>
    <row r="556" spans="1:3" x14ac:dyDescent="0.2">
      <c r="A556" s="90" t="s">
        <v>2275</v>
      </c>
      <c r="B556" s="10" t="s">
        <v>2274</v>
      </c>
      <c r="C556" s="5"/>
    </row>
    <row r="557" spans="1:3" x14ac:dyDescent="0.2">
      <c r="A557" s="90" t="s">
        <v>2276</v>
      </c>
      <c r="B557" s="10" t="s">
        <v>2274</v>
      </c>
      <c r="C557" s="5"/>
    </row>
    <row r="558" spans="1:3" x14ac:dyDescent="0.2">
      <c r="A558" s="90" t="s">
        <v>2277</v>
      </c>
      <c r="B558" s="10" t="s">
        <v>2274</v>
      </c>
      <c r="C558" s="5"/>
    </row>
    <row r="559" spans="1:3" x14ac:dyDescent="0.2">
      <c r="A559" s="90" t="s">
        <v>2278</v>
      </c>
      <c r="B559" s="10" t="s">
        <v>2279</v>
      </c>
      <c r="C559" s="5"/>
    </row>
    <row r="560" spans="1:3" x14ac:dyDescent="0.2">
      <c r="A560" s="90" t="s">
        <v>2280</v>
      </c>
      <c r="B560" s="10" t="s">
        <v>2274</v>
      </c>
      <c r="C560" s="5"/>
    </row>
    <row r="561" spans="1:3" x14ac:dyDescent="0.2">
      <c r="A561" s="90" t="s">
        <v>2281</v>
      </c>
      <c r="B561" s="10" t="s">
        <v>2282</v>
      </c>
      <c r="C561" s="5"/>
    </row>
    <row r="562" spans="1:3" x14ac:dyDescent="0.2">
      <c r="A562" s="90" t="s">
        <v>2283</v>
      </c>
      <c r="B562" s="10" t="s">
        <v>2284</v>
      </c>
      <c r="C562" s="5"/>
    </row>
    <row r="563" spans="1:3" x14ac:dyDescent="0.2">
      <c r="A563" s="90" t="s">
        <v>2285</v>
      </c>
      <c r="B563" s="10" t="s">
        <v>2284</v>
      </c>
      <c r="C563" s="5"/>
    </row>
    <row r="564" spans="1:3" x14ac:dyDescent="0.2">
      <c r="A564" s="90" t="s">
        <v>2286</v>
      </c>
      <c r="B564" s="10" t="s">
        <v>2287</v>
      </c>
      <c r="C564" s="5"/>
    </row>
    <row r="565" spans="1:3" x14ac:dyDescent="0.2">
      <c r="A565" s="90" t="s">
        <v>2288</v>
      </c>
      <c r="B565" s="10" t="s">
        <v>2287</v>
      </c>
      <c r="C565" s="5"/>
    </row>
    <row r="566" spans="1:3" x14ac:dyDescent="0.2">
      <c r="A566" s="90" t="s">
        <v>2289</v>
      </c>
      <c r="B566" s="10" t="s">
        <v>2290</v>
      </c>
      <c r="C566" s="5"/>
    </row>
    <row r="567" spans="1:3" x14ac:dyDescent="0.2">
      <c r="A567" s="90" t="s">
        <v>2291</v>
      </c>
      <c r="B567" s="10" t="s">
        <v>2290</v>
      </c>
      <c r="C567" s="5"/>
    </row>
    <row r="568" spans="1:3" x14ac:dyDescent="0.2">
      <c r="A568" s="90" t="s">
        <v>2292</v>
      </c>
      <c r="B568" s="10" t="s">
        <v>2293</v>
      </c>
      <c r="C568" s="5"/>
    </row>
    <row r="569" spans="1:3" x14ac:dyDescent="0.2">
      <c r="A569" s="90" t="s">
        <v>2294</v>
      </c>
      <c r="B569" s="10" t="s">
        <v>2293</v>
      </c>
      <c r="C569" s="5"/>
    </row>
    <row r="570" spans="1:3" x14ac:dyDescent="0.2">
      <c r="A570" s="90" t="s">
        <v>2295</v>
      </c>
      <c r="B570" s="10" t="s">
        <v>2296</v>
      </c>
      <c r="C570" s="5"/>
    </row>
    <row r="571" spans="1:3" x14ac:dyDescent="0.2">
      <c r="A571" s="90" t="s">
        <v>2297</v>
      </c>
      <c r="B571" s="10" t="s">
        <v>2296</v>
      </c>
      <c r="C571" s="5"/>
    </row>
    <row r="572" spans="1:3" x14ac:dyDescent="0.2">
      <c r="A572" s="90" t="s">
        <v>2298</v>
      </c>
      <c r="B572" s="10" t="s">
        <v>2299</v>
      </c>
      <c r="C572" s="5"/>
    </row>
    <row r="573" spans="1:3" x14ac:dyDescent="0.2">
      <c r="A573" s="90" t="s">
        <v>2300</v>
      </c>
      <c r="B573" s="10" t="s">
        <v>2301</v>
      </c>
      <c r="C573" s="5"/>
    </row>
    <row r="574" spans="1:3" x14ac:dyDescent="0.2">
      <c r="A574" s="90" t="s">
        <v>827</v>
      </c>
      <c r="B574" s="10" t="s">
        <v>2282</v>
      </c>
      <c r="C574" s="5"/>
    </row>
    <row r="575" spans="1:3" x14ac:dyDescent="0.2">
      <c r="A575" s="90" t="s">
        <v>2302</v>
      </c>
      <c r="B575" s="10" t="s">
        <v>2282</v>
      </c>
      <c r="C575" s="5"/>
    </row>
    <row r="576" spans="1:3" x14ac:dyDescent="0.2">
      <c r="A576" s="90" t="s">
        <v>2303</v>
      </c>
      <c r="B576" s="10" t="s">
        <v>2282</v>
      </c>
      <c r="C576" s="5"/>
    </row>
    <row r="577" spans="1:3" x14ac:dyDescent="0.2">
      <c r="A577" s="90" t="s">
        <v>2304</v>
      </c>
      <c r="B577" s="10" t="s">
        <v>2282</v>
      </c>
      <c r="C577" s="5"/>
    </row>
    <row r="578" spans="1:3" x14ac:dyDescent="0.2">
      <c r="A578" s="90" t="s">
        <v>2305</v>
      </c>
      <c r="B578" s="10" t="s">
        <v>2282</v>
      </c>
      <c r="C578" s="5"/>
    </row>
    <row r="579" spans="1:3" x14ac:dyDescent="0.2">
      <c r="A579" s="90" t="s">
        <v>2306</v>
      </c>
      <c r="B579" s="10" t="s">
        <v>2282</v>
      </c>
      <c r="C579" s="5"/>
    </row>
    <row r="580" spans="1:3" x14ac:dyDescent="0.2">
      <c r="A580" s="90" t="s">
        <v>2307</v>
      </c>
      <c r="B580" s="10" t="s">
        <v>2308</v>
      </c>
      <c r="C580" s="5"/>
    </row>
    <row r="581" spans="1:3" x14ac:dyDescent="0.2">
      <c r="A581" s="90" t="s">
        <v>1182</v>
      </c>
      <c r="B581" s="10" t="s">
        <v>2309</v>
      </c>
      <c r="C581" s="5"/>
    </row>
    <row r="582" spans="1:3" x14ac:dyDescent="0.2">
      <c r="A582" s="90" t="s">
        <v>2310</v>
      </c>
      <c r="B582" s="10" t="s">
        <v>2309</v>
      </c>
      <c r="C582" s="5"/>
    </row>
    <row r="583" spans="1:3" x14ac:dyDescent="0.2">
      <c r="A583" s="90">
        <v>25800000229000</v>
      </c>
      <c r="B583" s="10" t="s">
        <v>2311</v>
      </c>
      <c r="C583" s="5"/>
    </row>
    <row r="584" spans="1:3" x14ac:dyDescent="0.2">
      <c r="A584" s="90">
        <v>25830000230000</v>
      </c>
      <c r="B584" s="10" t="s">
        <v>2312</v>
      </c>
      <c r="C584" s="5"/>
    </row>
    <row r="585" spans="1:3" x14ac:dyDescent="0.2">
      <c r="A585" s="90">
        <v>25830000230001</v>
      </c>
      <c r="B585" s="10" t="s">
        <v>2313</v>
      </c>
      <c r="C585" s="5"/>
    </row>
    <row r="586" spans="1:3" x14ac:dyDescent="0.2">
      <c r="A586" s="90" t="s">
        <v>2314</v>
      </c>
      <c r="B586" s="10" t="s">
        <v>2312</v>
      </c>
      <c r="C586" s="5"/>
    </row>
    <row r="587" spans="1:3" x14ac:dyDescent="0.2">
      <c r="A587" s="90">
        <v>25830000231000</v>
      </c>
      <c r="B587" s="10" t="s">
        <v>2315</v>
      </c>
      <c r="C587" s="5"/>
    </row>
    <row r="588" spans="1:3" x14ac:dyDescent="0.2">
      <c r="A588" s="90">
        <v>25830000232000</v>
      </c>
      <c r="B588" s="10" t="s">
        <v>2316</v>
      </c>
      <c r="C588" s="5"/>
    </row>
    <row r="589" spans="1:3" x14ac:dyDescent="0.2">
      <c r="A589" s="90">
        <v>25830000233000</v>
      </c>
      <c r="B589" s="10" t="s">
        <v>2317</v>
      </c>
      <c r="C589" s="5"/>
    </row>
    <row r="590" spans="1:3" x14ac:dyDescent="0.2">
      <c r="A590" s="90" t="s">
        <v>2318</v>
      </c>
      <c r="B590" s="10" t="s">
        <v>2317</v>
      </c>
      <c r="C590" s="5"/>
    </row>
    <row r="591" spans="1:3" x14ac:dyDescent="0.2">
      <c r="A591" s="90">
        <v>25830000234000</v>
      </c>
      <c r="B591" s="10" t="s">
        <v>2319</v>
      </c>
      <c r="C591" s="5"/>
    </row>
    <row r="592" spans="1:3" x14ac:dyDescent="0.2">
      <c r="A592" s="90" t="s">
        <v>2320</v>
      </c>
      <c r="B592" s="10" t="s">
        <v>2319</v>
      </c>
      <c r="C592" s="5"/>
    </row>
    <row r="593" spans="1:3" x14ac:dyDescent="0.2">
      <c r="A593" s="90" t="s">
        <v>2321</v>
      </c>
      <c r="B593" s="10" t="s">
        <v>2322</v>
      </c>
      <c r="C593" s="5"/>
    </row>
    <row r="594" spans="1:3" x14ac:dyDescent="0.2">
      <c r="A594" s="90" t="s">
        <v>2323</v>
      </c>
      <c r="B594" s="10" t="s">
        <v>2324</v>
      </c>
      <c r="C594" s="5"/>
    </row>
    <row r="595" spans="1:3" x14ac:dyDescent="0.2">
      <c r="A595" s="90" t="s">
        <v>2325</v>
      </c>
      <c r="B595" s="10" t="s">
        <v>2326</v>
      </c>
      <c r="C595" s="5"/>
    </row>
    <row r="596" spans="1:3" x14ac:dyDescent="0.2">
      <c r="A596" s="90" t="s">
        <v>2327</v>
      </c>
      <c r="B596" s="10" t="s">
        <v>2328</v>
      </c>
      <c r="C596" s="5"/>
    </row>
    <row r="597" spans="1:3" x14ac:dyDescent="0.2">
      <c r="A597" s="90" t="s">
        <v>2329</v>
      </c>
      <c r="B597" s="10" t="s">
        <v>2330</v>
      </c>
      <c r="C597" s="5"/>
    </row>
    <row r="598" spans="1:3" x14ac:dyDescent="0.2">
      <c r="A598" s="90" t="s">
        <v>1106</v>
      </c>
      <c r="B598" s="10" t="s">
        <v>2331</v>
      </c>
      <c r="C598" s="5"/>
    </row>
    <row r="599" spans="1:3" x14ac:dyDescent="0.2">
      <c r="A599" s="90" t="s">
        <v>2332</v>
      </c>
      <c r="B599" s="10" t="s">
        <v>2331</v>
      </c>
      <c r="C599" s="5"/>
    </row>
    <row r="600" spans="1:3" x14ac:dyDescent="0.2">
      <c r="A600" s="90" t="s">
        <v>2333</v>
      </c>
      <c r="B600" s="10" t="s">
        <v>2334</v>
      </c>
      <c r="C600" s="5"/>
    </row>
    <row r="601" spans="1:3" x14ac:dyDescent="0.2">
      <c r="A601" s="90" t="s">
        <v>2335</v>
      </c>
      <c r="B601" s="10" t="s">
        <v>2334</v>
      </c>
      <c r="C601" s="5"/>
    </row>
    <row r="602" spans="1:3" x14ac:dyDescent="0.2">
      <c r="A602" s="90" t="s">
        <v>1170</v>
      </c>
      <c r="B602" s="10" t="s">
        <v>2336</v>
      </c>
      <c r="C602" s="5"/>
    </row>
    <row r="603" spans="1:3" x14ac:dyDescent="0.2">
      <c r="A603" s="90" t="s">
        <v>2337</v>
      </c>
      <c r="B603" s="10" t="s">
        <v>2336</v>
      </c>
      <c r="C603" s="5"/>
    </row>
    <row r="604" spans="1:3" x14ac:dyDescent="0.2">
      <c r="A604" s="90">
        <v>25900000239000</v>
      </c>
      <c r="B604" s="10" t="s">
        <v>2338</v>
      </c>
      <c r="C604" s="5"/>
    </row>
    <row r="605" spans="1:3" x14ac:dyDescent="0.2">
      <c r="A605" s="90">
        <v>25930000240000</v>
      </c>
      <c r="B605" s="10" t="s">
        <v>2339</v>
      </c>
      <c r="C605" s="5"/>
    </row>
    <row r="606" spans="1:3" x14ac:dyDescent="0.2">
      <c r="A606" s="90">
        <v>25930000240001</v>
      </c>
      <c r="B606" s="10" t="s">
        <v>2340</v>
      </c>
      <c r="C606" s="5"/>
    </row>
    <row r="607" spans="1:3" x14ac:dyDescent="0.2">
      <c r="A607" s="90">
        <v>25930000240002</v>
      </c>
      <c r="B607" s="10" t="s">
        <v>2341</v>
      </c>
      <c r="C607" s="5"/>
    </row>
    <row r="608" spans="1:3" x14ac:dyDescent="0.2">
      <c r="A608" s="90">
        <v>25930000240003</v>
      </c>
      <c r="B608" s="10" t="s">
        <v>2342</v>
      </c>
      <c r="C608" s="5"/>
    </row>
    <row r="609" spans="1:3" x14ac:dyDescent="0.2">
      <c r="A609" s="90" t="s">
        <v>2343</v>
      </c>
      <c r="B609" s="10" t="s">
        <v>2344</v>
      </c>
      <c r="C609" s="5"/>
    </row>
    <row r="610" spans="1:3" x14ac:dyDescent="0.2">
      <c r="A610" s="90">
        <v>25930000241000</v>
      </c>
      <c r="B610" s="10" t="s">
        <v>2345</v>
      </c>
      <c r="C610" s="5"/>
    </row>
    <row r="611" spans="1:3" x14ac:dyDescent="0.2">
      <c r="A611" s="90">
        <v>25930000242000</v>
      </c>
      <c r="B611" s="10" t="s">
        <v>2346</v>
      </c>
      <c r="C611" s="5"/>
    </row>
    <row r="612" spans="1:3" x14ac:dyDescent="0.2">
      <c r="A612" s="90">
        <v>25930000242003</v>
      </c>
      <c r="B612" s="10" t="s">
        <v>2342</v>
      </c>
      <c r="C612" s="5"/>
    </row>
    <row r="613" spans="1:3" x14ac:dyDescent="0.2">
      <c r="A613" s="90">
        <v>25930000243000</v>
      </c>
      <c r="B613" s="10" t="s">
        <v>2347</v>
      </c>
      <c r="C613" s="5"/>
    </row>
    <row r="614" spans="1:3" x14ac:dyDescent="0.2">
      <c r="A614" s="90" t="s">
        <v>40</v>
      </c>
      <c r="B614" s="10" t="s">
        <v>2348</v>
      </c>
      <c r="C614" s="5"/>
    </row>
    <row r="615" spans="1:3" x14ac:dyDescent="0.2">
      <c r="A615" s="90" t="s">
        <v>2349</v>
      </c>
      <c r="B615" s="10" t="s">
        <v>2348</v>
      </c>
      <c r="C615" s="5"/>
    </row>
    <row r="616" spans="1:3" x14ac:dyDescent="0.2">
      <c r="A616" s="90" t="s">
        <v>2350</v>
      </c>
      <c r="B616" s="10" t="s">
        <v>2348</v>
      </c>
      <c r="C616" s="5"/>
    </row>
    <row r="617" spans="1:3" x14ac:dyDescent="0.2">
      <c r="A617" s="90" t="s">
        <v>2351</v>
      </c>
      <c r="B617" s="10" t="s">
        <v>2348</v>
      </c>
      <c r="C617" s="5"/>
    </row>
    <row r="618" spans="1:3" x14ac:dyDescent="0.2">
      <c r="A618" s="90" t="s">
        <v>2352</v>
      </c>
      <c r="B618" s="10" t="s">
        <v>2348</v>
      </c>
      <c r="C618" s="5"/>
    </row>
    <row r="619" spans="1:3" x14ac:dyDescent="0.2">
      <c r="A619" s="90" t="s">
        <v>2353</v>
      </c>
      <c r="B619" s="10" t="s">
        <v>2348</v>
      </c>
      <c r="C619" s="5"/>
    </row>
    <row r="620" spans="1:3" x14ac:dyDescent="0.2">
      <c r="A620" s="90" t="s">
        <v>2354</v>
      </c>
      <c r="B620" s="10" t="s">
        <v>2348</v>
      </c>
      <c r="C620" s="5"/>
    </row>
    <row r="621" spans="1:3" x14ac:dyDescent="0.2">
      <c r="A621" s="90" t="s">
        <v>2355</v>
      </c>
      <c r="B621" s="10" t="s">
        <v>2348</v>
      </c>
      <c r="C621" s="5"/>
    </row>
    <row r="622" spans="1:3" x14ac:dyDescent="0.2">
      <c r="A622" s="90" t="s">
        <v>2356</v>
      </c>
      <c r="B622" s="10" t="s">
        <v>2348</v>
      </c>
      <c r="C622" s="5"/>
    </row>
    <row r="623" spans="1:3" x14ac:dyDescent="0.2">
      <c r="A623" s="90" t="s">
        <v>2357</v>
      </c>
      <c r="B623" s="10" t="s">
        <v>2348</v>
      </c>
      <c r="C623" s="5"/>
    </row>
    <row r="624" spans="1:3" x14ac:dyDescent="0.2">
      <c r="A624" s="90" t="s">
        <v>2358</v>
      </c>
      <c r="B624" s="10" t="s">
        <v>2348</v>
      </c>
      <c r="C624" s="5"/>
    </row>
    <row r="625" spans="1:3" x14ac:dyDescent="0.2">
      <c r="A625" s="90" t="s">
        <v>2359</v>
      </c>
      <c r="B625" s="10" t="s">
        <v>2348</v>
      </c>
      <c r="C625" s="5"/>
    </row>
    <row r="626" spans="1:3" x14ac:dyDescent="0.2">
      <c r="A626" s="90" t="s">
        <v>2360</v>
      </c>
      <c r="B626" s="10" t="s">
        <v>2348</v>
      </c>
      <c r="C626" s="5"/>
    </row>
    <row r="627" spans="1:3" x14ac:dyDescent="0.2">
      <c r="A627" s="90" t="s">
        <v>2361</v>
      </c>
      <c r="B627" s="10" t="s">
        <v>2348</v>
      </c>
      <c r="C627" s="5"/>
    </row>
    <row r="628" spans="1:3" x14ac:dyDescent="0.2">
      <c r="A628" s="90" t="s">
        <v>2362</v>
      </c>
      <c r="B628" s="10" t="s">
        <v>2348</v>
      </c>
      <c r="C628" s="5"/>
    </row>
    <row r="629" spans="1:3" x14ac:dyDescent="0.2">
      <c r="A629" s="90" t="s">
        <v>2363</v>
      </c>
      <c r="B629" s="10" t="s">
        <v>2348</v>
      </c>
      <c r="C629" s="5"/>
    </row>
    <row r="630" spans="1:3" x14ac:dyDescent="0.2">
      <c r="A630" s="90" t="s">
        <v>2364</v>
      </c>
      <c r="B630" s="10" t="s">
        <v>2348</v>
      </c>
      <c r="C630" s="5"/>
    </row>
    <row r="631" spans="1:3" x14ac:dyDescent="0.2">
      <c r="A631" s="90" t="s">
        <v>2365</v>
      </c>
      <c r="B631" s="10" t="s">
        <v>2348</v>
      </c>
      <c r="C631" s="5"/>
    </row>
    <row r="632" spans="1:3" x14ac:dyDescent="0.2">
      <c r="A632" s="90" t="s">
        <v>2366</v>
      </c>
      <c r="B632" s="10" t="s">
        <v>2348</v>
      </c>
      <c r="C632" s="5"/>
    </row>
    <row r="633" spans="1:3" x14ac:dyDescent="0.2">
      <c r="A633" s="90" t="s">
        <v>2367</v>
      </c>
      <c r="B633" s="10" t="s">
        <v>2348</v>
      </c>
      <c r="C633" s="5"/>
    </row>
    <row r="634" spans="1:3" x14ac:dyDescent="0.2">
      <c r="A634" s="90" t="s">
        <v>2368</v>
      </c>
      <c r="B634" s="10" t="s">
        <v>2348</v>
      </c>
      <c r="C634" s="5"/>
    </row>
    <row r="635" spans="1:3" x14ac:dyDescent="0.2">
      <c r="A635" s="90" t="s">
        <v>2369</v>
      </c>
      <c r="B635" s="10" t="s">
        <v>2348</v>
      </c>
      <c r="C635" s="5"/>
    </row>
    <row r="636" spans="1:3" x14ac:dyDescent="0.2">
      <c r="A636" s="90" t="s">
        <v>2370</v>
      </c>
      <c r="B636" s="10" t="s">
        <v>2348</v>
      </c>
      <c r="C636" s="5"/>
    </row>
    <row r="637" spans="1:3" x14ac:dyDescent="0.2">
      <c r="A637" s="90" t="s">
        <v>2371</v>
      </c>
      <c r="B637" s="10" t="s">
        <v>2348</v>
      </c>
      <c r="C637" s="5"/>
    </row>
    <row r="638" spans="1:3" x14ac:dyDescent="0.2">
      <c r="A638" s="90" t="s">
        <v>2372</v>
      </c>
      <c r="B638" s="10" t="s">
        <v>2348</v>
      </c>
      <c r="C638" s="5"/>
    </row>
    <row r="639" spans="1:3" x14ac:dyDescent="0.2">
      <c r="A639" s="90" t="s">
        <v>2373</v>
      </c>
      <c r="B639" s="10" t="s">
        <v>2374</v>
      </c>
      <c r="C639" s="5"/>
    </row>
    <row r="640" spans="1:3" x14ac:dyDescent="0.2">
      <c r="A640" s="90" t="s">
        <v>2375</v>
      </c>
      <c r="B640" s="10" t="s">
        <v>2376</v>
      </c>
      <c r="C640" s="5"/>
    </row>
    <row r="641" spans="1:3" x14ac:dyDescent="0.2">
      <c r="A641" s="90" t="s">
        <v>2377</v>
      </c>
      <c r="B641" s="10" t="s">
        <v>2378</v>
      </c>
      <c r="C641" s="5"/>
    </row>
    <row r="642" spans="1:3" x14ac:dyDescent="0.2">
      <c r="A642" s="90" t="s">
        <v>2379</v>
      </c>
      <c r="B642" s="10" t="s">
        <v>1956</v>
      </c>
      <c r="C642" s="5"/>
    </row>
    <row r="643" spans="1:3" x14ac:dyDescent="0.2">
      <c r="A643" s="90" t="s">
        <v>2380</v>
      </c>
      <c r="B643" s="10" t="s">
        <v>1958</v>
      </c>
      <c r="C643" s="5"/>
    </row>
    <row r="644" spans="1:3" x14ac:dyDescent="0.2">
      <c r="A644" s="90" t="s">
        <v>2381</v>
      </c>
      <c r="B644" s="10" t="s">
        <v>2382</v>
      </c>
      <c r="C644" s="5"/>
    </row>
    <row r="645" spans="1:3" x14ac:dyDescent="0.2">
      <c r="A645" s="90" t="s">
        <v>2383</v>
      </c>
      <c r="B645" s="10" t="s">
        <v>2384</v>
      </c>
      <c r="C645" s="5"/>
    </row>
    <row r="646" spans="1:3" x14ac:dyDescent="0.2">
      <c r="A646" s="90" t="s">
        <v>2385</v>
      </c>
      <c r="B646" s="10" t="s">
        <v>2386</v>
      </c>
      <c r="C646" s="5"/>
    </row>
    <row r="647" spans="1:3" x14ac:dyDescent="0.2">
      <c r="A647" s="90" t="s">
        <v>2387</v>
      </c>
      <c r="B647" s="10" t="s">
        <v>2388</v>
      </c>
      <c r="C647" s="5"/>
    </row>
    <row r="648" spans="1:3" x14ac:dyDescent="0.2">
      <c r="A648" s="90" t="s">
        <v>2389</v>
      </c>
      <c r="B648" s="10" t="s">
        <v>2390</v>
      </c>
      <c r="C648" s="5"/>
    </row>
    <row r="649" spans="1:3" x14ac:dyDescent="0.2">
      <c r="A649" s="90" t="s">
        <v>2391</v>
      </c>
      <c r="B649" s="10" t="s">
        <v>2392</v>
      </c>
      <c r="C649" s="5"/>
    </row>
    <row r="650" spans="1:3" x14ac:dyDescent="0.2">
      <c r="A650" s="90" t="s">
        <v>2393</v>
      </c>
      <c r="B650" s="10" t="s">
        <v>2394</v>
      </c>
      <c r="C650" s="5"/>
    </row>
    <row r="651" spans="1:3" x14ac:dyDescent="0.2">
      <c r="A651" s="90" t="s">
        <v>2395</v>
      </c>
      <c r="B651" s="10" t="s">
        <v>2396</v>
      </c>
      <c r="C651" s="5"/>
    </row>
    <row r="652" spans="1:3" x14ac:dyDescent="0.2">
      <c r="A652" s="90" t="s">
        <v>2397</v>
      </c>
      <c r="B652" s="10" t="s">
        <v>2398</v>
      </c>
      <c r="C652" s="5"/>
    </row>
    <row r="653" spans="1:3" x14ac:dyDescent="0.2">
      <c r="A653" s="90" t="s">
        <v>2399</v>
      </c>
      <c r="B653" s="10" t="s">
        <v>2400</v>
      </c>
      <c r="C653" s="5"/>
    </row>
    <row r="654" spans="1:3" x14ac:dyDescent="0.2">
      <c r="A654" s="90" t="s">
        <v>2401</v>
      </c>
      <c r="B654" s="10" t="s">
        <v>2402</v>
      </c>
      <c r="C654" s="5"/>
    </row>
    <row r="655" spans="1:3" x14ac:dyDescent="0.2">
      <c r="A655" s="90" t="s">
        <v>2403</v>
      </c>
      <c r="B655" s="10" t="s">
        <v>2404</v>
      </c>
      <c r="C655" s="5"/>
    </row>
    <row r="656" spans="1:3" x14ac:dyDescent="0.2">
      <c r="A656" s="90" t="s">
        <v>2405</v>
      </c>
      <c r="B656" s="10" t="s">
        <v>2406</v>
      </c>
      <c r="C656" s="5"/>
    </row>
    <row r="657" spans="1:3" x14ac:dyDescent="0.2">
      <c r="A657" s="90" t="s">
        <v>2407</v>
      </c>
      <c r="B657" s="10" t="s">
        <v>2408</v>
      </c>
      <c r="C657" s="5"/>
    </row>
    <row r="658" spans="1:3" x14ac:dyDescent="0.2">
      <c r="A658" s="90" t="s">
        <v>2409</v>
      </c>
      <c r="B658" s="10" t="s">
        <v>2410</v>
      </c>
      <c r="C658" s="5"/>
    </row>
    <row r="659" spans="1:3" x14ac:dyDescent="0.2">
      <c r="A659" s="90" t="s">
        <v>2411</v>
      </c>
      <c r="B659" s="10" t="s">
        <v>2412</v>
      </c>
      <c r="C659" s="5"/>
    </row>
    <row r="660" spans="1:3" x14ac:dyDescent="0.2">
      <c r="A660" s="90" t="s">
        <v>2413</v>
      </c>
      <c r="B660" s="10" t="s">
        <v>2382</v>
      </c>
      <c r="C660" s="5"/>
    </row>
    <row r="661" spans="1:3" x14ac:dyDescent="0.2">
      <c r="A661" s="90" t="s">
        <v>251</v>
      </c>
      <c r="B661" s="10" t="s">
        <v>2414</v>
      </c>
      <c r="C661" s="5"/>
    </row>
    <row r="662" spans="1:3" x14ac:dyDescent="0.2">
      <c r="A662" s="90" t="s">
        <v>2415</v>
      </c>
      <c r="B662" s="10" t="s">
        <v>2416</v>
      </c>
      <c r="C662" s="5"/>
    </row>
    <row r="663" spans="1:3" x14ac:dyDescent="0.2">
      <c r="A663" s="90" t="s">
        <v>2417</v>
      </c>
      <c r="B663" s="10" t="s">
        <v>2414</v>
      </c>
      <c r="C663" s="5"/>
    </row>
    <row r="664" spans="1:3" x14ac:dyDescent="0.2">
      <c r="A664" s="90" t="s">
        <v>1361</v>
      </c>
      <c r="B664" s="10" t="s">
        <v>2418</v>
      </c>
      <c r="C664" s="5"/>
    </row>
    <row r="665" spans="1:3" x14ac:dyDescent="0.2">
      <c r="A665" s="90" t="s">
        <v>1128</v>
      </c>
      <c r="B665" s="10" t="s">
        <v>2419</v>
      </c>
      <c r="C665" s="5"/>
    </row>
    <row r="666" spans="1:3" x14ac:dyDescent="0.2">
      <c r="A666" s="90" t="s">
        <v>2420</v>
      </c>
      <c r="B666" s="10" t="s">
        <v>2421</v>
      </c>
      <c r="C666" s="5"/>
    </row>
    <row r="667" spans="1:3" x14ac:dyDescent="0.2">
      <c r="A667" s="90" t="s">
        <v>2422</v>
      </c>
      <c r="B667" s="10" t="s">
        <v>2423</v>
      </c>
      <c r="C667" s="5"/>
    </row>
    <row r="668" spans="1:3" x14ac:dyDescent="0.2">
      <c r="A668" s="90" t="s">
        <v>2424</v>
      </c>
      <c r="B668" s="10" t="s">
        <v>2414</v>
      </c>
      <c r="C668" s="5"/>
    </row>
    <row r="669" spans="1:3" x14ac:dyDescent="0.2">
      <c r="A669" s="90" t="s">
        <v>1140</v>
      </c>
      <c r="B669" s="10" t="s">
        <v>2425</v>
      </c>
      <c r="C669" s="5"/>
    </row>
    <row r="670" spans="1:3" x14ac:dyDescent="0.2">
      <c r="A670" s="90" t="s">
        <v>1118</v>
      </c>
      <c r="B670" s="10" t="s">
        <v>2426</v>
      </c>
      <c r="C670" s="5"/>
    </row>
    <row r="671" spans="1:3" x14ac:dyDescent="0.2">
      <c r="A671" s="90" t="s">
        <v>2427</v>
      </c>
      <c r="B671" s="10" t="s">
        <v>2428</v>
      </c>
      <c r="C671" s="5"/>
    </row>
    <row r="672" spans="1:3" x14ac:dyDescent="0.2">
      <c r="A672" s="90" t="s">
        <v>2429</v>
      </c>
      <c r="B672" s="10" t="s">
        <v>2430</v>
      </c>
      <c r="C672" s="5"/>
    </row>
    <row r="673" spans="1:3" x14ac:dyDescent="0.2">
      <c r="A673" s="90" t="s">
        <v>2431</v>
      </c>
      <c r="B673" s="10" t="s">
        <v>2432</v>
      </c>
      <c r="C673" s="5"/>
    </row>
    <row r="674" spans="1:3" x14ac:dyDescent="0.2">
      <c r="A674" s="90" t="s">
        <v>857</v>
      </c>
      <c r="B674" s="10" t="s">
        <v>2433</v>
      </c>
      <c r="C674" s="5"/>
    </row>
    <row r="675" spans="1:3" x14ac:dyDescent="0.2">
      <c r="A675" s="90" t="s">
        <v>2434</v>
      </c>
      <c r="B675" s="10" t="s">
        <v>2433</v>
      </c>
      <c r="C675" s="5"/>
    </row>
    <row r="676" spans="1:3" x14ac:dyDescent="0.2">
      <c r="A676" s="90" t="s">
        <v>274</v>
      </c>
      <c r="B676" s="10" t="s">
        <v>2435</v>
      </c>
      <c r="C676" s="5"/>
    </row>
    <row r="677" spans="1:3" x14ac:dyDescent="0.2">
      <c r="A677" s="90" t="s">
        <v>949</v>
      </c>
      <c r="B677" s="10" t="s">
        <v>2436</v>
      </c>
      <c r="C677" s="5"/>
    </row>
    <row r="678" spans="1:3" x14ac:dyDescent="0.2">
      <c r="A678" s="90" t="s">
        <v>657</v>
      </c>
      <c r="B678" s="10" t="s">
        <v>2437</v>
      </c>
      <c r="C678" s="5"/>
    </row>
    <row r="679" spans="1:3" x14ac:dyDescent="0.2">
      <c r="A679" s="90" t="s">
        <v>2438</v>
      </c>
      <c r="B679" s="10" t="s">
        <v>2439</v>
      </c>
      <c r="C679" s="5"/>
    </row>
    <row r="680" spans="1:3" x14ac:dyDescent="0.2">
      <c r="A680" s="90" t="s">
        <v>2440</v>
      </c>
      <c r="B680" s="10" t="s">
        <v>2441</v>
      </c>
      <c r="C680" s="5"/>
    </row>
    <row r="681" spans="1:3" x14ac:dyDescent="0.2">
      <c r="A681" s="90" t="s">
        <v>2442</v>
      </c>
      <c r="B681" s="10" t="s">
        <v>2443</v>
      </c>
      <c r="C681" s="5"/>
    </row>
    <row r="682" spans="1:3" x14ac:dyDescent="0.2">
      <c r="A682" s="90" t="s">
        <v>2444</v>
      </c>
      <c r="B682" s="10" t="s">
        <v>2445</v>
      </c>
      <c r="C682" s="5"/>
    </row>
    <row r="683" spans="1:3" x14ac:dyDescent="0.2">
      <c r="A683" s="90" t="s">
        <v>2446</v>
      </c>
      <c r="B683" s="10" t="s">
        <v>2447</v>
      </c>
      <c r="C683" s="5"/>
    </row>
    <row r="684" spans="1:3" x14ac:dyDescent="0.2">
      <c r="A684" s="90" t="s">
        <v>2448</v>
      </c>
      <c r="B684" s="10" t="s">
        <v>2449</v>
      </c>
      <c r="C684" s="5"/>
    </row>
    <row r="685" spans="1:3" x14ac:dyDescent="0.2">
      <c r="A685" s="90" t="s">
        <v>2450</v>
      </c>
      <c r="B685" s="10" t="s">
        <v>2451</v>
      </c>
      <c r="C685" s="5"/>
    </row>
    <row r="686" spans="1:3" x14ac:dyDescent="0.2">
      <c r="A686" s="90" t="s">
        <v>2452</v>
      </c>
      <c r="B686" s="10" t="s">
        <v>2453</v>
      </c>
      <c r="C686" s="5"/>
    </row>
    <row r="687" spans="1:3" x14ac:dyDescent="0.2">
      <c r="A687" s="90" t="s">
        <v>2454</v>
      </c>
      <c r="B687" s="10" t="s">
        <v>2435</v>
      </c>
      <c r="C687" s="5"/>
    </row>
    <row r="688" spans="1:3" x14ac:dyDescent="0.2">
      <c r="A688" s="90" t="s">
        <v>884</v>
      </c>
      <c r="B688" s="10" t="s">
        <v>2455</v>
      </c>
      <c r="C688" s="5"/>
    </row>
    <row r="689" spans="1:3" x14ac:dyDescent="0.2">
      <c r="A689" s="90" t="s">
        <v>2456</v>
      </c>
      <c r="B689" s="10" t="s">
        <v>2457</v>
      </c>
      <c r="C689" s="5"/>
    </row>
    <row r="690" spans="1:3" x14ac:dyDescent="0.2">
      <c r="A690" s="90" t="s">
        <v>2458</v>
      </c>
      <c r="B690" s="10" t="s">
        <v>2459</v>
      </c>
      <c r="C690" s="5"/>
    </row>
    <row r="691" spans="1:3" x14ac:dyDescent="0.2">
      <c r="A691" s="90" t="s">
        <v>2460</v>
      </c>
      <c r="B691" s="10" t="s">
        <v>2455</v>
      </c>
      <c r="C691" s="5"/>
    </row>
    <row r="692" spans="1:3" x14ac:dyDescent="0.2">
      <c r="A692" s="90" t="s">
        <v>1169</v>
      </c>
      <c r="B692" s="10" t="s">
        <v>2461</v>
      </c>
      <c r="C692" s="5"/>
    </row>
    <row r="693" spans="1:3" x14ac:dyDescent="0.2">
      <c r="A693" s="90" t="s">
        <v>2462</v>
      </c>
      <c r="B693" s="10" t="s">
        <v>2463</v>
      </c>
      <c r="C693" s="5"/>
    </row>
    <row r="694" spans="1:3" x14ac:dyDescent="0.2">
      <c r="A694" s="90" t="s">
        <v>2464</v>
      </c>
      <c r="B694" s="10" t="s">
        <v>2465</v>
      </c>
      <c r="C694" s="5"/>
    </row>
    <row r="695" spans="1:3" x14ac:dyDescent="0.2">
      <c r="A695" s="90" t="s">
        <v>2466</v>
      </c>
      <c r="B695" s="10" t="s">
        <v>2467</v>
      </c>
      <c r="C695" s="5"/>
    </row>
    <row r="696" spans="1:3" x14ac:dyDescent="0.2">
      <c r="A696" s="90" t="s">
        <v>2468</v>
      </c>
      <c r="B696" s="10" t="s">
        <v>2469</v>
      </c>
      <c r="C696" s="5"/>
    </row>
    <row r="697" spans="1:3" x14ac:dyDescent="0.2">
      <c r="A697" s="90" t="s">
        <v>2470</v>
      </c>
      <c r="B697" s="10" t="s">
        <v>2471</v>
      </c>
      <c r="C697" s="5"/>
    </row>
    <row r="698" spans="1:3" x14ac:dyDescent="0.2">
      <c r="A698" s="90" t="s">
        <v>2472</v>
      </c>
      <c r="B698" s="10" t="s">
        <v>2473</v>
      </c>
      <c r="C698" s="5"/>
    </row>
    <row r="699" spans="1:3" x14ac:dyDescent="0.2">
      <c r="A699" s="90" t="s">
        <v>2474</v>
      </c>
      <c r="B699" s="10" t="s">
        <v>2475</v>
      </c>
      <c r="C699" s="5"/>
    </row>
    <row r="700" spans="1:3" x14ac:dyDescent="0.2">
      <c r="A700" s="90" t="s">
        <v>2476</v>
      </c>
      <c r="B700" s="10" t="s">
        <v>2477</v>
      </c>
      <c r="C700" s="5"/>
    </row>
    <row r="701" spans="1:3" x14ac:dyDescent="0.2">
      <c r="A701" s="90" t="s">
        <v>2478</v>
      </c>
      <c r="B701" s="10" t="s">
        <v>2479</v>
      </c>
      <c r="C701" s="5"/>
    </row>
    <row r="702" spans="1:3" x14ac:dyDescent="0.2">
      <c r="A702" s="90" t="s">
        <v>2480</v>
      </c>
      <c r="B702" s="10" t="s">
        <v>2481</v>
      </c>
      <c r="C702" s="5"/>
    </row>
    <row r="703" spans="1:3" x14ac:dyDescent="0.2">
      <c r="A703" s="90" t="s">
        <v>2482</v>
      </c>
      <c r="B703" s="10" t="s">
        <v>2483</v>
      </c>
      <c r="C703" s="5"/>
    </row>
    <row r="704" spans="1:3" x14ac:dyDescent="0.2">
      <c r="A704" s="90" t="s">
        <v>2484</v>
      </c>
      <c r="B704" s="10" t="s">
        <v>2485</v>
      </c>
      <c r="C704" s="5"/>
    </row>
    <row r="705" spans="1:3" x14ac:dyDescent="0.2">
      <c r="A705" s="90" t="s">
        <v>2486</v>
      </c>
      <c r="B705" s="10" t="s">
        <v>2487</v>
      </c>
      <c r="C705" s="5"/>
    </row>
    <row r="706" spans="1:3" x14ac:dyDescent="0.2">
      <c r="A706" s="90" t="s">
        <v>2488</v>
      </c>
      <c r="B706" s="10" t="s">
        <v>2489</v>
      </c>
      <c r="C706" s="5"/>
    </row>
    <row r="707" spans="1:3" x14ac:dyDescent="0.2">
      <c r="A707" s="90" t="s">
        <v>2490</v>
      </c>
      <c r="B707" s="10" t="s">
        <v>2491</v>
      </c>
      <c r="C707" s="5"/>
    </row>
    <row r="708" spans="1:3" x14ac:dyDescent="0.2">
      <c r="A708" s="90" t="s">
        <v>2492</v>
      </c>
      <c r="B708" s="10" t="s">
        <v>2493</v>
      </c>
      <c r="C708" s="5"/>
    </row>
    <row r="709" spans="1:3" x14ac:dyDescent="0.2">
      <c r="A709" s="90" t="s">
        <v>2494</v>
      </c>
      <c r="B709" s="10" t="s">
        <v>2495</v>
      </c>
      <c r="C709" s="5"/>
    </row>
    <row r="710" spans="1:3" x14ac:dyDescent="0.2">
      <c r="A710" s="90" t="s">
        <v>2496</v>
      </c>
      <c r="B710" s="10" t="s">
        <v>2497</v>
      </c>
      <c r="C710" s="5"/>
    </row>
    <row r="711" spans="1:3" x14ac:dyDescent="0.2">
      <c r="A711" s="90" t="s">
        <v>2498</v>
      </c>
      <c r="B711" s="10" t="s">
        <v>2499</v>
      </c>
      <c r="C711" s="5"/>
    </row>
    <row r="712" spans="1:3" x14ac:dyDescent="0.2">
      <c r="A712" s="90" t="s">
        <v>2500</v>
      </c>
      <c r="B712" s="10" t="s">
        <v>2398</v>
      </c>
      <c r="C712" s="5"/>
    </row>
    <row r="713" spans="1:3" x14ac:dyDescent="0.2">
      <c r="A713" s="90" t="s">
        <v>2501</v>
      </c>
      <c r="B713" s="10" t="s">
        <v>2461</v>
      </c>
      <c r="C713" s="5"/>
    </row>
    <row r="714" spans="1:3" x14ac:dyDescent="0.2">
      <c r="A714" s="90" t="s">
        <v>2502</v>
      </c>
      <c r="B714" s="10" t="s">
        <v>2461</v>
      </c>
      <c r="C714" s="5"/>
    </row>
    <row r="715" spans="1:3" x14ac:dyDescent="0.2">
      <c r="A715" s="90" t="s">
        <v>2503</v>
      </c>
      <c r="B715" s="10" t="s">
        <v>2461</v>
      </c>
      <c r="C715" s="5"/>
    </row>
    <row r="716" spans="1:3" x14ac:dyDescent="0.2">
      <c r="A716" s="90" t="s">
        <v>2504</v>
      </c>
      <c r="B716" s="10" t="s">
        <v>2505</v>
      </c>
      <c r="C716" s="5"/>
    </row>
    <row r="717" spans="1:3" x14ac:dyDescent="0.2">
      <c r="A717" s="90" t="s">
        <v>2506</v>
      </c>
      <c r="B717" s="10" t="s">
        <v>2505</v>
      </c>
      <c r="C717" s="5"/>
    </row>
    <row r="718" spans="1:3" x14ac:dyDescent="0.2">
      <c r="A718" s="90" t="s">
        <v>2507</v>
      </c>
      <c r="B718" s="10" t="s">
        <v>2505</v>
      </c>
      <c r="C718" s="5"/>
    </row>
    <row r="719" spans="1:3" x14ac:dyDescent="0.2">
      <c r="A719" s="90" t="s">
        <v>2508</v>
      </c>
      <c r="B719" s="10" t="s">
        <v>2505</v>
      </c>
      <c r="C719" s="5"/>
    </row>
    <row r="720" spans="1:3" x14ac:dyDescent="0.2">
      <c r="A720" s="90" t="s">
        <v>2509</v>
      </c>
      <c r="B720" s="10" t="s">
        <v>2505</v>
      </c>
      <c r="C720" s="5"/>
    </row>
    <row r="721" spans="1:3" x14ac:dyDescent="0.2">
      <c r="A721" s="90" t="s">
        <v>2510</v>
      </c>
      <c r="B721" s="10" t="s">
        <v>2505</v>
      </c>
      <c r="C721" s="5"/>
    </row>
    <row r="722" spans="1:3" x14ac:dyDescent="0.2">
      <c r="A722" s="90" t="s">
        <v>2511</v>
      </c>
      <c r="B722" s="10" t="s">
        <v>2505</v>
      </c>
      <c r="C722" s="5"/>
    </row>
    <row r="723" spans="1:3" x14ac:dyDescent="0.2">
      <c r="A723" s="90" t="s">
        <v>2512</v>
      </c>
      <c r="B723" s="10" t="s">
        <v>2505</v>
      </c>
      <c r="C723" s="5"/>
    </row>
    <row r="724" spans="1:3" x14ac:dyDescent="0.2">
      <c r="A724" s="90" t="s">
        <v>2513</v>
      </c>
      <c r="B724" s="10" t="s">
        <v>2505</v>
      </c>
      <c r="C724" s="5"/>
    </row>
    <row r="725" spans="1:3" x14ac:dyDescent="0.2">
      <c r="A725" s="90" t="s">
        <v>2514</v>
      </c>
      <c r="B725" s="10" t="s">
        <v>2505</v>
      </c>
      <c r="C725" s="5"/>
    </row>
    <row r="726" spans="1:3" x14ac:dyDescent="0.2">
      <c r="A726" s="90" t="s">
        <v>2515</v>
      </c>
      <c r="B726" s="10" t="s">
        <v>2505</v>
      </c>
      <c r="C726" s="5"/>
    </row>
    <row r="727" spans="1:3" x14ac:dyDescent="0.2">
      <c r="A727" s="90" t="s">
        <v>2516</v>
      </c>
      <c r="B727" s="10" t="s">
        <v>2282</v>
      </c>
      <c r="C727" s="5"/>
    </row>
    <row r="728" spans="1:3" x14ac:dyDescent="0.2">
      <c r="A728" s="90" t="s">
        <v>2517</v>
      </c>
      <c r="B728" s="10" t="s">
        <v>2282</v>
      </c>
      <c r="C728" s="5"/>
    </row>
    <row r="729" spans="1:3" x14ac:dyDescent="0.2">
      <c r="A729" s="90" t="s">
        <v>2518</v>
      </c>
      <c r="B729" s="10" t="s">
        <v>2282</v>
      </c>
      <c r="C729" s="5"/>
    </row>
    <row r="730" spans="1:3" x14ac:dyDescent="0.2">
      <c r="A730" s="90" t="s">
        <v>2519</v>
      </c>
      <c r="B730" s="10" t="s">
        <v>2282</v>
      </c>
      <c r="C730" s="5"/>
    </row>
    <row r="731" spans="1:3" x14ac:dyDescent="0.2">
      <c r="A731" s="90" t="s">
        <v>2520</v>
      </c>
      <c r="B731" s="10" t="s">
        <v>2282</v>
      </c>
      <c r="C731" s="5"/>
    </row>
    <row r="732" spans="1:3" x14ac:dyDescent="0.2">
      <c r="A732" s="90" t="s">
        <v>1135</v>
      </c>
      <c r="B732" s="10" t="s">
        <v>2282</v>
      </c>
      <c r="C732" s="5"/>
    </row>
    <row r="733" spans="1:3" x14ac:dyDescent="0.2">
      <c r="A733" s="90" t="s">
        <v>2521</v>
      </c>
      <c r="B733" s="10" t="s">
        <v>2282</v>
      </c>
      <c r="C733" s="5"/>
    </row>
    <row r="734" spans="1:3" x14ac:dyDescent="0.2">
      <c r="A734" s="90">
        <v>26000000255000</v>
      </c>
      <c r="B734" s="10" t="s">
        <v>2522</v>
      </c>
      <c r="C734" s="5"/>
    </row>
    <row r="735" spans="1:3" x14ac:dyDescent="0.2">
      <c r="A735" s="90">
        <v>26030000256000</v>
      </c>
      <c r="B735" s="10" t="s">
        <v>2523</v>
      </c>
      <c r="C735" s="5"/>
    </row>
    <row r="736" spans="1:3" x14ac:dyDescent="0.2">
      <c r="A736" s="90">
        <v>26030000256001</v>
      </c>
      <c r="B736" s="10" t="s">
        <v>2524</v>
      </c>
      <c r="C736" s="5"/>
    </row>
    <row r="737" spans="1:3" x14ac:dyDescent="0.2">
      <c r="A737" s="90" t="s">
        <v>2525</v>
      </c>
      <c r="B737" s="10" t="s">
        <v>2526</v>
      </c>
      <c r="C737" s="5"/>
    </row>
    <row r="738" spans="1:3" x14ac:dyDescent="0.2">
      <c r="A738" s="90">
        <v>26030000257000</v>
      </c>
      <c r="B738" s="10" t="s">
        <v>2527</v>
      </c>
      <c r="C738" s="5"/>
    </row>
    <row r="739" spans="1:3" x14ac:dyDescent="0.2">
      <c r="A739" s="90">
        <v>26030000258000</v>
      </c>
      <c r="B739" s="10" t="s">
        <v>2528</v>
      </c>
      <c r="C739" s="5"/>
    </row>
    <row r="740" spans="1:3" x14ac:dyDescent="0.2">
      <c r="A740" s="90">
        <v>26030000259000</v>
      </c>
      <c r="B740" s="10" t="s">
        <v>2529</v>
      </c>
      <c r="C740" s="5"/>
    </row>
    <row r="741" spans="1:3" x14ac:dyDescent="0.2">
      <c r="A741" s="90">
        <v>26030001776000</v>
      </c>
      <c r="B741" s="10" t="s">
        <v>2530</v>
      </c>
      <c r="C741" s="5"/>
    </row>
    <row r="742" spans="1:3" x14ac:dyDescent="0.2">
      <c r="A742" s="90">
        <v>26030001777000</v>
      </c>
      <c r="B742" s="10" t="s">
        <v>2531</v>
      </c>
      <c r="C742" s="5"/>
    </row>
    <row r="743" spans="1:3" x14ac:dyDescent="0.2">
      <c r="A743" s="90" t="s">
        <v>2532</v>
      </c>
      <c r="B743" s="10" t="s">
        <v>2533</v>
      </c>
      <c r="C743" s="5"/>
    </row>
    <row r="744" spans="1:3" x14ac:dyDescent="0.2">
      <c r="A744" s="90" t="s">
        <v>2534</v>
      </c>
      <c r="B744" s="10" t="s">
        <v>2533</v>
      </c>
      <c r="C744" s="5"/>
    </row>
    <row r="745" spans="1:3" x14ac:dyDescent="0.2">
      <c r="A745" s="90" t="s">
        <v>2535</v>
      </c>
      <c r="B745" s="10" t="s">
        <v>2536</v>
      </c>
      <c r="C745" s="5"/>
    </row>
    <row r="746" spans="1:3" x14ac:dyDescent="0.2">
      <c r="A746" s="90" t="s">
        <v>2537</v>
      </c>
      <c r="B746" s="10" t="s">
        <v>2536</v>
      </c>
      <c r="C746" s="5"/>
    </row>
    <row r="747" spans="1:3" x14ac:dyDescent="0.2">
      <c r="A747" s="90" t="s">
        <v>184</v>
      </c>
      <c r="B747" s="10" t="s">
        <v>2538</v>
      </c>
      <c r="C747" s="5"/>
    </row>
    <row r="748" spans="1:3" x14ac:dyDescent="0.2">
      <c r="A748" s="90" t="s">
        <v>2539</v>
      </c>
      <c r="B748" s="10" t="s">
        <v>2538</v>
      </c>
      <c r="C748" s="5"/>
    </row>
    <row r="749" spans="1:3" x14ac:dyDescent="0.2">
      <c r="A749" s="90" t="s">
        <v>2540</v>
      </c>
      <c r="B749" s="10" t="s">
        <v>2541</v>
      </c>
      <c r="C749" s="5"/>
    </row>
    <row r="750" spans="1:3" x14ac:dyDescent="0.2">
      <c r="A750" s="90" t="s">
        <v>2542</v>
      </c>
      <c r="B750" s="10" t="s">
        <v>2543</v>
      </c>
      <c r="C750" s="5"/>
    </row>
    <row r="751" spans="1:3" x14ac:dyDescent="0.2">
      <c r="A751" s="90" t="s">
        <v>2544</v>
      </c>
      <c r="B751" s="10" t="s">
        <v>2545</v>
      </c>
      <c r="C751" s="5"/>
    </row>
    <row r="752" spans="1:3" x14ac:dyDescent="0.2">
      <c r="A752" s="90" t="s">
        <v>2546</v>
      </c>
      <c r="B752" s="10" t="s">
        <v>2547</v>
      </c>
      <c r="C752" s="5"/>
    </row>
    <row r="753" spans="1:3" x14ac:dyDescent="0.2">
      <c r="A753" s="90" t="s">
        <v>2548</v>
      </c>
      <c r="B753" s="10" t="s">
        <v>2549</v>
      </c>
      <c r="C753" s="5"/>
    </row>
    <row r="754" spans="1:3" x14ac:dyDescent="0.2">
      <c r="A754" s="90" t="s">
        <v>2550</v>
      </c>
      <c r="B754" s="10" t="s">
        <v>2551</v>
      </c>
      <c r="C754" s="5"/>
    </row>
    <row r="755" spans="1:3" x14ac:dyDescent="0.2">
      <c r="A755" s="90" t="s">
        <v>2552</v>
      </c>
      <c r="B755" s="10" t="s">
        <v>2553</v>
      </c>
      <c r="C755" s="5"/>
    </row>
    <row r="756" spans="1:3" x14ac:dyDescent="0.2">
      <c r="A756" s="90" t="s">
        <v>2554</v>
      </c>
      <c r="B756" s="10" t="s">
        <v>2555</v>
      </c>
      <c r="C756" s="5"/>
    </row>
    <row r="757" spans="1:3" x14ac:dyDescent="0.2">
      <c r="A757" s="90" t="s">
        <v>2556</v>
      </c>
      <c r="B757" s="10" t="s">
        <v>2557</v>
      </c>
      <c r="C757" s="5"/>
    </row>
    <row r="758" spans="1:3" x14ac:dyDescent="0.2">
      <c r="A758" s="90" t="s">
        <v>2558</v>
      </c>
      <c r="B758" s="10" t="s">
        <v>2533</v>
      </c>
      <c r="C758" s="5"/>
    </row>
    <row r="759" spans="1:3" x14ac:dyDescent="0.2">
      <c r="A759" s="90" t="s">
        <v>2559</v>
      </c>
      <c r="B759" s="10" t="s">
        <v>2536</v>
      </c>
      <c r="C759" s="5"/>
    </row>
    <row r="760" spans="1:3" x14ac:dyDescent="0.2">
      <c r="A760" s="90" t="s">
        <v>293</v>
      </c>
      <c r="B760" s="10" t="s">
        <v>2560</v>
      </c>
      <c r="C760" s="5"/>
    </row>
    <row r="761" spans="1:3" x14ac:dyDescent="0.2">
      <c r="A761" s="90" t="s">
        <v>2561</v>
      </c>
      <c r="B761" s="10" t="s">
        <v>2562</v>
      </c>
      <c r="C761" s="5"/>
    </row>
    <row r="762" spans="1:3" x14ac:dyDescent="0.2">
      <c r="A762" s="90" t="s">
        <v>1117</v>
      </c>
      <c r="B762" s="10" t="s">
        <v>2563</v>
      </c>
      <c r="C762" s="5"/>
    </row>
    <row r="763" spans="1:3" x14ac:dyDescent="0.2">
      <c r="A763" s="90" t="s">
        <v>2564</v>
      </c>
      <c r="B763" s="10" t="s">
        <v>2563</v>
      </c>
      <c r="C763" s="5"/>
    </row>
    <row r="764" spans="1:3" x14ac:dyDescent="0.2">
      <c r="A764" s="90" t="s">
        <v>10</v>
      </c>
      <c r="B764" s="10" t="s">
        <v>2565</v>
      </c>
      <c r="C764" s="5"/>
    </row>
    <row r="765" spans="1:3" x14ac:dyDescent="0.2">
      <c r="A765" s="90" t="s">
        <v>2566</v>
      </c>
      <c r="B765" s="10" t="s">
        <v>2565</v>
      </c>
      <c r="C765" s="5"/>
    </row>
    <row r="766" spans="1:3" x14ac:dyDescent="0.2">
      <c r="A766" s="90" t="s">
        <v>1168</v>
      </c>
      <c r="B766" s="10" t="s">
        <v>2567</v>
      </c>
      <c r="C766" s="5"/>
    </row>
    <row r="767" spans="1:3" x14ac:dyDescent="0.2">
      <c r="A767" s="90" t="s">
        <v>2568</v>
      </c>
      <c r="B767" s="10" t="s">
        <v>2567</v>
      </c>
      <c r="C767" s="5"/>
    </row>
    <row r="768" spans="1:3" x14ac:dyDescent="0.2">
      <c r="A768" s="90" t="s">
        <v>1250</v>
      </c>
      <c r="B768" s="10" t="s">
        <v>2569</v>
      </c>
      <c r="C768" s="5"/>
    </row>
    <row r="769" spans="1:3" x14ac:dyDescent="0.2">
      <c r="A769" s="90" t="s">
        <v>2570</v>
      </c>
      <c r="B769" s="10" t="s">
        <v>2571</v>
      </c>
      <c r="C769" s="5"/>
    </row>
    <row r="770" spans="1:3" x14ac:dyDescent="0.2">
      <c r="A770" s="90" t="s">
        <v>2572</v>
      </c>
      <c r="B770" s="10" t="s">
        <v>2573</v>
      </c>
      <c r="C770" s="5"/>
    </row>
    <row r="771" spans="1:3" x14ac:dyDescent="0.2">
      <c r="A771" s="90" t="s">
        <v>2574</v>
      </c>
      <c r="B771" s="10" t="s">
        <v>2575</v>
      </c>
      <c r="C771" s="5"/>
    </row>
    <row r="772" spans="1:3" x14ac:dyDescent="0.2">
      <c r="A772" s="90" t="s">
        <v>2576</v>
      </c>
      <c r="B772" s="10" t="s">
        <v>2577</v>
      </c>
      <c r="C772" s="5"/>
    </row>
    <row r="773" spans="1:3" x14ac:dyDescent="0.2">
      <c r="A773" s="90" t="s">
        <v>2578</v>
      </c>
      <c r="B773" s="10" t="s">
        <v>2579</v>
      </c>
      <c r="C773" s="5"/>
    </row>
    <row r="774" spans="1:3" x14ac:dyDescent="0.2">
      <c r="A774" s="90" t="s">
        <v>2580</v>
      </c>
      <c r="B774" s="10" t="s">
        <v>2581</v>
      </c>
      <c r="C774" s="5"/>
    </row>
    <row r="775" spans="1:3" x14ac:dyDescent="0.2">
      <c r="A775" s="90" t="s">
        <v>2582</v>
      </c>
      <c r="B775" s="10" t="s">
        <v>2583</v>
      </c>
      <c r="C775" s="5"/>
    </row>
    <row r="776" spans="1:3" x14ac:dyDescent="0.2">
      <c r="A776" s="90" t="s">
        <v>2584</v>
      </c>
      <c r="B776" s="10" t="s">
        <v>2585</v>
      </c>
      <c r="C776" s="5"/>
    </row>
    <row r="777" spans="1:3" x14ac:dyDescent="0.2">
      <c r="A777" s="90" t="s">
        <v>430</v>
      </c>
      <c r="B777" s="10" t="s">
        <v>2586</v>
      </c>
      <c r="C777" s="5"/>
    </row>
    <row r="778" spans="1:3" x14ac:dyDescent="0.2">
      <c r="A778" s="90" t="s">
        <v>2587</v>
      </c>
      <c r="B778" s="10" t="s">
        <v>2588</v>
      </c>
      <c r="C778" s="5"/>
    </row>
    <row r="779" spans="1:3" x14ac:dyDescent="0.2">
      <c r="A779" s="90" t="s">
        <v>1136</v>
      </c>
      <c r="B779" s="10" t="s">
        <v>2589</v>
      </c>
      <c r="C779" s="5"/>
    </row>
    <row r="780" spans="1:3" x14ac:dyDescent="0.2">
      <c r="A780" s="90" t="s">
        <v>2590</v>
      </c>
      <c r="B780" s="10" t="s">
        <v>2563</v>
      </c>
      <c r="C780" s="5"/>
    </row>
    <row r="781" spans="1:3" x14ac:dyDescent="0.2">
      <c r="A781" s="90" t="s">
        <v>2591</v>
      </c>
      <c r="B781" s="10" t="s">
        <v>2565</v>
      </c>
      <c r="C781" s="5"/>
    </row>
    <row r="782" spans="1:3" x14ac:dyDescent="0.2">
      <c r="A782" s="90" t="s">
        <v>2592</v>
      </c>
      <c r="B782" s="10" t="s">
        <v>2567</v>
      </c>
      <c r="C782" s="5"/>
    </row>
    <row r="783" spans="1:3" x14ac:dyDescent="0.2">
      <c r="A783" s="90" t="s">
        <v>1125</v>
      </c>
      <c r="B783" s="10" t="s">
        <v>2593</v>
      </c>
      <c r="C783" s="5"/>
    </row>
    <row r="784" spans="1:3" x14ac:dyDescent="0.2">
      <c r="A784" s="90" t="s">
        <v>2594</v>
      </c>
      <c r="B784" s="10" t="s">
        <v>2595</v>
      </c>
      <c r="C784" s="5"/>
    </row>
    <row r="785" spans="1:3" x14ac:dyDescent="0.2">
      <c r="A785" s="90">
        <v>26100000270000</v>
      </c>
      <c r="B785" s="10" t="s">
        <v>2596</v>
      </c>
      <c r="C785" s="5"/>
    </row>
    <row r="786" spans="1:3" x14ac:dyDescent="0.2">
      <c r="A786" s="90">
        <v>26130000271000</v>
      </c>
      <c r="B786" s="10" t="s">
        <v>2597</v>
      </c>
      <c r="C786" s="5"/>
    </row>
    <row r="787" spans="1:3" x14ac:dyDescent="0.2">
      <c r="A787" s="90">
        <v>26130000271001</v>
      </c>
      <c r="B787" s="10" t="s">
        <v>2598</v>
      </c>
      <c r="C787" s="5"/>
    </row>
    <row r="788" spans="1:3" x14ac:dyDescent="0.2">
      <c r="A788" s="90">
        <v>26130000271002</v>
      </c>
      <c r="B788" s="10" t="s">
        <v>2599</v>
      </c>
      <c r="C788" s="5"/>
    </row>
    <row r="789" spans="1:3" x14ac:dyDescent="0.2">
      <c r="A789" s="90">
        <v>26130000271003</v>
      </c>
      <c r="B789" s="10" t="s">
        <v>2600</v>
      </c>
      <c r="C789" s="5"/>
    </row>
    <row r="790" spans="1:3" x14ac:dyDescent="0.2">
      <c r="A790" s="90" t="s">
        <v>2601</v>
      </c>
      <c r="B790" s="10" t="s">
        <v>2602</v>
      </c>
      <c r="C790" s="5"/>
    </row>
    <row r="791" spans="1:3" x14ac:dyDescent="0.2">
      <c r="A791" s="90">
        <v>26130000274000</v>
      </c>
      <c r="B791" s="10" t="s">
        <v>2603</v>
      </c>
      <c r="C791" s="5"/>
    </row>
    <row r="792" spans="1:3" x14ac:dyDescent="0.2">
      <c r="A792" s="90">
        <v>26130000275000</v>
      </c>
      <c r="B792" s="10" t="s">
        <v>2604</v>
      </c>
      <c r="C792" s="5"/>
    </row>
    <row r="793" spans="1:3" x14ac:dyDescent="0.2">
      <c r="A793" s="90">
        <v>26130000276000</v>
      </c>
      <c r="B793" s="10" t="s">
        <v>2605</v>
      </c>
      <c r="C793" s="5"/>
    </row>
    <row r="794" spans="1:3" x14ac:dyDescent="0.2">
      <c r="A794" s="90" t="s">
        <v>2606</v>
      </c>
      <c r="B794" s="10" t="s">
        <v>2605</v>
      </c>
      <c r="C794" s="5"/>
    </row>
    <row r="795" spans="1:3" x14ac:dyDescent="0.2">
      <c r="A795" s="90">
        <v>26130001780000</v>
      </c>
      <c r="B795" s="10" t="s">
        <v>2607</v>
      </c>
      <c r="C795" s="5"/>
    </row>
    <row r="796" spans="1:3" x14ac:dyDescent="0.2">
      <c r="A796" s="90">
        <v>26130001781000</v>
      </c>
      <c r="B796" s="10" t="s">
        <v>2608</v>
      </c>
      <c r="C796" s="5"/>
    </row>
    <row r="797" spans="1:3" x14ac:dyDescent="0.2">
      <c r="A797" s="90" t="s">
        <v>2609</v>
      </c>
      <c r="B797" s="10" t="s">
        <v>2610</v>
      </c>
      <c r="C797" s="5"/>
    </row>
    <row r="798" spans="1:3" x14ac:dyDescent="0.2">
      <c r="A798" s="90" t="s">
        <v>2611</v>
      </c>
      <c r="B798" s="10" t="s">
        <v>2612</v>
      </c>
      <c r="C798" s="5"/>
    </row>
    <row r="799" spans="1:3" x14ac:dyDescent="0.2">
      <c r="A799" s="90" t="s">
        <v>2613</v>
      </c>
      <c r="B799" s="10" t="s">
        <v>2614</v>
      </c>
      <c r="C799" s="5"/>
    </row>
    <row r="800" spans="1:3" x14ac:dyDescent="0.2">
      <c r="A800" s="90" t="s">
        <v>759</v>
      </c>
      <c r="B800" s="10" t="s">
        <v>2615</v>
      </c>
      <c r="C800" s="5"/>
    </row>
    <row r="801" spans="1:3" x14ac:dyDescent="0.2">
      <c r="A801" s="90" t="s">
        <v>2616</v>
      </c>
      <c r="B801" s="10" t="s">
        <v>2615</v>
      </c>
      <c r="C801" s="5"/>
    </row>
    <row r="802" spans="1:3" x14ac:dyDescent="0.2">
      <c r="A802" s="90" t="s">
        <v>330</v>
      </c>
      <c r="B802" s="10" t="s">
        <v>2617</v>
      </c>
      <c r="C802" s="5"/>
    </row>
    <row r="803" spans="1:3" x14ac:dyDescent="0.2">
      <c r="A803" s="90" t="s">
        <v>2618</v>
      </c>
      <c r="B803" s="10" t="s">
        <v>2619</v>
      </c>
      <c r="C803" s="5"/>
    </row>
    <row r="804" spans="1:3" x14ac:dyDescent="0.2">
      <c r="A804" s="90" t="s">
        <v>2620</v>
      </c>
      <c r="B804" s="10" t="s">
        <v>2621</v>
      </c>
      <c r="C804" s="5"/>
    </row>
    <row r="805" spans="1:3" x14ac:dyDescent="0.2">
      <c r="A805" s="90" t="s">
        <v>790</v>
      </c>
      <c r="B805" s="10" t="s">
        <v>2622</v>
      </c>
      <c r="C805" s="5"/>
    </row>
    <row r="806" spans="1:3" x14ac:dyDescent="0.2">
      <c r="A806" s="90" t="s">
        <v>2623</v>
      </c>
      <c r="B806" s="10" t="s">
        <v>2624</v>
      </c>
      <c r="C806" s="5"/>
    </row>
    <row r="807" spans="1:3" x14ac:dyDescent="0.2">
      <c r="A807" s="90" t="s">
        <v>2625</v>
      </c>
      <c r="B807" s="10" t="s">
        <v>2626</v>
      </c>
      <c r="C807" s="5"/>
    </row>
    <row r="808" spans="1:3" x14ac:dyDescent="0.2">
      <c r="A808" s="90" t="s">
        <v>2627</v>
      </c>
      <c r="B808" s="10" t="s">
        <v>2628</v>
      </c>
      <c r="C808" s="5"/>
    </row>
    <row r="809" spans="1:3" x14ac:dyDescent="0.2">
      <c r="A809" s="90" t="s">
        <v>2629</v>
      </c>
      <c r="B809" s="10" t="s">
        <v>2630</v>
      </c>
      <c r="C809" s="5"/>
    </row>
    <row r="810" spans="1:3" x14ac:dyDescent="0.2">
      <c r="A810" s="90" t="s">
        <v>2631</v>
      </c>
      <c r="B810" s="10" t="s">
        <v>2632</v>
      </c>
      <c r="C810" s="5"/>
    </row>
    <row r="811" spans="1:3" x14ac:dyDescent="0.2">
      <c r="A811" s="90" t="s">
        <v>2633</v>
      </c>
      <c r="B811" s="10" t="s">
        <v>2634</v>
      </c>
      <c r="C811" s="5"/>
    </row>
    <row r="812" spans="1:3" x14ac:dyDescent="0.2">
      <c r="A812" s="90" t="s">
        <v>2635</v>
      </c>
      <c r="B812" s="10" t="s">
        <v>2636</v>
      </c>
      <c r="C812" s="5"/>
    </row>
    <row r="813" spans="1:3" x14ac:dyDescent="0.2">
      <c r="A813" s="90" t="s">
        <v>2637</v>
      </c>
      <c r="B813" s="10" t="s">
        <v>2607</v>
      </c>
      <c r="C813" s="5"/>
    </row>
    <row r="814" spans="1:3" x14ac:dyDescent="0.2">
      <c r="A814" s="90" t="s">
        <v>2638</v>
      </c>
      <c r="B814" s="10" t="s">
        <v>2639</v>
      </c>
      <c r="C814" s="5"/>
    </row>
    <row r="815" spans="1:3" x14ac:dyDescent="0.2">
      <c r="A815" s="90" t="s">
        <v>2640</v>
      </c>
      <c r="B815" s="10" t="s">
        <v>2641</v>
      </c>
      <c r="C815" s="5"/>
    </row>
    <row r="816" spans="1:3" x14ac:dyDescent="0.2">
      <c r="A816" s="90" t="s">
        <v>257</v>
      </c>
      <c r="B816" s="10" t="s">
        <v>2642</v>
      </c>
      <c r="C816" s="5"/>
    </row>
    <row r="817" spans="1:3" x14ac:dyDescent="0.2">
      <c r="A817" s="90" t="s">
        <v>2643</v>
      </c>
      <c r="B817" s="10" t="s">
        <v>2642</v>
      </c>
      <c r="C817" s="5"/>
    </row>
    <row r="818" spans="1:3" x14ac:dyDescent="0.2">
      <c r="A818" s="90" t="s">
        <v>626</v>
      </c>
      <c r="B818" s="10" t="s">
        <v>2644</v>
      </c>
      <c r="C818" s="5"/>
    </row>
    <row r="819" spans="1:3" x14ac:dyDescent="0.2">
      <c r="A819" s="90" t="s">
        <v>737</v>
      </c>
      <c r="B819" s="10" t="s">
        <v>2645</v>
      </c>
      <c r="C819" s="5"/>
    </row>
    <row r="820" spans="1:3" x14ac:dyDescent="0.2">
      <c r="A820" s="90" t="s">
        <v>2646</v>
      </c>
      <c r="B820" s="10" t="s">
        <v>2644</v>
      </c>
      <c r="C820" s="5"/>
    </row>
    <row r="821" spans="1:3" x14ac:dyDescent="0.2">
      <c r="A821" s="90" t="s">
        <v>1033</v>
      </c>
      <c r="B821" s="10" t="s">
        <v>2647</v>
      </c>
      <c r="C821" s="5"/>
    </row>
    <row r="822" spans="1:3" x14ac:dyDescent="0.2">
      <c r="A822" s="90" t="s">
        <v>2648</v>
      </c>
      <c r="B822" s="10" t="s">
        <v>2649</v>
      </c>
      <c r="C822" s="5"/>
    </row>
    <row r="823" spans="1:3" x14ac:dyDescent="0.2">
      <c r="A823" s="90" t="s">
        <v>2650</v>
      </c>
      <c r="B823" s="10" t="s">
        <v>2647</v>
      </c>
      <c r="C823" s="5"/>
    </row>
    <row r="824" spans="1:3" x14ac:dyDescent="0.2">
      <c r="A824" s="90" t="s">
        <v>907</v>
      </c>
      <c r="B824" s="10" t="s">
        <v>2651</v>
      </c>
      <c r="C824" s="5"/>
    </row>
    <row r="825" spans="1:3" x14ac:dyDescent="0.2">
      <c r="A825" s="90" t="s">
        <v>2652</v>
      </c>
      <c r="B825" s="10" t="s">
        <v>2651</v>
      </c>
      <c r="C825" s="5"/>
    </row>
    <row r="826" spans="1:3" x14ac:dyDescent="0.2">
      <c r="A826" s="90" t="s">
        <v>56</v>
      </c>
      <c r="B826" s="10" t="s">
        <v>2653</v>
      </c>
      <c r="C826" s="5"/>
    </row>
    <row r="827" spans="1:3" x14ac:dyDescent="0.2">
      <c r="A827" s="90" t="s">
        <v>1127</v>
      </c>
      <c r="B827" s="10" t="s">
        <v>2654</v>
      </c>
      <c r="C827" s="5"/>
    </row>
    <row r="828" spans="1:3" x14ac:dyDescent="0.2">
      <c r="A828" s="90" t="s">
        <v>2655</v>
      </c>
      <c r="B828" s="10" t="s">
        <v>2653</v>
      </c>
      <c r="C828" s="5"/>
    </row>
    <row r="829" spans="1:3" x14ac:dyDescent="0.2">
      <c r="A829" s="90" t="s">
        <v>722</v>
      </c>
      <c r="B829" s="10" t="s">
        <v>2656</v>
      </c>
      <c r="C829" s="5"/>
    </row>
    <row r="830" spans="1:3" x14ac:dyDescent="0.2">
      <c r="A830" s="90" t="s">
        <v>2657</v>
      </c>
      <c r="B830" s="10" t="s">
        <v>2656</v>
      </c>
      <c r="C830" s="5"/>
    </row>
    <row r="831" spans="1:3" x14ac:dyDescent="0.2">
      <c r="A831" s="90" t="s">
        <v>2658</v>
      </c>
      <c r="B831" s="10" t="s">
        <v>2647</v>
      </c>
      <c r="C831" s="5"/>
    </row>
    <row r="832" spans="1:3" x14ac:dyDescent="0.2">
      <c r="A832" s="90" t="s">
        <v>2659</v>
      </c>
      <c r="B832" s="10" t="s">
        <v>2647</v>
      </c>
      <c r="C832" s="5"/>
    </row>
    <row r="833" spans="1:3" x14ac:dyDescent="0.2">
      <c r="A833" s="90" t="s">
        <v>2660</v>
      </c>
      <c r="B833" s="10" t="s">
        <v>2651</v>
      </c>
      <c r="C833" s="5"/>
    </row>
    <row r="834" spans="1:3" x14ac:dyDescent="0.2">
      <c r="A834" s="90" t="s">
        <v>2661</v>
      </c>
      <c r="B834" s="10" t="s">
        <v>2662</v>
      </c>
      <c r="C834" s="5"/>
    </row>
    <row r="835" spans="1:3" x14ac:dyDescent="0.2">
      <c r="A835" s="90" t="s">
        <v>2663</v>
      </c>
      <c r="B835" s="10" t="s">
        <v>2664</v>
      </c>
      <c r="C835" s="5"/>
    </row>
    <row r="836" spans="1:3" x14ac:dyDescent="0.2">
      <c r="A836" s="90" t="s">
        <v>1470</v>
      </c>
      <c r="B836" s="10" t="s">
        <v>2642</v>
      </c>
      <c r="C836" s="5"/>
    </row>
    <row r="837" spans="1:3" x14ac:dyDescent="0.2">
      <c r="A837" s="90" t="s">
        <v>2665</v>
      </c>
      <c r="B837" s="10" t="s">
        <v>2653</v>
      </c>
      <c r="C837" s="5"/>
    </row>
    <row r="838" spans="1:3" x14ac:dyDescent="0.2">
      <c r="A838" s="90" t="s">
        <v>2666</v>
      </c>
      <c r="B838" s="10" t="s">
        <v>2656</v>
      </c>
      <c r="C838" s="5"/>
    </row>
    <row r="839" spans="1:3" x14ac:dyDescent="0.2">
      <c r="A839" s="90" t="s">
        <v>2667</v>
      </c>
      <c r="B839" s="10" t="s">
        <v>2668</v>
      </c>
      <c r="C839" s="5"/>
    </row>
    <row r="840" spans="1:3" x14ac:dyDescent="0.2">
      <c r="A840" s="90" t="s">
        <v>2669</v>
      </c>
      <c r="B840" s="10" t="s">
        <v>2670</v>
      </c>
      <c r="C840" s="5"/>
    </row>
    <row r="841" spans="1:3" x14ac:dyDescent="0.2">
      <c r="A841" s="90">
        <v>26160001783000</v>
      </c>
      <c r="B841" s="10" t="s">
        <v>2671</v>
      </c>
      <c r="C841" s="5"/>
    </row>
    <row r="842" spans="1:3" x14ac:dyDescent="0.2">
      <c r="A842" s="90" t="s">
        <v>2672</v>
      </c>
      <c r="B842" s="10" t="s">
        <v>2671</v>
      </c>
      <c r="C842" s="5"/>
    </row>
    <row r="843" spans="1:3" x14ac:dyDescent="0.2">
      <c r="A843" s="90">
        <v>26200000284000</v>
      </c>
      <c r="B843" s="10" t="s">
        <v>2673</v>
      </c>
      <c r="C843" s="5"/>
    </row>
    <row r="844" spans="1:3" x14ac:dyDescent="0.2">
      <c r="A844" s="90">
        <v>26230000285000</v>
      </c>
      <c r="B844" s="10" t="s">
        <v>2674</v>
      </c>
      <c r="C844" s="5"/>
    </row>
    <row r="845" spans="1:3" x14ac:dyDescent="0.2">
      <c r="A845" s="90">
        <v>26230000285001</v>
      </c>
      <c r="B845" s="10" t="s">
        <v>2675</v>
      </c>
      <c r="C845" s="5"/>
    </row>
    <row r="846" spans="1:3" x14ac:dyDescent="0.2">
      <c r="A846" s="90">
        <v>26230000285002</v>
      </c>
      <c r="B846" s="10" t="s">
        <v>2676</v>
      </c>
      <c r="C846" s="5"/>
    </row>
    <row r="847" spans="1:3" x14ac:dyDescent="0.2">
      <c r="A847" s="90">
        <v>26230000285003</v>
      </c>
      <c r="B847" s="10" t="s">
        <v>2674</v>
      </c>
      <c r="C847" s="5"/>
    </row>
    <row r="848" spans="1:3" x14ac:dyDescent="0.2">
      <c r="A848" s="90">
        <v>26230000285004</v>
      </c>
      <c r="B848" s="10" t="s">
        <v>2674</v>
      </c>
      <c r="C848" s="5"/>
    </row>
    <row r="849" spans="1:3" x14ac:dyDescent="0.2">
      <c r="A849" s="90">
        <v>26230000285005</v>
      </c>
      <c r="B849" s="10" t="s">
        <v>2674</v>
      </c>
      <c r="C849" s="5"/>
    </row>
    <row r="850" spans="1:3" x14ac:dyDescent="0.2">
      <c r="A850" s="90" t="s">
        <v>2677</v>
      </c>
      <c r="B850" s="10" t="s">
        <v>2678</v>
      </c>
      <c r="C850" s="5"/>
    </row>
    <row r="851" spans="1:3" x14ac:dyDescent="0.2">
      <c r="A851" s="90">
        <v>26230000286000</v>
      </c>
      <c r="B851" s="10" t="s">
        <v>2679</v>
      </c>
      <c r="C851" s="5"/>
    </row>
    <row r="852" spans="1:3" x14ac:dyDescent="0.2">
      <c r="A852" s="90">
        <v>26230000287000</v>
      </c>
      <c r="B852" s="10" t="s">
        <v>2680</v>
      </c>
      <c r="C852" s="5"/>
    </row>
    <row r="853" spans="1:3" x14ac:dyDescent="0.2">
      <c r="A853" s="90">
        <v>26230000288000</v>
      </c>
      <c r="B853" s="10" t="s">
        <v>2681</v>
      </c>
      <c r="C853" s="5"/>
    </row>
    <row r="854" spans="1:3" x14ac:dyDescent="0.2">
      <c r="A854" s="90" t="s">
        <v>2682</v>
      </c>
      <c r="B854" s="10" t="s">
        <v>2683</v>
      </c>
      <c r="C854" s="5"/>
    </row>
    <row r="855" spans="1:3" x14ac:dyDescent="0.2">
      <c r="A855" s="90">
        <v>26230000289000</v>
      </c>
      <c r="B855" s="10" t="s">
        <v>2684</v>
      </c>
      <c r="C855" s="5"/>
    </row>
    <row r="856" spans="1:3" x14ac:dyDescent="0.2">
      <c r="A856" s="90" t="s">
        <v>2685</v>
      </c>
      <c r="B856" s="10" t="s">
        <v>2686</v>
      </c>
      <c r="C856" s="5"/>
    </row>
    <row r="857" spans="1:3" x14ac:dyDescent="0.2">
      <c r="A857" s="90" t="s">
        <v>1120</v>
      </c>
      <c r="B857" s="10" t="s">
        <v>2687</v>
      </c>
      <c r="C857" s="5"/>
    </row>
    <row r="858" spans="1:3" x14ac:dyDescent="0.2">
      <c r="A858" s="90" t="s">
        <v>2688</v>
      </c>
      <c r="B858" s="10" t="s">
        <v>2689</v>
      </c>
      <c r="C858" s="5"/>
    </row>
    <row r="859" spans="1:3" x14ac:dyDescent="0.2">
      <c r="A859" s="90" t="s">
        <v>2690</v>
      </c>
      <c r="B859" s="10" t="s">
        <v>2687</v>
      </c>
      <c r="C859" s="5"/>
    </row>
    <row r="860" spans="1:3" x14ac:dyDescent="0.2">
      <c r="A860" s="90" t="s">
        <v>2691</v>
      </c>
      <c r="B860" s="10" t="s">
        <v>2692</v>
      </c>
      <c r="C860" s="5"/>
    </row>
    <row r="861" spans="1:3" x14ac:dyDescent="0.2">
      <c r="A861" s="90" t="s">
        <v>2693</v>
      </c>
      <c r="B861" s="10" t="s">
        <v>2694</v>
      </c>
      <c r="C861" s="5"/>
    </row>
    <row r="862" spans="1:3" x14ac:dyDescent="0.2">
      <c r="A862" s="90" t="s">
        <v>2695</v>
      </c>
      <c r="B862" s="10" t="s">
        <v>2696</v>
      </c>
      <c r="C862" s="5"/>
    </row>
    <row r="863" spans="1:3" x14ac:dyDescent="0.2">
      <c r="A863" s="90" t="s">
        <v>2697</v>
      </c>
      <c r="B863" s="10" t="s">
        <v>2698</v>
      </c>
      <c r="C863" s="5"/>
    </row>
    <row r="864" spans="1:3" x14ac:dyDescent="0.2">
      <c r="A864" s="90" t="s">
        <v>2699</v>
      </c>
      <c r="B864" s="10" t="s">
        <v>2700</v>
      </c>
      <c r="C864" s="5"/>
    </row>
    <row r="865" spans="1:3" x14ac:dyDescent="0.2">
      <c r="A865" s="90" t="s">
        <v>1156</v>
      </c>
      <c r="B865" s="10" t="s">
        <v>2701</v>
      </c>
      <c r="C865" s="5"/>
    </row>
    <row r="866" spans="1:3" x14ac:dyDescent="0.2">
      <c r="A866" s="90" t="s">
        <v>646</v>
      </c>
      <c r="B866" s="10" t="s">
        <v>2702</v>
      </c>
      <c r="C866" s="5"/>
    </row>
    <row r="867" spans="1:3" x14ac:dyDescent="0.2">
      <c r="A867" s="90" t="s">
        <v>1154</v>
      </c>
      <c r="B867" s="10" t="s">
        <v>2702</v>
      </c>
      <c r="C867" s="5"/>
    </row>
    <row r="868" spans="1:3" x14ac:dyDescent="0.2">
      <c r="A868" s="90" t="s">
        <v>238</v>
      </c>
      <c r="B868" s="10" t="s">
        <v>2702</v>
      </c>
      <c r="C868" s="5"/>
    </row>
    <row r="869" spans="1:3" x14ac:dyDescent="0.2">
      <c r="A869" s="90" t="s">
        <v>2703</v>
      </c>
      <c r="B869" s="10" t="s">
        <v>2702</v>
      </c>
      <c r="C869" s="5"/>
    </row>
    <row r="870" spans="1:3" x14ac:dyDescent="0.2">
      <c r="A870" s="90" t="s">
        <v>517</v>
      </c>
      <c r="B870" s="10" t="s">
        <v>2704</v>
      </c>
      <c r="C870" s="5"/>
    </row>
    <row r="871" spans="1:3" x14ac:dyDescent="0.2">
      <c r="A871" s="90" t="s">
        <v>1073</v>
      </c>
      <c r="B871" s="10" t="s">
        <v>2705</v>
      </c>
      <c r="C871" s="5"/>
    </row>
    <row r="872" spans="1:3" x14ac:dyDescent="0.2">
      <c r="A872" s="90" t="s">
        <v>2706</v>
      </c>
      <c r="B872" s="10" t="s">
        <v>2705</v>
      </c>
      <c r="C872" s="5"/>
    </row>
    <row r="873" spans="1:3" x14ac:dyDescent="0.2">
      <c r="A873" s="90" t="s">
        <v>2707</v>
      </c>
      <c r="B873" s="10" t="s">
        <v>2704</v>
      </c>
      <c r="C873" s="5"/>
    </row>
    <row r="874" spans="1:3" x14ac:dyDescent="0.2">
      <c r="A874" s="90" t="s">
        <v>757</v>
      </c>
      <c r="B874" s="10" t="s">
        <v>2708</v>
      </c>
      <c r="C874" s="5"/>
    </row>
    <row r="875" spans="1:3" x14ac:dyDescent="0.2">
      <c r="A875" s="90" t="s">
        <v>1155</v>
      </c>
      <c r="B875" s="10" t="s">
        <v>2708</v>
      </c>
      <c r="C875" s="5"/>
    </row>
    <row r="876" spans="1:3" x14ac:dyDescent="0.2">
      <c r="A876" s="90" t="s">
        <v>2709</v>
      </c>
      <c r="B876" s="10" t="s">
        <v>2708</v>
      </c>
      <c r="C876" s="5"/>
    </row>
    <row r="877" spans="1:3" x14ac:dyDescent="0.2">
      <c r="A877" s="90" t="s">
        <v>2710</v>
      </c>
      <c r="B877" s="10" t="s">
        <v>2708</v>
      </c>
      <c r="C877" s="5"/>
    </row>
    <row r="878" spans="1:3" x14ac:dyDescent="0.2">
      <c r="A878" s="90" t="s">
        <v>2711</v>
      </c>
      <c r="B878" s="10" t="s">
        <v>2712</v>
      </c>
      <c r="C878" s="5"/>
    </row>
    <row r="879" spans="1:3" x14ac:dyDescent="0.2">
      <c r="A879" s="90" t="s">
        <v>2713</v>
      </c>
      <c r="B879" s="10" t="s">
        <v>2714</v>
      </c>
      <c r="C879" s="5"/>
    </row>
    <row r="880" spans="1:3" x14ac:dyDescent="0.2">
      <c r="A880" s="90" t="s">
        <v>2715</v>
      </c>
      <c r="B880" s="10" t="s">
        <v>2593</v>
      </c>
      <c r="C880" s="5"/>
    </row>
    <row r="881" spans="1:3" x14ac:dyDescent="0.2">
      <c r="A881" s="90" t="s">
        <v>2716</v>
      </c>
      <c r="B881" s="10" t="s">
        <v>2593</v>
      </c>
      <c r="C881" s="5"/>
    </row>
    <row r="882" spans="1:3" x14ac:dyDescent="0.2">
      <c r="A882" s="90">
        <v>26300000296000</v>
      </c>
      <c r="B882" s="10" t="s">
        <v>2717</v>
      </c>
      <c r="C882" s="5"/>
    </row>
    <row r="883" spans="1:3" x14ac:dyDescent="0.2">
      <c r="A883" s="90">
        <v>26330000297000</v>
      </c>
      <c r="B883" s="10" t="s">
        <v>2718</v>
      </c>
      <c r="C883" s="5"/>
    </row>
    <row r="884" spans="1:3" x14ac:dyDescent="0.2">
      <c r="A884" s="90">
        <v>26330000297001</v>
      </c>
      <c r="B884" s="10" t="s">
        <v>2719</v>
      </c>
      <c r="C884" s="5"/>
    </row>
    <row r="885" spans="1:3" x14ac:dyDescent="0.2">
      <c r="A885" s="90" t="s">
        <v>2720</v>
      </c>
      <c r="B885" s="10" t="s">
        <v>2718</v>
      </c>
      <c r="C885" s="5"/>
    </row>
    <row r="886" spans="1:3" x14ac:dyDescent="0.2">
      <c r="A886" s="90">
        <v>26330000298000</v>
      </c>
      <c r="B886" s="10" t="s">
        <v>2721</v>
      </c>
      <c r="C886" s="5"/>
    </row>
    <row r="887" spans="1:3" x14ac:dyDescent="0.2">
      <c r="A887" s="90">
        <v>26330000299000</v>
      </c>
      <c r="B887" s="10" t="s">
        <v>2722</v>
      </c>
      <c r="C887" s="5"/>
    </row>
    <row r="888" spans="1:3" x14ac:dyDescent="0.2">
      <c r="A888" s="90">
        <v>26330000300000</v>
      </c>
      <c r="B888" s="10" t="s">
        <v>2723</v>
      </c>
      <c r="C888" s="5"/>
    </row>
    <row r="889" spans="1:3" x14ac:dyDescent="0.2">
      <c r="A889" s="90">
        <v>26330000301000</v>
      </c>
      <c r="B889" s="10" t="s">
        <v>2724</v>
      </c>
      <c r="C889" s="5"/>
    </row>
    <row r="890" spans="1:3" x14ac:dyDescent="0.2">
      <c r="A890" s="90" t="s">
        <v>2725</v>
      </c>
      <c r="B890" s="10" t="s">
        <v>2726</v>
      </c>
      <c r="C890" s="5"/>
    </row>
    <row r="891" spans="1:3" x14ac:dyDescent="0.2">
      <c r="A891" s="90" t="s">
        <v>146</v>
      </c>
      <c r="B891" s="10" t="s">
        <v>2727</v>
      </c>
      <c r="C891" s="5"/>
    </row>
    <row r="892" spans="1:3" x14ac:dyDescent="0.2">
      <c r="A892" s="90" t="s">
        <v>2728</v>
      </c>
      <c r="B892" s="10" t="s">
        <v>2729</v>
      </c>
      <c r="C892" s="5"/>
    </row>
    <row r="893" spans="1:3" x14ac:dyDescent="0.2">
      <c r="A893" s="90" t="s">
        <v>2730</v>
      </c>
      <c r="B893" s="10" t="s">
        <v>2731</v>
      </c>
      <c r="C893" s="5"/>
    </row>
    <row r="894" spans="1:3" x14ac:dyDescent="0.2">
      <c r="A894" s="90" t="s">
        <v>2732</v>
      </c>
      <c r="B894" s="10" t="s">
        <v>2733</v>
      </c>
      <c r="C894" s="5"/>
    </row>
    <row r="895" spans="1:3" x14ac:dyDescent="0.2">
      <c r="A895" s="90" t="s">
        <v>2734</v>
      </c>
      <c r="B895" s="10" t="s">
        <v>2735</v>
      </c>
      <c r="C895" s="5"/>
    </row>
    <row r="896" spans="1:3" x14ac:dyDescent="0.2">
      <c r="A896" s="90" t="s">
        <v>2736</v>
      </c>
      <c r="B896" s="10" t="s">
        <v>2737</v>
      </c>
      <c r="C896" s="5"/>
    </row>
    <row r="897" spans="1:3" x14ac:dyDescent="0.2">
      <c r="A897" s="90" t="s">
        <v>2738</v>
      </c>
      <c r="B897" s="10" t="s">
        <v>2739</v>
      </c>
      <c r="C897" s="5"/>
    </row>
    <row r="898" spans="1:3" x14ac:dyDescent="0.2">
      <c r="A898" s="90" t="s">
        <v>2740</v>
      </c>
      <c r="B898" s="10" t="s">
        <v>2739</v>
      </c>
      <c r="C898" s="5"/>
    </row>
    <row r="899" spans="1:3" x14ac:dyDescent="0.2">
      <c r="A899" s="90" t="s">
        <v>2741</v>
      </c>
      <c r="B899" s="10" t="s">
        <v>2742</v>
      </c>
      <c r="C899" s="5"/>
    </row>
    <row r="900" spans="1:3" x14ac:dyDescent="0.2">
      <c r="A900" s="90" t="s">
        <v>2743</v>
      </c>
      <c r="B900" s="10" t="s">
        <v>2742</v>
      </c>
      <c r="C900" s="5"/>
    </row>
    <row r="901" spans="1:3" x14ac:dyDescent="0.2">
      <c r="A901" s="90" t="s">
        <v>2744</v>
      </c>
      <c r="B901" s="10" t="s">
        <v>2745</v>
      </c>
      <c r="C901" s="5"/>
    </row>
    <row r="902" spans="1:3" x14ac:dyDescent="0.2">
      <c r="A902" s="90" t="s">
        <v>2746</v>
      </c>
      <c r="B902" s="10" t="s">
        <v>2745</v>
      </c>
      <c r="C902" s="5"/>
    </row>
    <row r="903" spans="1:3" x14ac:dyDescent="0.2">
      <c r="A903" s="90" t="s">
        <v>1081</v>
      </c>
      <c r="B903" s="10" t="s">
        <v>2747</v>
      </c>
      <c r="C903" s="5"/>
    </row>
    <row r="904" spans="1:3" x14ac:dyDescent="0.2">
      <c r="A904" s="90" t="s">
        <v>2748</v>
      </c>
      <c r="B904" s="10" t="s">
        <v>2747</v>
      </c>
      <c r="C904" s="5"/>
    </row>
    <row r="905" spans="1:3" x14ac:dyDescent="0.2">
      <c r="A905" s="90" t="s">
        <v>2749</v>
      </c>
      <c r="B905" s="10" t="s">
        <v>2750</v>
      </c>
      <c r="C905" s="5"/>
    </row>
    <row r="906" spans="1:3" x14ac:dyDescent="0.2">
      <c r="A906" s="90" t="s">
        <v>2751</v>
      </c>
      <c r="B906" s="10" t="s">
        <v>2752</v>
      </c>
      <c r="C906" s="5"/>
    </row>
    <row r="907" spans="1:3" x14ac:dyDescent="0.2">
      <c r="A907" s="90" t="s">
        <v>2753</v>
      </c>
      <c r="B907" s="10" t="s">
        <v>2754</v>
      </c>
      <c r="C907" s="5"/>
    </row>
    <row r="908" spans="1:3" x14ac:dyDescent="0.2">
      <c r="A908" s="90" t="s">
        <v>1191</v>
      </c>
      <c r="B908" s="10" t="s">
        <v>2755</v>
      </c>
      <c r="C908" s="5"/>
    </row>
    <row r="909" spans="1:3" x14ac:dyDescent="0.2">
      <c r="A909" s="90" t="s">
        <v>2756</v>
      </c>
      <c r="B909" s="10" t="s">
        <v>2757</v>
      </c>
      <c r="C909" s="5"/>
    </row>
    <row r="910" spans="1:3" x14ac:dyDescent="0.2">
      <c r="A910" s="90" t="s">
        <v>2758</v>
      </c>
      <c r="B910" s="10" t="s">
        <v>2759</v>
      </c>
      <c r="C910" s="5"/>
    </row>
    <row r="911" spans="1:3" x14ac:dyDescent="0.2">
      <c r="A911" s="90" t="s">
        <v>2760</v>
      </c>
      <c r="B911" s="10" t="s">
        <v>2759</v>
      </c>
      <c r="C911" s="5"/>
    </row>
    <row r="912" spans="1:3" x14ac:dyDescent="0.2">
      <c r="A912" s="90" t="s">
        <v>2761</v>
      </c>
      <c r="B912" s="10" t="s">
        <v>2762</v>
      </c>
      <c r="C912" s="5"/>
    </row>
    <row r="913" spans="1:3" x14ac:dyDescent="0.2">
      <c r="A913" s="90" t="s">
        <v>2763</v>
      </c>
      <c r="B913" s="10" t="s">
        <v>2762</v>
      </c>
      <c r="C913" s="5"/>
    </row>
    <row r="914" spans="1:3" x14ac:dyDescent="0.2">
      <c r="A914" s="90" t="s">
        <v>2764</v>
      </c>
      <c r="B914" s="10" t="s">
        <v>2762</v>
      </c>
      <c r="C914" s="5"/>
    </row>
    <row r="915" spans="1:3" x14ac:dyDescent="0.2">
      <c r="A915" s="90" t="s">
        <v>2765</v>
      </c>
      <c r="B915" s="10" t="s">
        <v>2762</v>
      </c>
      <c r="C915" s="5"/>
    </row>
    <row r="916" spans="1:3" x14ac:dyDescent="0.2">
      <c r="A916" s="90" t="s">
        <v>2766</v>
      </c>
      <c r="B916" s="10" t="s">
        <v>2762</v>
      </c>
      <c r="C916" s="5"/>
    </row>
    <row r="917" spans="1:3" x14ac:dyDescent="0.2">
      <c r="A917" s="90" t="s">
        <v>2767</v>
      </c>
      <c r="B917" s="10" t="s">
        <v>2762</v>
      </c>
      <c r="C917" s="5"/>
    </row>
    <row r="918" spans="1:3" x14ac:dyDescent="0.2">
      <c r="A918" s="90" t="s">
        <v>2768</v>
      </c>
      <c r="B918" s="10" t="s">
        <v>2762</v>
      </c>
      <c r="C918" s="5"/>
    </row>
    <row r="919" spans="1:3" x14ac:dyDescent="0.2">
      <c r="A919" s="90" t="s">
        <v>1304</v>
      </c>
      <c r="B919" s="10" t="s">
        <v>2769</v>
      </c>
      <c r="C919" s="5"/>
    </row>
    <row r="920" spans="1:3" x14ac:dyDescent="0.2">
      <c r="A920" s="90" t="s">
        <v>2770</v>
      </c>
      <c r="B920" s="10" t="s">
        <v>2771</v>
      </c>
      <c r="C920" s="5"/>
    </row>
    <row r="921" spans="1:3" x14ac:dyDescent="0.2">
      <c r="A921" s="90" t="s">
        <v>2772</v>
      </c>
      <c r="B921" s="10" t="s">
        <v>2773</v>
      </c>
      <c r="C921" s="5"/>
    </row>
    <row r="922" spans="1:3" x14ac:dyDescent="0.2">
      <c r="A922" s="90" t="s">
        <v>1473</v>
      </c>
      <c r="B922" s="10" t="s">
        <v>2774</v>
      </c>
      <c r="C922" s="5"/>
    </row>
    <row r="923" spans="1:3" x14ac:dyDescent="0.2">
      <c r="A923" s="90" t="s">
        <v>2775</v>
      </c>
      <c r="B923" s="10" t="s">
        <v>2776</v>
      </c>
      <c r="C923" s="5"/>
    </row>
    <row r="924" spans="1:3" x14ac:dyDescent="0.2">
      <c r="A924" s="90" t="s">
        <v>2777</v>
      </c>
      <c r="B924" s="10" t="s">
        <v>2778</v>
      </c>
      <c r="C924" s="5"/>
    </row>
    <row r="925" spans="1:3" x14ac:dyDescent="0.2">
      <c r="A925" s="90" t="s">
        <v>2779</v>
      </c>
      <c r="B925" s="10" t="s">
        <v>2769</v>
      </c>
      <c r="C925" s="5"/>
    </row>
    <row r="926" spans="1:3" x14ac:dyDescent="0.2">
      <c r="A926" s="90" t="s">
        <v>2780</v>
      </c>
      <c r="B926" s="10" t="s">
        <v>2781</v>
      </c>
      <c r="C926" s="5"/>
    </row>
    <row r="927" spans="1:3" x14ac:dyDescent="0.2">
      <c r="A927" s="90" t="s">
        <v>2782</v>
      </c>
      <c r="B927" s="10" t="s">
        <v>2783</v>
      </c>
      <c r="C927" s="5"/>
    </row>
    <row r="928" spans="1:3" x14ac:dyDescent="0.2">
      <c r="A928" s="90" t="s">
        <v>2784</v>
      </c>
      <c r="B928" s="10" t="s">
        <v>2750</v>
      </c>
      <c r="C928" s="5"/>
    </row>
    <row r="929" spans="1:3" x14ac:dyDescent="0.2">
      <c r="A929" s="90" t="s">
        <v>2785</v>
      </c>
      <c r="B929" s="10" t="s">
        <v>2752</v>
      </c>
      <c r="C929" s="5"/>
    </row>
    <row r="930" spans="1:3" x14ac:dyDescent="0.2">
      <c r="A930" s="90" t="s">
        <v>2786</v>
      </c>
      <c r="B930" s="10" t="s">
        <v>2754</v>
      </c>
      <c r="C930" s="5"/>
    </row>
    <row r="931" spans="1:3" x14ac:dyDescent="0.2">
      <c r="A931" s="90" t="s">
        <v>2787</v>
      </c>
      <c r="B931" s="10" t="s">
        <v>2755</v>
      </c>
      <c r="C931" s="5"/>
    </row>
    <row r="932" spans="1:3" x14ac:dyDescent="0.2">
      <c r="A932" s="90" t="s">
        <v>2788</v>
      </c>
      <c r="B932" s="10" t="s">
        <v>2757</v>
      </c>
      <c r="C932" s="5"/>
    </row>
    <row r="933" spans="1:3" x14ac:dyDescent="0.2">
      <c r="A933" s="90" t="s">
        <v>2789</v>
      </c>
      <c r="B933" s="10" t="s">
        <v>2742</v>
      </c>
      <c r="C933" s="5"/>
    </row>
    <row r="934" spans="1:3" x14ac:dyDescent="0.2">
      <c r="A934" s="90" t="s">
        <v>2790</v>
      </c>
      <c r="B934" s="10" t="s">
        <v>2745</v>
      </c>
      <c r="C934" s="5"/>
    </row>
    <row r="935" spans="1:3" x14ac:dyDescent="0.2">
      <c r="A935" s="90" t="s">
        <v>2791</v>
      </c>
      <c r="B935" s="10" t="s">
        <v>2747</v>
      </c>
      <c r="C935" s="5"/>
    </row>
    <row r="936" spans="1:3" x14ac:dyDescent="0.2">
      <c r="A936" s="90" t="s">
        <v>2792</v>
      </c>
      <c r="B936" s="10" t="s">
        <v>2759</v>
      </c>
      <c r="C936" s="5"/>
    </row>
    <row r="937" spans="1:3" x14ac:dyDescent="0.2">
      <c r="A937" s="90">
        <v>26360001784000</v>
      </c>
      <c r="B937" s="10" t="s">
        <v>2793</v>
      </c>
      <c r="C937" s="5"/>
    </row>
    <row r="938" spans="1:3" x14ac:dyDescent="0.2">
      <c r="A938" s="90" t="s">
        <v>2794</v>
      </c>
      <c r="B938" s="10" t="s">
        <v>2793</v>
      </c>
      <c r="C938" s="5"/>
    </row>
    <row r="939" spans="1:3" x14ac:dyDescent="0.2">
      <c r="A939" s="90" t="s">
        <v>2795</v>
      </c>
      <c r="B939" s="10" t="s">
        <v>2796</v>
      </c>
      <c r="C939" s="5"/>
    </row>
    <row r="940" spans="1:3" x14ac:dyDescent="0.2">
      <c r="A940" s="90" t="s">
        <v>2797</v>
      </c>
      <c r="B940" s="10" t="s">
        <v>2798</v>
      </c>
      <c r="C940" s="5"/>
    </row>
    <row r="941" spans="1:3" x14ac:dyDescent="0.2">
      <c r="A941" s="90" t="s">
        <v>2799</v>
      </c>
      <c r="B941" s="10" t="s">
        <v>2800</v>
      </c>
      <c r="C941" s="5"/>
    </row>
    <row r="942" spans="1:3" x14ac:dyDescent="0.2">
      <c r="A942" s="90" t="s">
        <v>2801</v>
      </c>
      <c r="B942" s="10" t="s">
        <v>2802</v>
      </c>
      <c r="C942" s="5"/>
    </row>
    <row r="943" spans="1:3" x14ac:dyDescent="0.2">
      <c r="A943" s="90" t="s">
        <v>2803</v>
      </c>
      <c r="B943" s="10" t="s">
        <v>2804</v>
      </c>
      <c r="C943" s="5"/>
    </row>
    <row r="944" spans="1:3" x14ac:dyDescent="0.2">
      <c r="A944" s="90">
        <v>26400000313000</v>
      </c>
      <c r="B944" s="10" t="s">
        <v>2805</v>
      </c>
      <c r="C944" s="5"/>
    </row>
    <row r="945" spans="1:3" x14ac:dyDescent="0.2">
      <c r="A945" s="90">
        <v>26430000314000</v>
      </c>
      <c r="B945" s="10" t="s">
        <v>2806</v>
      </c>
      <c r="C945" s="5"/>
    </row>
    <row r="946" spans="1:3" x14ac:dyDescent="0.2">
      <c r="A946" s="90">
        <v>26430000314001</v>
      </c>
      <c r="B946" s="10" t="s">
        <v>2807</v>
      </c>
      <c r="C946" s="5"/>
    </row>
    <row r="947" spans="1:3" x14ac:dyDescent="0.2">
      <c r="A947" s="90" t="s">
        <v>2808</v>
      </c>
      <c r="B947" s="10" t="s">
        <v>2807</v>
      </c>
      <c r="C947" s="5"/>
    </row>
    <row r="948" spans="1:3" x14ac:dyDescent="0.2">
      <c r="A948" s="90">
        <v>26430000315000</v>
      </c>
      <c r="B948" s="10" t="s">
        <v>2809</v>
      </c>
      <c r="C948" s="5"/>
    </row>
    <row r="949" spans="1:3" x14ac:dyDescent="0.2">
      <c r="A949" s="90">
        <v>26430000316000</v>
      </c>
      <c r="B949" s="10" t="s">
        <v>2810</v>
      </c>
      <c r="C949" s="5"/>
    </row>
    <row r="950" spans="1:3" x14ac:dyDescent="0.2">
      <c r="A950" s="90">
        <v>26430000317000</v>
      </c>
      <c r="B950" s="10" t="s">
        <v>2811</v>
      </c>
      <c r="C950" s="5"/>
    </row>
    <row r="951" spans="1:3" x14ac:dyDescent="0.2">
      <c r="A951" s="90">
        <v>26430000318000</v>
      </c>
      <c r="B951" s="10" t="s">
        <v>2812</v>
      </c>
      <c r="C951" s="5"/>
    </row>
    <row r="952" spans="1:3" x14ac:dyDescent="0.2">
      <c r="A952" s="90" t="s">
        <v>2813</v>
      </c>
      <c r="B952" s="10" t="s">
        <v>2814</v>
      </c>
      <c r="C952" s="5"/>
    </row>
    <row r="953" spans="1:3" x14ac:dyDescent="0.2">
      <c r="A953" s="90" t="s">
        <v>1160</v>
      </c>
      <c r="B953" s="10" t="s">
        <v>2815</v>
      </c>
      <c r="C953" s="5"/>
    </row>
    <row r="954" spans="1:3" x14ac:dyDescent="0.2">
      <c r="A954" s="90" t="s">
        <v>2816</v>
      </c>
      <c r="B954" s="10" t="s">
        <v>2815</v>
      </c>
      <c r="C954" s="5"/>
    </row>
    <row r="955" spans="1:3" x14ac:dyDescent="0.2">
      <c r="A955" s="90" t="s">
        <v>2817</v>
      </c>
      <c r="B955" s="10" t="s">
        <v>2818</v>
      </c>
      <c r="C955" s="5"/>
    </row>
    <row r="956" spans="1:3" x14ac:dyDescent="0.2">
      <c r="A956" s="90" t="s">
        <v>2819</v>
      </c>
      <c r="B956" s="10" t="s">
        <v>2820</v>
      </c>
      <c r="C956" s="5"/>
    </row>
    <row r="957" spans="1:3" x14ac:dyDescent="0.2">
      <c r="A957" s="90" t="s">
        <v>2821</v>
      </c>
      <c r="B957" s="10" t="s">
        <v>2818</v>
      </c>
      <c r="C957" s="5"/>
    </row>
    <row r="958" spans="1:3" x14ac:dyDescent="0.2">
      <c r="A958" s="90">
        <v>26460001785000</v>
      </c>
      <c r="B958" s="10" t="s">
        <v>2822</v>
      </c>
      <c r="C958" s="5"/>
    </row>
    <row r="959" spans="1:3" x14ac:dyDescent="0.2">
      <c r="A959" s="90" t="s">
        <v>2823</v>
      </c>
      <c r="B959" s="10" t="s">
        <v>2822</v>
      </c>
      <c r="C959" s="5"/>
    </row>
    <row r="960" spans="1:3" x14ac:dyDescent="0.2">
      <c r="A960" s="90" t="s">
        <v>2824</v>
      </c>
      <c r="B960" s="10" t="s">
        <v>2825</v>
      </c>
      <c r="C960" s="5"/>
    </row>
    <row r="961" spans="1:3" x14ac:dyDescent="0.2">
      <c r="A961" s="90" t="s">
        <v>2826</v>
      </c>
      <c r="B961" s="10" t="s">
        <v>2825</v>
      </c>
      <c r="C961" s="5"/>
    </row>
    <row r="962" spans="1:3" x14ac:dyDescent="0.2">
      <c r="A962" s="90">
        <v>26500000132000</v>
      </c>
      <c r="B962" s="10" t="s">
        <v>2827</v>
      </c>
      <c r="C962" s="5"/>
    </row>
    <row r="963" spans="1:3" x14ac:dyDescent="0.2">
      <c r="A963" s="90">
        <v>26530000133000</v>
      </c>
      <c r="B963" s="10" t="s">
        <v>2828</v>
      </c>
      <c r="C963" s="5"/>
    </row>
    <row r="964" spans="1:3" x14ac:dyDescent="0.2">
      <c r="A964" s="90">
        <v>26530000133001</v>
      </c>
      <c r="B964" s="10" t="s">
        <v>2829</v>
      </c>
      <c r="C964" s="5"/>
    </row>
    <row r="965" spans="1:3" x14ac:dyDescent="0.2">
      <c r="A965" s="90" t="s">
        <v>2830</v>
      </c>
      <c r="B965" s="10" t="s">
        <v>2828</v>
      </c>
      <c r="C965" s="5"/>
    </row>
    <row r="966" spans="1:3" x14ac:dyDescent="0.2">
      <c r="A966" s="90">
        <v>26530000134000</v>
      </c>
      <c r="B966" s="10" t="s">
        <v>2831</v>
      </c>
      <c r="C966" s="5"/>
    </row>
    <row r="967" spans="1:3" x14ac:dyDescent="0.2">
      <c r="A967" s="90">
        <v>26530000135000</v>
      </c>
      <c r="B967" s="10" t="s">
        <v>2832</v>
      </c>
      <c r="C967" s="5"/>
    </row>
    <row r="968" spans="1:3" x14ac:dyDescent="0.2">
      <c r="A968" s="90">
        <v>26530000136000</v>
      </c>
      <c r="B968" s="10" t="s">
        <v>2833</v>
      </c>
      <c r="C968" s="5"/>
    </row>
    <row r="969" spans="1:3" x14ac:dyDescent="0.2">
      <c r="A969" s="90">
        <v>26530000136004</v>
      </c>
      <c r="B969" s="10" t="s">
        <v>2834</v>
      </c>
      <c r="C969" s="5"/>
    </row>
    <row r="970" spans="1:3" x14ac:dyDescent="0.2">
      <c r="A970" s="90" t="s">
        <v>2835</v>
      </c>
      <c r="B970" s="10" t="s">
        <v>2833</v>
      </c>
      <c r="C970" s="5"/>
    </row>
    <row r="971" spans="1:3" x14ac:dyDescent="0.2">
      <c r="A971" s="90" t="s">
        <v>913</v>
      </c>
      <c r="B971" s="10" t="s">
        <v>2836</v>
      </c>
      <c r="C971" s="5"/>
    </row>
    <row r="972" spans="1:3" x14ac:dyDescent="0.2">
      <c r="A972" s="90" t="s">
        <v>2837</v>
      </c>
      <c r="B972" s="10" t="s">
        <v>2836</v>
      </c>
      <c r="C972" s="5"/>
    </row>
    <row r="973" spans="1:3" x14ac:dyDescent="0.2">
      <c r="A973" s="90" t="s">
        <v>2838</v>
      </c>
      <c r="B973" s="10" t="s">
        <v>2839</v>
      </c>
      <c r="C973" s="5"/>
    </row>
    <row r="974" spans="1:3" x14ac:dyDescent="0.2">
      <c r="A974" s="90" t="s">
        <v>2840</v>
      </c>
      <c r="B974" s="10" t="s">
        <v>2841</v>
      </c>
      <c r="C974" s="5"/>
    </row>
    <row r="975" spans="1:3" x14ac:dyDescent="0.2">
      <c r="A975" s="90" t="s">
        <v>2842</v>
      </c>
      <c r="B975" s="10" t="s">
        <v>2843</v>
      </c>
      <c r="C975" s="5"/>
    </row>
    <row r="976" spans="1:3" x14ac:dyDescent="0.2">
      <c r="A976" s="90" t="s">
        <v>1098</v>
      </c>
      <c r="B976" s="10" t="s">
        <v>2844</v>
      </c>
      <c r="C976" s="5"/>
    </row>
    <row r="977" spans="1:3" x14ac:dyDescent="0.2">
      <c r="A977" s="90" t="s">
        <v>2845</v>
      </c>
      <c r="B977" s="10" t="s">
        <v>2844</v>
      </c>
      <c r="C977" s="5"/>
    </row>
    <row r="978" spans="1:3" x14ac:dyDescent="0.2">
      <c r="A978" s="90" t="s">
        <v>2846</v>
      </c>
      <c r="B978" s="10" t="s">
        <v>2847</v>
      </c>
      <c r="C978" s="5"/>
    </row>
    <row r="979" spans="1:3" x14ac:dyDescent="0.2">
      <c r="A979" s="90" t="s">
        <v>2848</v>
      </c>
      <c r="B979" s="10" t="s">
        <v>2849</v>
      </c>
      <c r="C979" s="5"/>
    </row>
    <row r="980" spans="1:3" x14ac:dyDescent="0.2">
      <c r="A980" s="90" t="s">
        <v>1119</v>
      </c>
      <c r="B980" s="10" t="s">
        <v>2850</v>
      </c>
      <c r="C980" s="5"/>
    </row>
    <row r="981" spans="1:3" x14ac:dyDescent="0.2">
      <c r="A981" s="90" t="s">
        <v>2851</v>
      </c>
      <c r="B981" s="10" t="s">
        <v>2852</v>
      </c>
      <c r="C981" s="5"/>
    </row>
    <row r="982" spans="1:3" x14ac:dyDescent="0.2">
      <c r="A982" s="90" t="s">
        <v>2853</v>
      </c>
      <c r="B982" s="10" t="s">
        <v>2854</v>
      </c>
      <c r="C982" s="5"/>
    </row>
    <row r="983" spans="1:3" x14ac:dyDescent="0.2">
      <c r="A983" s="90" t="s">
        <v>192</v>
      </c>
      <c r="B983" s="10" t="s">
        <v>2855</v>
      </c>
      <c r="C983" s="5"/>
    </row>
    <row r="984" spans="1:3" x14ac:dyDescent="0.2">
      <c r="A984" s="90" t="s">
        <v>2856</v>
      </c>
      <c r="B984" s="10" t="s">
        <v>2857</v>
      </c>
      <c r="C984" s="5"/>
    </row>
    <row r="985" spans="1:3" x14ac:dyDescent="0.2">
      <c r="A985" s="90" t="s">
        <v>161</v>
      </c>
      <c r="B985" s="10" t="s">
        <v>2858</v>
      </c>
      <c r="C985" s="5"/>
    </row>
    <row r="986" spans="1:3" x14ac:dyDescent="0.2">
      <c r="A986" s="90" t="s">
        <v>2859</v>
      </c>
      <c r="B986" s="10" t="s">
        <v>2860</v>
      </c>
      <c r="C986" s="5"/>
    </row>
    <row r="987" spans="1:3" x14ac:dyDescent="0.2">
      <c r="A987" s="90" t="s">
        <v>1109</v>
      </c>
      <c r="B987" s="10" t="s">
        <v>2861</v>
      </c>
      <c r="C987" s="5"/>
    </row>
    <row r="988" spans="1:3" x14ac:dyDescent="0.2">
      <c r="A988" s="90" t="s">
        <v>1149</v>
      </c>
      <c r="B988" s="10" t="s">
        <v>2861</v>
      </c>
      <c r="C988" s="5"/>
    </row>
    <row r="989" spans="1:3" x14ac:dyDescent="0.2">
      <c r="A989" s="90" t="s">
        <v>2862</v>
      </c>
      <c r="B989" s="10" t="s">
        <v>2861</v>
      </c>
      <c r="C989" s="5"/>
    </row>
    <row r="990" spans="1:3" x14ac:dyDescent="0.2">
      <c r="A990" s="90" t="s">
        <v>2863</v>
      </c>
      <c r="B990" s="10" t="s">
        <v>2861</v>
      </c>
      <c r="C990" s="5"/>
    </row>
    <row r="991" spans="1:3" x14ac:dyDescent="0.2">
      <c r="A991" s="90" t="s">
        <v>2864</v>
      </c>
      <c r="B991" s="10" t="s">
        <v>2861</v>
      </c>
      <c r="C991" s="5"/>
    </row>
    <row r="992" spans="1:3" x14ac:dyDescent="0.2">
      <c r="A992" s="90" t="s">
        <v>2865</v>
      </c>
      <c r="B992" s="10" t="s">
        <v>2861</v>
      </c>
      <c r="C992" s="5"/>
    </row>
    <row r="993" spans="1:3" x14ac:dyDescent="0.2">
      <c r="A993" s="90" t="s">
        <v>985</v>
      </c>
      <c r="B993" s="10" t="s">
        <v>2866</v>
      </c>
      <c r="C993" s="5"/>
    </row>
    <row r="994" spans="1:3" x14ac:dyDescent="0.2">
      <c r="A994" s="90" t="s">
        <v>2867</v>
      </c>
      <c r="B994" s="10" t="s">
        <v>2866</v>
      </c>
      <c r="C994" s="5"/>
    </row>
    <row r="995" spans="1:3" x14ac:dyDescent="0.2">
      <c r="A995" s="90" t="s">
        <v>166</v>
      </c>
      <c r="B995" s="10" t="s">
        <v>2866</v>
      </c>
      <c r="C995" s="5"/>
    </row>
    <row r="996" spans="1:3" x14ac:dyDescent="0.2">
      <c r="A996" s="90" t="s">
        <v>2868</v>
      </c>
      <c r="B996" s="10" t="s">
        <v>2869</v>
      </c>
      <c r="C996" s="5"/>
    </row>
    <row r="997" spans="1:3" x14ac:dyDescent="0.2">
      <c r="A997" s="90" t="s">
        <v>2870</v>
      </c>
      <c r="B997" s="10" t="s">
        <v>2871</v>
      </c>
      <c r="C997" s="5"/>
    </row>
    <row r="998" spans="1:3" x14ac:dyDescent="0.2">
      <c r="A998" s="90" t="s">
        <v>157</v>
      </c>
      <c r="B998" s="10" t="s">
        <v>2872</v>
      </c>
      <c r="C998" s="5"/>
    </row>
    <row r="999" spans="1:3" x14ac:dyDescent="0.2">
      <c r="A999" s="90" t="s">
        <v>2873</v>
      </c>
      <c r="B999" s="10" t="s">
        <v>2872</v>
      </c>
      <c r="C999" s="5"/>
    </row>
    <row r="1000" spans="1:3" x14ac:dyDescent="0.2">
      <c r="A1000" s="90" t="s">
        <v>1166</v>
      </c>
      <c r="B1000" s="10" t="s">
        <v>2874</v>
      </c>
      <c r="C1000" s="5"/>
    </row>
    <row r="1001" spans="1:3" x14ac:dyDescent="0.2">
      <c r="A1001" s="90" t="s">
        <v>2875</v>
      </c>
      <c r="B1001" s="10" t="s">
        <v>2874</v>
      </c>
      <c r="C1001" s="5"/>
    </row>
    <row r="1002" spans="1:3" x14ac:dyDescent="0.2">
      <c r="A1002" s="90" t="s">
        <v>2876</v>
      </c>
      <c r="B1002" s="10" t="s">
        <v>2877</v>
      </c>
      <c r="C1002" s="5"/>
    </row>
    <row r="1003" spans="1:3" x14ac:dyDescent="0.2">
      <c r="A1003" s="90" t="s">
        <v>2878</v>
      </c>
      <c r="B1003" s="10" t="s">
        <v>2877</v>
      </c>
      <c r="C1003" s="5"/>
    </row>
    <row r="1004" spans="1:3" x14ac:dyDescent="0.2">
      <c r="A1004" s="90" t="s">
        <v>1124</v>
      </c>
      <c r="B1004" s="10" t="s">
        <v>2879</v>
      </c>
      <c r="C1004" s="5"/>
    </row>
    <row r="1005" spans="1:3" x14ac:dyDescent="0.2">
      <c r="A1005" s="90" t="s">
        <v>2880</v>
      </c>
      <c r="B1005" s="10" t="s">
        <v>2879</v>
      </c>
      <c r="C1005" s="5"/>
    </row>
    <row r="1006" spans="1:3" x14ac:dyDescent="0.2">
      <c r="A1006" s="90" t="s">
        <v>2881</v>
      </c>
      <c r="B1006" s="10" t="s">
        <v>2882</v>
      </c>
      <c r="C1006" s="5"/>
    </row>
    <row r="1007" spans="1:3" x14ac:dyDescent="0.2">
      <c r="A1007" s="90" t="s">
        <v>2883</v>
      </c>
      <c r="B1007" s="10" t="s">
        <v>2882</v>
      </c>
      <c r="C1007" s="5"/>
    </row>
    <row r="1008" spans="1:3" x14ac:dyDescent="0.2">
      <c r="A1008" s="90" t="s">
        <v>2884</v>
      </c>
      <c r="B1008" s="10" t="s">
        <v>2885</v>
      </c>
      <c r="C1008" s="5"/>
    </row>
    <row r="1009" spans="1:3" x14ac:dyDescent="0.2">
      <c r="A1009" s="90" t="s">
        <v>2886</v>
      </c>
      <c r="B1009" s="10" t="s">
        <v>2887</v>
      </c>
      <c r="C1009" s="5"/>
    </row>
    <row r="1010" spans="1:3" x14ac:dyDescent="0.2">
      <c r="A1010" s="90" t="s">
        <v>2888</v>
      </c>
      <c r="B1010" s="10" t="s">
        <v>2889</v>
      </c>
      <c r="C1010" s="5"/>
    </row>
    <row r="1011" spans="1:3" x14ac:dyDescent="0.2">
      <c r="A1011" s="90" t="s">
        <v>2890</v>
      </c>
      <c r="B1011" s="10" t="s">
        <v>2889</v>
      </c>
      <c r="C1011" s="5"/>
    </row>
    <row r="1012" spans="1:3" x14ac:dyDescent="0.2">
      <c r="A1012" s="90" t="s">
        <v>2891</v>
      </c>
      <c r="B1012" s="10" t="s">
        <v>2892</v>
      </c>
      <c r="C1012" s="5"/>
    </row>
    <row r="1013" spans="1:3" x14ac:dyDescent="0.2">
      <c r="A1013" s="90" t="s">
        <v>2893</v>
      </c>
      <c r="B1013" s="10" t="s">
        <v>2894</v>
      </c>
      <c r="C1013" s="5"/>
    </row>
    <row r="1014" spans="1:3" x14ac:dyDescent="0.2">
      <c r="A1014" s="90" t="s">
        <v>2895</v>
      </c>
      <c r="B1014" s="10" t="s">
        <v>2896</v>
      </c>
      <c r="C1014" s="5"/>
    </row>
    <row r="1015" spans="1:3" x14ac:dyDescent="0.2">
      <c r="A1015" s="90" t="s">
        <v>2897</v>
      </c>
      <c r="B1015" s="10" t="s">
        <v>2834</v>
      </c>
      <c r="C1015" s="5"/>
    </row>
    <row r="1016" spans="1:3" x14ac:dyDescent="0.2">
      <c r="A1016" s="90" t="s">
        <v>2898</v>
      </c>
      <c r="B1016" s="10" t="s">
        <v>2892</v>
      </c>
      <c r="C1016" s="5"/>
    </row>
    <row r="1017" spans="1:3" x14ac:dyDescent="0.2">
      <c r="A1017" s="90" t="s">
        <v>2899</v>
      </c>
      <c r="B1017" s="10" t="s">
        <v>2900</v>
      </c>
      <c r="C1017" s="5"/>
    </row>
    <row r="1018" spans="1:3" x14ac:dyDescent="0.2">
      <c r="A1018" s="90" t="s">
        <v>2901</v>
      </c>
      <c r="B1018" s="10" t="s">
        <v>2900</v>
      </c>
      <c r="C1018" s="5"/>
    </row>
    <row r="1019" spans="1:3" x14ac:dyDescent="0.2">
      <c r="A1019" s="90" t="s">
        <v>2902</v>
      </c>
      <c r="B1019" s="10" t="s">
        <v>2903</v>
      </c>
      <c r="C1019" s="5"/>
    </row>
    <row r="1020" spans="1:3" x14ac:dyDescent="0.2">
      <c r="A1020" s="90" t="s">
        <v>2904</v>
      </c>
      <c r="B1020" s="10" t="s">
        <v>2903</v>
      </c>
      <c r="C1020" s="5"/>
    </row>
    <row r="1021" spans="1:3" x14ac:dyDescent="0.2">
      <c r="A1021" s="90" t="s">
        <v>2905</v>
      </c>
      <c r="B1021" s="10" t="s">
        <v>2906</v>
      </c>
      <c r="C1021" s="5"/>
    </row>
    <row r="1022" spans="1:3" x14ac:dyDescent="0.2">
      <c r="A1022" s="90" t="s">
        <v>2907</v>
      </c>
      <c r="B1022" s="10" t="s">
        <v>2906</v>
      </c>
      <c r="C1022" s="5"/>
    </row>
    <row r="1023" spans="1:3" x14ac:dyDescent="0.2">
      <c r="A1023" s="90" t="s">
        <v>2908</v>
      </c>
      <c r="B1023" s="10" t="s">
        <v>2909</v>
      </c>
      <c r="C1023" s="5"/>
    </row>
    <row r="1024" spans="1:3" x14ac:dyDescent="0.2">
      <c r="A1024" s="90" t="s">
        <v>2910</v>
      </c>
      <c r="B1024" s="10" t="s">
        <v>2909</v>
      </c>
      <c r="C1024" s="5"/>
    </row>
    <row r="1025" spans="1:3" x14ac:dyDescent="0.2">
      <c r="A1025" s="90">
        <v>37000000321000</v>
      </c>
      <c r="B1025" s="10" t="s">
        <v>2911</v>
      </c>
      <c r="C1025" s="5"/>
    </row>
    <row r="1026" spans="1:3" x14ac:dyDescent="0.2">
      <c r="A1026" s="90">
        <v>37080000322000</v>
      </c>
      <c r="B1026" s="10" t="s">
        <v>2912</v>
      </c>
      <c r="C1026" s="5"/>
    </row>
    <row r="1027" spans="1:3" x14ac:dyDescent="0.2">
      <c r="A1027" s="90">
        <v>37080000322001</v>
      </c>
      <c r="B1027" s="10" t="s">
        <v>2913</v>
      </c>
      <c r="C1027" s="5"/>
    </row>
    <row r="1028" spans="1:3" x14ac:dyDescent="0.2">
      <c r="A1028" s="90">
        <v>37080000322002</v>
      </c>
      <c r="B1028" s="10" t="s">
        <v>2914</v>
      </c>
      <c r="C1028" s="5"/>
    </row>
    <row r="1029" spans="1:3" x14ac:dyDescent="0.2">
      <c r="A1029" s="90">
        <v>37080000322003</v>
      </c>
      <c r="B1029" s="10" t="s">
        <v>2915</v>
      </c>
      <c r="C1029" s="5"/>
    </row>
    <row r="1030" spans="1:3" x14ac:dyDescent="0.2">
      <c r="A1030" s="90" t="s">
        <v>2916</v>
      </c>
      <c r="B1030" s="10" t="s">
        <v>2917</v>
      </c>
      <c r="C1030" s="5"/>
    </row>
    <row r="1031" spans="1:3" x14ac:dyDescent="0.2">
      <c r="A1031" s="90">
        <v>37080001485000</v>
      </c>
      <c r="B1031" s="10" t="s">
        <v>2918</v>
      </c>
      <c r="C1031" s="5"/>
    </row>
    <row r="1032" spans="1:3" x14ac:dyDescent="0.2">
      <c r="A1032" s="90" t="s">
        <v>2919</v>
      </c>
      <c r="B1032" s="10" t="s">
        <v>2918</v>
      </c>
      <c r="C1032" s="5"/>
    </row>
    <row r="1033" spans="1:3" x14ac:dyDescent="0.2">
      <c r="A1033" s="90">
        <v>37080001713000</v>
      </c>
      <c r="B1033" s="10" t="s">
        <v>2920</v>
      </c>
      <c r="C1033" s="5"/>
    </row>
    <row r="1034" spans="1:3" x14ac:dyDescent="0.2">
      <c r="A1034" s="90">
        <v>37080001713001</v>
      </c>
      <c r="B1034" s="10" t="s">
        <v>2921</v>
      </c>
      <c r="C1034" s="5"/>
    </row>
    <row r="1035" spans="1:3" x14ac:dyDescent="0.2">
      <c r="A1035" s="90" t="s">
        <v>2922</v>
      </c>
      <c r="B1035" s="10" t="s">
        <v>2920</v>
      </c>
      <c r="C1035" s="5"/>
    </row>
    <row r="1036" spans="1:3" x14ac:dyDescent="0.2">
      <c r="A1036" s="90">
        <v>37080001822000</v>
      </c>
      <c r="B1036" s="10" t="s">
        <v>2923</v>
      </c>
      <c r="C1036" s="5"/>
    </row>
    <row r="1037" spans="1:3" x14ac:dyDescent="0.2">
      <c r="A1037" s="90">
        <v>37080001825000</v>
      </c>
      <c r="B1037" s="10" t="s">
        <v>2924</v>
      </c>
      <c r="C1037" s="5"/>
    </row>
    <row r="1038" spans="1:3" x14ac:dyDescent="0.2">
      <c r="A1038" s="90" t="s">
        <v>2925</v>
      </c>
      <c r="B1038" s="10" t="s">
        <v>2924</v>
      </c>
      <c r="C1038" s="5"/>
    </row>
    <row r="1039" spans="1:3" x14ac:dyDescent="0.2">
      <c r="A1039" s="90">
        <v>37080001933000</v>
      </c>
      <c r="B1039" s="10" t="s">
        <v>2926</v>
      </c>
      <c r="C1039" s="5"/>
    </row>
    <row r="1040" spans="1:3" x14ac:dyDescent="0.2">
      <c r="A1040" s="90">
        <v>37080001933001</v>
      </c>
      <c r="B1040" s="10" t="s">
        <v>2927</v>
      </c>
      <c r="C1040" s="5"/>
    </row>
    <row r="1041" spans="1:3" x14ac:dyDescent="0.2">
      <c r="A1041" s="90">
        <v>37080001933002</v>
      </c>
      <c r="B1041" s="10" t="s">
        <v>2928</v>
      </c>
      <c r="C1041" s="5"/>
    </row>
    <row r="1042" spans="1:3" x14ac:dyDescent="0.2">
      <c r="A1042" s="90" t="s">
        <v>2929</v>
      </c>
      <c r="B1042" s="10" t="s">
        <v>2930</v>
      </c>
      <c r="C1042" s="5"/>
    </row>
    <row r="1043" spans="1:3" x14ac:dyDescent="0.2">
      <c r="A1043" s="90">
        <v>37100000323000</v>
      </c>
      <c r="B1043" s="10" t="s">
        <v>2931</v>
      </c>
      <c r="C1043" s="5"/>
    </row>
    <row r="1044" spans="1:3" x14ac:dyDescent="0.2">
      <c r="A1044" s="90">
        <v>37180000324000</v>
      </c>
      <c r="B1044" s="10" t="s">
        <v>2932</v>
      </c>
      <c r="C1044" s="5"/>
    </row>
    <row r="1045" spans="1:3" x14ac:dyDescent="0.2">
      <c r="A1045" s="90" t="s">
        <v>2933</v>
      </c>
      <c r="B1045" s="10" t="s">
        <v>2934</v>
      </c>
      <c r="C1045" s="5"/>
    </row>
    <row r="1046" spans="1:3" x14ac:dyDescent="0.2">
      <c r="A1046" s="90">
        <v>37180000325000</v>
      </c>
      <c r="B1046" s="10" t="s">
        <v>2935</v>
      </c>
      <c r="C1046" s="5"/>
    </row>
    <row r="1047" spans="1:3" x14ac:dyDescent="0.2">
      <c r="A1047" s="90">
        <v>37180000326000</v>
      </c>
      <c r="B1047" s="10" t="s">
        <v>2936</v>
      </c>
      <c r="C1047" s="5"/>
    </row>
    <row r="1048" spans="1:3" x14ac:dyDescent="0.2">
      <c r="A1048" s="90">
        <v>37180000326001</v>
      </c>
      <c r="B1048" s="10" t="s">
        <v>2937</v>
      </c>
      <c r="C1048" s="5"/>
    </row>
    <row r="1049" spans="1:3" x14ac:dyDescent="0.2">
      <c r="A1049" s="90" t="s">
        <v>2938</v>
      </c>
      <c r="B1049" s="10" t="s">
        <v>2939</v>
      </c>
      <c r="C1049" s="5"/>
    </row>
    <row r="1050" spans="1:3" x14ac:dyDescent="0.2">
      <c r="A1050" s="90" t="s">
        <v>2940</v>
      </c>
      <c r="B1050" s="10" t="s">
        <v>2937</v>
      </c>
      <c r="C1050" s="5"/>
    </row>
    <row r="1051" spans="1:3" x14ac:dyDescent="0.2">
      <c r="A1051" s="90">
        <v>37180001733000</v>
      </c>
      <c r="B1051" s="10" t="s">
        <v>2941</v>
      </c>
      <c r="C1051" s="5"/>
    </row>
    <row r="1052" spans="1:3" x14ac:dyDescent="0.2">
      <c r="A1052" s="90">
        <v>37190000327000</v>
      </c>
      <c r="B1052" s="10" t="s">
        <v>2942</v>
      </c>
      <c r="C1052" s="5"/>
    </row>
    <row r="1053" spans="1:3" x14ac:dyDescent="0.2">
      <c r="A1053" s="90">
        <v>37190000327001</v>
      </c>
      <c r="B1053" s="10" t="s">
        <v>2943</v>
      </c>
      <c r="C1053" s="5"/>
    </row>
    <row r="1054" spans="1:3" x14ac:dyDescent="0.2">
      <c r="A1054" s="90">
        <v>37190000327002</v>
      </c>
      <c r="B1054" s="10" t="s">
        <v>2944</v>
      </c>
      <c r="C1054" s="5"/>
    </row>
    <row r="1055" spans="1:3" x14ac:dyDescent="0.2">
      <c r="A1055" s="90">
        <v>37190000327003</v>
      </c>
      <c r="B1055" s="10" t="s">
        <v>2945</v>
      </c>
      <c r="C1055" s="5"/>
    </row>
    <row r="1056" spans="1:3" x14ac:dyDescent="0.2">
      <c r="A1056" s="90">
        <v>37190000327004</v>
      </c>
      <c r="B1056" s="10" t="s">
        <v>2946</v>
      </c>
      <c r="C1056" s="5"/>
    </row>
    <row r="1057" spans="1:3" x14ac:dyDescent="0.2">
      <c r="A1057" s="90">
        <v>37190000327005</v>
      </c>
      <c r="B1057" s="10" t="s">
        <v>2947</v>
      </c>
      <c r="C1057" s="5"/>
    </row>
    <row r="1058" spans="1:3" x14ac:dyDescent="0.2">
      <c r="A1058" s="90">
        <v>37190000327006</v>
      </c>
      <c r="B1058" s="10" t="s">
        <v>2948</v>
      </c>
      <c r="C1058" s="5"/>
    </row>
    <row r="1059" spans="1:3" x14ac:dyDescent="0.2">
      <c r="A1059" s="90">
        <v>37190000327098</v>
      </c>
      <c r="B1059" s="10" t="s">
        <v>2949</v>
      </c>
      <c r="C1059" s="5"/>
    </row>
    <row r="1060" spans="1:3" x14ac:dyDescent="0.2">
      <c r="A1060" s="90">
        <v>37190000327099</v>
      </c>
      <c r="B1060" s="10" t="s">
        <v>2950</v>
      </c>
      <c r="C1060" s="5"/>
    </row>
    <row r="1061" spans="1:3" x14ac:dyDescent="0.2">
      <c r="A1061" s="90" t="s">
        <v>2951</v>
      </c>
      <c r="B1061" s="10" t="s">
        <v>2942</v>
      </c>
      <c r="C1061" s="5"/>
    </row>
    <row r="1062" spans="1:3" x14ac:dyDescent="0.2">
      <c r="A1062" s="90">
        <v>37190000328000</v>
      </c>
      <c r="B1062" s="10" t="s">
        <v>2952</v>
      </c>
      <c r="C1062" s="5"/>
    </row>
    <row r="1063" spans="1:3" x14ac:dyDescent="0.2">
      <c r="A1063" s="90">
        <v>37190000328098</v>
      </c>
      <c r="B1063" s="10" t="s">
        <v>2952</v>
      </c>
      <c r="C1063" s="5"/>
    </row>
    <row r="1064" spans="1:3" x14ac:dyDescent="0.2">
      <c r="A1064" s="90" t="s">
        <v>2953</v>
      </c>
      <c r="B1064" s="10" t="s">
        <v>2952</v>
      </c>
      <c r="C1064" s="5"/>
    </row>
    <row r="1065" spans="1:3" x14ac:dyDescent="0.2">
      <c r="A1065" s="90">
        <v>37190000329000</v>
      </c>
      <c r="B1065" s="10" t="s">
        <v>2954</v>
      </c>
      <c r="C1065" s="5"/>
    </row>
    <row r="1066" spans="1:3" x14ac:dyDescent="0.2">
      <c r="A1066" s="90">
        <v>37190000329001</v>
      </c>
      <c r="B1066" s="10" t="s">
        <v>2955</v>
      </c>
      <c r="C1066" s="5"/>
    </row>
    <row r="1067" spans="1:3" x14ac:dyDescent="0.2">
      <c r="A1067" s="90">
        <v>37190000329002</v>
      </c>
      <c r="B1067" s="10" t="s">
        <v>2956</v>
      </c>
      <c r="C1067" s="5"/>
    </row>
    <row r="1068" spans="1:3" x14ac:dyDescent="0.2">
      <c r="A1068" s="90">
        <v>37190000329003</v>
      </c>
      <c r="B1068" s="10" t="s">
        <v>2957</v>
      </c>
      <c r="C1068" s="5"/>
    </row>
    <row r="1069" spans="1:3" x14ac:dyDescent="0.2">
      <c r="A1069" s="90">
        <v>37190000329004</v>
      </c>
      <c r="B1069" s="10" t="s">
        <v>2958</v>
      </c>
      <c r="C1069" s="5"/>
    </row>
    <row r="1070" spans="1:3" x14ac:dyDescent="0.2">
      <c r="A1070" s="90">
        <v>37190000329005</v>
      </c>
      <c r="B1070" s="10" t="s">
        <v>2959</v>
      </c>
      <c r="C1070" s="5"/>
    </row>
    <row r="1071" spans="1:3" x14ac:dyDescent="0.2">
      <c r="A1071" s="90">
        <v>37190000329006</v>
      </c>
      <c r="B1071" s="10" t="s">
        <v>2960</v>
      </c>
      <c r="C1071" s="5"/>
    </row>
    <row r="1072" spans="1:3" x14ac:dyDescent="0.2">
      <c r="A1072" s="90">
        <v>37190000329007</v>
      </c>
      <c r="B1072" s="10" t="s">
        <v>2961</v>
      </c>
      <c r="C1072" s="5"/>
    </row>
    <row r="1073" spans="1:3" x14ac:dyDescent="0.2">
      <c r="A1073" s="90">
        <v>37190000329008</v>
      </c>
      <c r="B1073" s="10" t="s">
        <v>2962</v>
      </c>
      <c r="C1073" s="5"/>
    </row>
    <row r="1074" spans="1:3" x14ac:dyDescent="0.2">
      <c r="A1074" s="90">
        <v>37190000329009</v>
      </c>
      <c r="B1074" s="10" t="s">
        <v>2963</v>
      </c>
      <c r="C1074" s="5"/>
    </row>
    <row r="1075" spans="1:3" x14ac:dyDescent="0.2">
      <c r="A1075" s="90">
        <v>37190000329010</v>
      </c>
      <c r="B1075" s="10" t="s">
        <v>2964</v>
      </c>
      <c r="C1075" s="5"/>
    </row>
    <row r="1076" spans="1:3" x14ac:dyDescent="0.2">
      <c r="A1076" s="90">
        <v>37190000329011</v>
      </c>
      <c r="B1076" s="10" t="s">
        <v>2965</v>
      </c>
      <c r="C1076" s="5"/>
    </row>
    <row r="1077" spans="1:3" x14ac:dyDescent="0.2">
      <c r="A1077" s="90">
        <v>37190000329012</v>
      </c>
      <c r="B1077" s="10" t="s">
        <v>2966</v>
      </c>
      <c r="C1077" s="5"/>
    </row>
    <row r="1078" spans="1:3" x14ac:dyDescent="0.2">
      <c r="A1078" s="90">
        <v>37190000329013</v>
      </c>
      <c r="B1078" s="10" t="s">
        <v>2967</v>
      </c>
      <c r="C1078" s="5"/>
    </row>
    <row r="1079" spans="1:3" x14ac:dyDescent="0.2">
      <c r="A1079" s="90">
        <v>37190000329014</v>
      </c>
      <c r="B1079" s="10" t="s">
        <v>2968</v>
      </c>
      <c r="C1079" s="5"/>
    </row>
    <row r="1080" spans="1:3" x14ac:dyDescent="0.2">
      <c r="A1080" s="90">
        <v>37190000329015</v>
      </c>
      <c r="B1080" s="10" t="s">
        <v>2969</v>
      </c>
      <c r="C1080" s="5"/>
    </row>
    <row r="1081" spans="1:3" x14ac:dyDescent="0.2">
      <c r="A1081" s="90">
        <v>37190000329016</v>
      </c>
      <c r="B1081" s="10" t="s">
        <v>2970</v>
      </c>
      <c r="C1081" s="5"/>
    </row>
    <row r="1082" spans="1:3" x14ac:dyDescent="0.2">
      <c r="A1082" s="90">
        <v>37190000329017</v>
      </c>
      <c r="B1082" s="10" t="s">
        <v>2971</v>
      </c>
      <c r="C1082" s="5"/>
    </row>
    <row r="1083" spans="1:3" x14ac:dyDescent="0.2">
      <c r="A1083" s="90">
        <v>37190000329019</v>
      </c>
      <c r="B1083" s="10" t="s">
        <v>2972</v>
      </c>
      <c r="C1083" s="5"/>
    </row>
    <row r="1084" spans="1:3" x14ac:dyDescent="0.2">
      <c r="A1084" s="90">
        <v>37190000329023</v>
      </c>
      <c r="B1084" s="10" t="s">
        <v>2973</v>
      </c>
      <c r="C1084" s="5"/>
    </row>
    <row r="1085" spans="1:3" x14ac:dyDescent="0.2">
      <c r="A1085" s="90">
        <v>37190000329025</v>
      </c>
      <c r="B1085" s="10" t="s">
        <v>2974</v>
      </c>
      <c r="C1085" s="5"/>
    </row>
    <row r="1086" spans="1:3" x14ac:dyDescent="0.2">
      <c r="A1086" s="90">
        <v>37190000329026</v>
      </c>
      <c r="B1086" s="10" t="s">
        <v>2975</v>
      </c>
      <c r="C1086" s="5"/>
    </row>
    <row r="1087" spans="1:3" x14ac:dyDescent="0.2">
      <c r="A1087" s="90">
        <v>37190000329030</v>
      </c>
      <c r="B1087" s="10" t="s">
        <v>2976</v>
      </c>
      <c r="C1087" s="5"/>
    </row>
    <row r="1088" spans="1:3" x14ac:dyDescent="0.2">
      <c r="A1088" s="90">
        <v>37190000329031</v>
      </c>
      <c r="B1088" s="10" t="s">
        <v>2977</v>
      </c>
      <c r="C1088" s="5"/>
    </row>
    <row r="1089" spans="1:3" x14ac:dyDescent="0.2">
      <c r="A1089" s="90">
        <v>37190000329032</v>
      </c>
      <c r="B1089" s="10" t="s">
        <v>2978</v>
      </c>
      <c r="C1089" s="5"/>
    </row>
    <row r="1090" spans="1:3" x14ac:dyDescent="0.2">
      <c r="A1090" s="90">
        <v>37190000329033</v>
      </c>
      <c r="B1090" s="10" t="s">
        <v>2979</v>
      </c>
      <c r="C1090" s="5"/>
    </row>
    <row r="1091" spans="1:3" x14ac:dyDescent="0.2">
      <c r="A1091" s="90">
        <v>37190000329040</v>
      </c>
      <c r="B1091" s="10" t="s">
        <v>2980</v>
      </c>
      <c r="C1091" s="5"/>
    </row>
    <row r="1092" spans="1:3" x14ac:dyDescent="0.2">
      <c r="A1092" s="90">
        <v>37190000329041</v>
      </c>
      <c r="B1092" s="10" t="s">
        <v>2981</v>
      </c>
      <c r="C1092" s="5"/>
    </row>
    <row r="1093" spans="1:3" x14ac:dyDescent="0.2">
      <c r="A1093" s="90">
        <v>37190000329042</v>
      </c>
      <c r="B1093" s="10" t="s">
        <v>2982</v>
      </c>
      <c r="C1093" s="5"/>
    </row>
    <row r="1094" spans="1:3" x14ac:dyDescent="0.2">
      <c r="A1094" s="90">
        <v>37190000329043</v>
      </c>
      <c r="B1094" s="10" t="s">
        <v>2983</v>
      </c>
      <c r="C1094" s="5"/>
    </row>
    <row r="1095" spans="1:3" x14ac:dyDescent="0.2">
      <c r="A1095" s="90">
        <v>37190000329044</v>
      </c>
      <c r="B1095" s="10" t="s">
        <v>2984</v>
      </c>
      <c r="C1095" s="5"/>
    </row>
    <row r="1096" spans="1:3" x14ac:dyDescent="0.2">
      <c r="A1096" s="90">
        <v>37190000329047</v>
      </c>
      <c r="B1096" s="10" t="s">
        <v>2985</v>
      </c>
      <c r="C1096" s="5"/>
    </row>
    <row r="1097" spans="1:3" x14ac:dyDescent="0.2">
      <c r="A1097" s="90">
        <v>37190000329048</v>
      </c>
      <c r="B1097" s="10" t="s">
        <v>2986</v>
      </c>
      <c r="C1097" s="5"/>
    </row>
    <row r="1098" spans="1:3" x14ac:dyDescent="0.2">
      <c r="A1098" s="90">
        <v>37190000329050</v>
      </c>
      <c r="B1098" s="10" t="s">
        <v>2987</v>
      </c>
      <c r="C1098" s="5"/>
    </row>
    <row r="1099" spans="1:3" x14ac:dyDescent="0.2">
      <c r="A1099" s="90">
        <v>37190000329051</v>
      </c>
      <c r="B1099" s="10" t="s">
        <v>2988</v>
      </c>
      <c r="C1099" s="5"/>
    </row>
    <row r="1100" spans="1:3" x14ac:dyDescent="0.2">
      <c r="A1100" s="90">
        <v>37190000329055</v>
      </c>
      <c r="B1100" s="10" t="s">
        <v>2989</v>
      </c>
      <c r="C1100" s="5"/>
    </row>
    <row r="1101" spans="1:3" x14ac:dyDescent="0.2">
      <c r="A1101" s="90">
        <v>37190000329060</v>
      </c>
      <c r="B1101" s="10" t="s">
        <v>2990</v>
      </c>
      <c r="C1101" s="5"/>
    </row>
    <row r="1102" spans="1:3" x14ac:dyDescent="0.2">
      <c r="A1102" s="90">
        <v>37190000329061</v>
      </c>
      <c r="B1102" s="10" t="s">
        <v>2991</v>
      </c>
      <c r="C1102" s="5"/>
    </row>
    <row r="1103" spans="1:3" x14ac:dyDescent="0.2">
      <c r="A1103" s="90">
        <v>37190000329062</v>
      </c>
      <c r="B1103" s="10" t="s">
        <v>2992</v>
      </c>
      <c r="C1103" s="5"/>
    </row>
    <row r="1104" spans="1:3" x14ac:dyDescent="0.2">
      <c r="A1104" s="90">
        <v>37190000329063</v>
      </c>
      <c r="B1104" s="10" t="s">
        <v>2993</v>
      </c>
      <c r="C1104" s="5"/>
    </row>
    <row r="1105" spans="1:3" x14ac:dyDescent="0.2">
      <c r="A1105" s="90">
        <v>37190000329064</v>
      </c>
      <c r="B1105" s="10" t="s">
        <v>2994</v>
      </c>
      <c r="C1105" s="5"/>
    </row>
    <row r="1106" spans="1:3" x14ac:dyDescent="0.2">
      <c r="A1106" s="90">
        <v>37190000329065</v>
      </c>
      <c r="B1106" s="10" t="s">
        <v>2995</v>
      </c>
      <c r="C1106" s="5"/>
    </row>
    <row r="1107" spans="1:3" x14ac:dyDescent="0.2">
      <c r="A1107" s="90">
        <v>37190000329066</v>
      </c>
      <c r="B1107" s="10" t="s">
        <v>2996</v>
      </c>
      <c r="C1107" s="5"/>
    </row>
    <row r="1108" spans="1:3" x14ac:dyDescent="0.2">
      <c r="A1108" s="90">
        <v>37190000329067</v>
      </c>
      <c r="B1108" s="10" t="s">
        <v>2997</v>
      </c>
      <c r="C1108" s="5"/>
    </row>
    <row r="1109" spans="1:3" x14ac:dyDescent="0.2">
      <c r="A1109" s="90">
        <v>37190000329068</v>
      </c>
      <c r="B1109" s="10" t="s">
        <v>2998</v>
      </c>
      <c r="C1109" s="5"/>
    </row>
    <row r="1110" spans="1:3" x14ac:dyDescent="0.2">
      <c r="A1110" s="90">
        <v>37190000329097</v>
      </c>
      <c r="B1110" s="10" t="s">
        <v>2999</v>
      </c>
      <c r="C1110" s="5"/>
    </row>
    <row r="1111" spans="1:3" x14ac:dyDescent="0.2">
      <c r="A1111" s="90">
        <v>37190000329098</v>
      </c>
      <c r="B1111" s="10" t="s">
        <v>2949</v>
      </c>
      <c r="C1111" s="5"/>
    </row>
    <row r="1112" spans="1:3" x14ac:dyDescent="0.2">
      <c r="A1112" s="90">
        <v>37190000329099</v>
      </c>
      <c r="B1112" s="10" t="s">
        <v>2950</v>
      </c>
      <c r="C1112" s="5"/>
    </row>
    <row r="1113" spans="1:3" x14ac:dyDescent="0.2">
      <c r="A1113" s="90" t="s">
        <v>3000</v>
      </c>
      <c r="B1113" s="10" t="s">
        <v>3001</v>
      </c>
      <c r="C1113" s="5"/>
    </row>
    <row r="1114" spans="1:3" x14ac:dyDescent="0.2">
      <c r="A1114" s="90">
        <v>37190000781000</v>
      </c>
      <c r="B1114" s="10" t="s">
        <v>3002</v>
      </c>
      <c r="C1114" s="5"/>
    </row>
    <row r="1115" spans="1:3" x14ac:dyDescent="0.2">
      <c r="A1115" s="90" t="s">
        <v>3003</v>
      </c>
      <c r="B1115" s="10" t="s">
        <v>3004</v>
      </c>
      <c r="C1115" s="5"/>
    </row>
    <row r="1116" spans="1:3" x14ac:dyDescent="0.2">
      <c r="A1116" s="90">
        <v>37190000781327</v>
      </c>
      <c r="B1116" s="10" t="s">
        <v>3002</v>
      </c>
      <c r="C1116" s="5"/>
    </row>
    <row r="1117" spans="1:3" x14ac:dyDescent="0.2">
      <c r="A1117" s="90">
        <v>37190000781328</v>
      </c>
      <c r="B1117" s="10" t="s">
        <v>3002</v>
      </c>
      <c r="C1117" s="5"/>
    </row>
    <row r="1118" spans="1:3" x14ac:dyDescent="0.2">
      <c r="A1118" s="90">
        <v>37190001824000</v>
      </c>
      <c r="B1118" s="10" t="s">
        <v>3005</v>
      </c>
      <c r="C1118" s="5"/>
    </row>
    <row r="1119" spans="1:3" x14ac:dyDescent="0.2">
      <c r="A1119" s="90" t="s">
        <v>3006</v>
      </c>
      <c r="B1119" s="10" t="s">
        <v>3005</v>
      </c>
      <c r="C1119" s="5"/>
    </row>
    <row r="1120" spans="1:3" x14ac:dyDescent="0.2">
      <c r="A1120" s="90">
        <v>37190001826000</v>
      </c>
      <c r="B1120" s="10" t="s">
        <v>3007</v>
      </c>
      <c r="C1120" s="5"/>
    </row>
    <row r="1121" spans="1:3" x14ac:dyDescent="0.2">
      <c r="A1121" s="90" t="s">
        <v>3008</v>
      </c>
      <c r="B1121" s="10" t="s">
        <v>3007</v>
      </c>
      <c r="C1121" s="5"/>
    </row>
    <row r="1122" spans="1:3" x14ac:dyDescent="0.2">
      <c r="A1122" s="90">
        <v>37190001827000</v>
      </c>
      <c r="B1122" s="10" t="s">
        <v>3009</v>
      </c>
      <c r="C1122" s="5"/>
    </row>
    <row r="1123" spans="1:3" x14ac:dyDescent="0.2">
      <c r="A1123" s="90" t="s">
        <v>3010</v>
      </c>
      <c r="B1123" s="10" t="s">
        <v>3011</v>
      </c>
      <c r="C1123" s="5"/>
    </row>
    <row r="1124" spans="1:3" x14ac:dyDescent="0.2">
      <c r="A1124" s="90">
        <v>37200000330000</v>
      </c>
      <c r="B1124" s="10" t="s">
        <v>3012</v>
      </c>
      <c r="C1124" s="5"/>
    </row>
    <row r="1125" spans="1:3" x14ac:dyDescent="0.2">
      <c r="A1125" s="90">
        <v>37290000331000</v>
      </c>
      <c r="B1125" s="10" t="s">
        <v>3013</v>
      </c>
      <c r="C1125" s="5"/>
    </row>
    <row r="1126" spans="1:3" x14ac:dyDescent="0.2">
      <c r="A1126" s="90">
        <v>37290000331001</v>
      </c>
      <c r="B1126" s="10" t="s">
        <v>3014</v>
      </c>
      <c r="C1126" s="5"/>
    </row>
    <row r="1127" spans="1:3" x14ac:dyDescent="0.2">
      <c r="A1127" s="90" t="s">
        <v>3015</v>
      </c>
      <c r="B1127" s="10" t="s">
        <v>3016</v>
      </c>
      <c r="C1127" s="5"/>
    </row>
    <row r="1128" spans="1:3" x14ac:dyDescent="0.2">
      <c r="A1128" s="90">
        <v>37290000332000</v>
      </c>
      <c r="B1128" s="10" t="s">
        <v>3017</v>
      </c>
      <c r="C1128" s="5"/>
    </row>
    <row r="1129" spans="1:3" x14ac:dyDescent="0.2">
      <c r="A1129" s="90">
        <v>37290000333000</v>
      </c>
      <c r="B1129" s="10" t="s">
        <v>3018</v>
      </c>
      <c r="C1129" s="5"/>
    </row>
    <row r="1130" spans="1:3" x14ac:dyDescent="0.2">
      <c r="A1130" s="90">
        <v>37290000334000</v>
      </c>
      <c r="B1130" s="10" t="s">
        <v>3019</v>
      </c>
      <c r="C1130" s="5"/>
    </row>
    <row r="1131" spans="1:3" x14ac:dyDescent="0.2">
      <c r="A1131" s="90">
        <v>37290000335000</v>
      </c>
      <c r="B1131" s="10" t="s">
        <v>3020</v>
      </c>
      <c r="C1131" s="5"/>
    </row>
    <row r="1132" spans="1:3" x14ac:dyDescent="0.2">
      <c r="A1132" s="90">
        <v>37290000337000</v>
      </c>
      <c r="B1132" s="10" t="s">
        <v>3021</v>
      </c>
      <c r="C1132" s="5"/>
    </row>
    <row r="1133" spans="1:3" x14ac:dyDescent="0.2">
      <c r="A1133" s="90">
        <v>37290000338000</v>
      </c>
      <c r="B1133" s="10" t="s">
        <v>3022</v>
      </c>
      <c r="C1133" s="5"/>
    </row>
    <row r="1134" spans="1:3" x14ac:dyDescent="0.2">
      <c r="A1134" s="90">
        <v>37290001490000</v>
      </c>
      <c r="B1134" s="10" t="s">
        <v>3023</v>
      </c>
      <c r="C1134" s="5"/>
    </row>
    <row r="1135" spans="1:3" x14ac:dyDescent="0.2">
      <c r="A1135" s="90">
        <v>37290001491000</v>
      </c>
      <c r="B1135" s="10" t="s">
        <v>3024</v>
      </c>
      <c r="C1135" s="5"/>
    </row>
    <row r="1136" spans="1:3" x14ac:dyDescent="0.2">
      <c r="A1136" s="90">
        <v>37300000339000</v>
      </c>
      <c r="B1136" s="10" t="s">
        <v>3025</v>
      </c>
      <c r="C1136" s="5"/>
    </row>
    <row r="1137" spans="1:3" x14ac:dyDescent="0.2">
      <c r="A1137" s="90">
        <v>37380000340000</v>
      </c>
      <c r="B1137" s="10" t="s">
        <v>3026</v>
      </c>
      <c r="C1137" s="5"/>
    </row>
    <row r="1138" spans="1:3" x14ac:dyDescent="0.2">
      <c r="A1138" s="90">
        <v>37380000340001</v>
      </c>
      <c r="B1138" s="10" t="s">
        <v>3027</v>
      </c>
      <c r="C1138" s="5"/>
    </row>
    <row r="1139" spans="1:3" x14ac:dyDescent="0.2">
      <c r="A1139" s="90">
        <v>37380000341000</v>
      </c>
      <c r="B1139" s="10" t="s">
        <v>3028</v>
      </c>
      <c r="C1139" s="5"/>
    </row>
    <row r="1140" spans="1:3" x14ac:dyDescent="0.2">
      <c r="A1140" s="90">
        <v>37380000342000</v>
      </c>
      <c r="B1140" s="10" t="s">
        <v>3029</v>
      </c>
      <c r="C1140" s="5"/>
    </row>
    <row r="1141" spans="1:3" x14ac:dyDescent="0.2">
      <c r="A1141" s="90">
        <v>37380000343000</v>
      </c>
      <c r="B1141" s="10" t="s">
        <v>1867</v>
      </c>
      <c r="C1141" s="5"/>
    </row>
    <row r="1142" spans="1:3" x14ac:dyDescent="0.2">
      <c r="A1142" s="90">
        <v>37380000344000</v>
      </c>
      <c r="B1142" s="10" t="s">
        <v>3030</v>
      </c>
      <c r="C1142" s="5"/>
    </row>
    <row r="1143" spans="1:3" x14ac:dyDescent="0.2">
      <c r="A1143" s="90">
        <v>37380001541000</v>
      </c>
      <c r="B1143" s="10" t="s">
        <v>3031</v>
      </c>
      <c r="C1143" s="5"/>
    </row>
    <row r="1144" spans="1:3" x14ac:dyDescent="0.2">
      <c r="A1144" s="90">
        <v>37380001702000</v>
      </c>
      <c r="B1144" s="10" t="s">
        <v>3032</v>
      </c>
      <c r="C1144" s="5"/>
    </row>
    <row r="1145" spans="1:3" x14ac:dyDescent="0.2">
      <c r="A1145" s="90">
        <v>37380001786000</v>
      </c>
      <c r="B1145" s="10" t="s">
        <v>3033</v>
      </c>
      <c r="C1145" s="5"/>
    </row>
    <row r="1146" spans="1:3" x14ac:dyDescent="0.2">
      <c r="A1146" s="90">
        <v>37380001835000</v>
      </c>
      <c r="B1146" s="10" t="s">
        <v>3034</v>
      </c>
      <c r="C1146" s="5"/>
    </row>
    <row r="1147" spans="1:3" x14ac:dyDescent="0.2">
      <c r="A1147" s="90">
        <v>37380001920000</v>
      </c>
      <c r="B1147" s="10" t="s">
        <v>3035</v>
      </c>
      <c r="C1147" s="5"/>
    </row>
    <row r="1148" spans="1:3" x14ac:dyDescent="0.2">
      <c r="A1148" s="90" t="s">
        <v>3036</v>
      </c>
      <c r="B1148" s="10" t="s">
        <v>1572</v>
      </c>
      <c r="C1148" s="5"/>
    </row>
    <row r="1149" spans="1:3" x14ac:dyDescent="0.2">
      <c r="A1149" s="90">
        <v>37400000345000</v>
      </c>
      <c r="B1149" s="10" t="s">
        <v>3037</v>
      </c>
      <c r="C1149" s="5"/>
    </row>
    <row r="1150" spans="1:3" x14ac:dyDescent="0.2">
      <c r="A1150" s="90">
        <v>37480000346000</v>
      </c>
      <c r="B1150" s="10" t="s">
        <v>3038</v>
      </c>
      <c r="C1150" s="5"/>
    </row>
    <row r="1151" spans="1:3" x14ac:dyDescent="0.2">
      <c r="A1151" s="90">
        <v>37480000346001</v>
      </c>
      <c r="B1151" s="10" t="s">
        <v>3039</v>
      </c>
      <c r="C1151" s="5"/>
    </row>
    <row r="1152" spans="1:3" x14ac:dyDescent="0.2">
      <c r="A1152" s="90">
        <v>37480000346002</v>
      </c>
      <c r="B1152" s="10" t="s">
        <v>3040</v>
      </c>
      <c r="C1152" s="5"/>
    </row>
    <row r="1153" spans="1:3" x14ac:dyDescent="0.2">
      <c r="A1153" s="90">
        <v>37480000346003</v>
      </c>
      <c r="B1153" s="10" t="s">
        <v>3041</v>
      </c>
      <c r="C1153" s="5"/>
    </row>
    <row r="1154" spans="1:3" x14ac:dyDescent="0.2">
      <c r="A1154" s="90">
        <v>37480000347000</v>
      </c>
      <c r="B1154" s="10" t="s">
        <v>3042</v>
      </c>
      <c r="C1154" s="5"/>
    </row>
    <row r="1155" spans="1:3" x14ac:dyDescent="0.2">
      <c r="A1155" s="90">
        <v>37480000347001</v>
      </c>
      <c r="B1155" s="10" t="s">
        <v>3041</v>
      </c>
      <c r="C1155" s="5"/>
    </row>
    <row r="1156" spans="1:3" x14ac:dyDescent="0.2">
      <c r="A1156" s="90">
        <v>37480000347002</v>
      </c>
      <c r="B1156" s="10" t="s">
        <v>3043</v>
      </c>
      <c r="C1156" s="5"/>
    </row>
    <row r="1157" spans="1:3" x14ac:dyDescent="0.2">
      <c r="A1157" s="90" t="s">
        <v>3044</v>
      </c>
      <c r="B1157" s="10" t="s">
        <v>3042</v>
      </c>
      <c r="C1157" s="5"/>
    </row>
    <row r="1158" spans="1:3" x14ac:dyDescent="0.2">
      <c r="A1158" s="90">
        <v>37480000348000</v>
      </c>
      <c r="B1158" s="10" t="s">
        <v>3045</v>
      </c>
      <c r="C1158" s="5"/>
    </row>
    <row r="1159" spans="1:3" x14ac:dyDescent="0.2">
      <c r="A1159" s="90">
        <v>37480000348001</v>
      </c>
      <c r="B1159" s="10" t="s">
        <v>3046</v>
      </c>
      <c r="C1159" s="5"/>
    </row>
    <row r="1160" spans="1:3" x14ac:dyDescent="0.2">
      <c r="A1160" s="90">
        <v>37480000349000</v>
      </c>
      <c r="B1160" s="10" t="s">
        <v>3047</v>
      </c>
      <c r="C1160" s="5"/>
    </row>
    <row r="1161" spans="1:3" x14ac:dyDescent="0.2">
      <c r="A1161" s="90" t="s">
        <v>3048</v>
      </c>
      <c r="B1161" s="10" t="s">
        <v>3049</v>
      </c>
      <c r="C1161" s="5"/>
    </row>
    <row r="1162" spans="1:3" x14ac:dyDescent="0.2">
      <c r="A1162" s="90">
        <v>37480000350000</v>
      </c>
      <c r="B1162" s="10" t="s">
        <v>3050</v>
      </c>
      <c r="C1162" s="5"/>
    </row>
    <row r="1163" spans="1:3" x14ac:dyDescent="0.2">
      <c r="A1163" s="90">
        <v>37480000351000</v>
      </c>
      <c r="B1163" s="10" t="s">
        <v>3051</v>
      </c>
      <c r="C1163" s="5"/>
    </row>
    <row r="1164" spans="1:3" x14ac:dyDescent="0.2">
      <c r="A1164" s="90">
        <v>37480000351001</v>
      </c>
      <c r="B1164" s="10" t="s">
        <v>3052</v>
      </c>
      <c r="C1164" s="5"/>
    </row>
    <row r="1165" spans="1:3" x14ac:dyDescent="0.2">
      <c r="A1165" s="90">
        <v>37480001869000</v>
      </c>
      <c r="B1165" s="10" t="s">
        <v>3053</v>
      </c>
      <c r="C1165" s="5"/>
    </row>
    <row r="1166" spans="1:3" x14ac:dyDescent="0.2">
      <c r="A1166" s="90">
        <v>37700001924000</v>
      </c>
      <c r="B1166" s="10" t="s">
        <v>3054</v>
      </c>
      <c r="C1166" s="5"/>
    </row>
    <row r="1167" spans="1:3" x14ac:dyDescent="0.2">
      <c r="A1167" s="90">
        <v>37780001328000</v>
      </c>
      <c r="B1167" s="10" t="s">
        <v>3055</v>
      </c>
      <c r="C1167" s="5"/>
    </row>
    <row r="1168" spans="1:3" x14ac:dyDescent="0.2">
      <c r="A1168" s="90">
        <v>37780001328001</v>
      </c>
      <c r="B1168" s="10" t="s">
        <v>3056</v>
      </c>
      <c r="C1168" s="5"/>
    </row>
    <row r="1169" spans="1:3" x14ac:dyDescent="0.2">
      <c r="A1169" s="90">
        <v>37780001328002</v>
      </c>
      <c r="B1169" s="10" t="s">
        <v>3057</v>
      </c>
      <c r="C1169" s="5"/>
    </row>
    <row r="1170" spans="1:3" x14ac:dyDescent="0.2">
      <c r="A1170" s="90">
        <v>37780001328003</v>
      </c>
      <c r="B1170" s="10" t="s">
        <v>3058</v>
      </c>
      <c r="C1170" s="5"/>
    </row>
    <row r="1171" spans="1:3" x14ac:dyDescent="0.2">
      <c r="A1171" s="90">
        <v>37780001328004</v>
      </c>
      <c r="B1171" s="10" t="s">
        <v>3059</v>
      </c>
      <c r="C1171" s="5"/>
    </row>
    <row r="1172" spans="1:3" x14ac:dyDescent="0.2">
      <c r="A1172" s="90">
        <v>37780001328005</v>
      </c>
      <c r="B1172" s="10" t="s">
        <v>3060</v>
      </c>
      <c r="C1172" s="5"/>
    </row>
    <row r="1173" spans="1:3" x14ac:dyDescent="0.2">
      <c r="A1173" s="90">
        <v>37780001328006</v>
      </c>
      <c r="B1173" s="10" t="s">
        <v>3061</v>
      </c>
      <c r="C1173" s="5"/>
    </row>
    <row r="1174" spans="1:3" x14ac:dyDescent="0.2">
      <c r="A1174" s="90">
        <v>37780001328009</v>
      </c>
      <c r="B1174" s="10" t="s">
        <v>3062</v>
      </c>
      <c r="C1174" s="5"/>
    </row>
    <row r="1175" spans="1:3" x14ac:dyDescent="0.2">
      <c r="A1175" s="90">
        <v>37780001328010</v>
      </c>
      <c r="B1175" s="10" t="s">
        <v>3063</v>
      </c>
      <c r="C1175" s="5"/>
    </row>
    <row r="1176" spans="1:3" x14ac:dyDescent="0.2">
      <c r="A1176" s="90">
        <v>37780001328012</v>
      </c>
      <c r="B1176" s="10" t="s">
        <v>3064</v>
      </c>
      <c r="C1176" s="5"/>
    </row>
    <row r="1177" spans="1:3" x14ac:dyDescent="0.2">
      <c r="A1177" s="90">
        <v>37780001328013</v>
      </c>
      <c r="B1177" s="10" t="s">
        <v>3065</v>
      </c>
      <c r="C1177" s="5"/>
    </row>
    <row r="1178" spans="1:3" x14ac:dyDescent="0.2">
      <c r="A1178" s="90">
        <v>37780001328014</v>
      </c>
      <c r="B1178" s="10" t="s">
        <v>3066</v>
      </c>
      <c r="C1178" s="5"/>
    </row>
    <row r="1179" spans="1:3" x14ac:dyDescent="0.2">
      <c r="A1179" s="90">
        <v>37780001328015</v>
      </c>
      <c r="B1179" s="10" t="s">
        <v>3067</v>
      </c>
      <c r="C1179" s="5"/>
    </row>
    <row r="1180" spans="1:3" x14ac:dyDescent="0.2">
      <c r="A1180" s="90">
        <v>37780001328016</v>
      </c>
      <c r="B1180" s="10" t="s">
        <v>3068</v>
      </c>
      <c r="C1180" s="5"/>
    </row>
    <row r="1181" spans="1:3" x14ac:dyDescent="0.2">
      <c r="A1181" s="90">
        <v>37780001328017</v>
      </c>
      <c r="B1181" s="10" t="s">
        <v>3069</v>
      </c>
      <c r="C1181" s="5"/>
    </row>
    <row r="1182" spans="1:3" x14ac:dyDescent="0.2">
      <c r="A1182" s="90" t="s">
        <v>3070</v>
      </c>
      <c r="B1182" s="10" t="s">
        <v>3055</v>
      </c>
      <c r="C1182" s="5"/>
    </row>
    <row r="1183" spans="1:3" x14ac:dyDescent="0.2">
      <c r="A1183" s="90">
        <v>37780001493000</v>
      </c>
      <c r="B1183" s="10" t="s">
        <v>3071</v>
      </c>
      <c r="C1183" s="5"/>
    </row>
    <row r="1184" spans="1:3" x14ac:dyDescent="0.2">
      <c r="A1184" s="90" t="s">
        <v>3072</v>
      </c>
      <c r="B1184" s="10" t="s">
        <v>3071</v>
      </c>
      <c r="C1184" s="5"/>
    </row>
    <row r="1185" spans="1:3" x14ac:dyDescent="0.2">
      <c r="A1185" s="90">
        <v>37780002193000</v>
      </c>
      <c r="B1185" s="10" t="s">
        <v>3073</v>
      </c>
      <c r="C1185" s="5"/>
    </row>
    <row r="1186" spans="1:3" x14ac:dyDescent="0.2">
      <c r="A1186" s="90">
        <v>37790000406000</v>
      </c>
      <c r="B1186" s="10" t="s">
        <v>3074</v>
      </c>
      <c r="C1186" s="5"/>
    </row>
    <row r="1187" spans="1:3" x14ac:dyDescent="0.2">
      <c r="A1187" s="90">
        <v>37800000407000</v>
      </c>
      <c r="B1187" s="10" t="s">
        <v>3075</v>
      </c>
      <c r="C1187" s="5"/>
    </row>
    <row r="1188" spans="1:3" x14ac:dyDescent="0.2">
      <c r="A1188" s="90">
        <v>37880000408000</v>
      </c>
      <c r="B1188" s="10" t="s">
        <v>3076</v>
      </c>
      <c r="C1188" s="5"/>
    </row>
    <row r="1189" spans="1:3" x14ac:dyDescent="0.2">
      <c r="A1189" s="90">
        <v>37880000409000</v>
      </c>
      <c r="B1189" s="10" t="s">
        <v>3077</v>
      </c>
      <c r="C1189" s="5"/>
    </row>
    <row r="1190" spans="1:3" x14ac:dyDescent="0.2">
      <c r="A1190" s="90">
        <v>37880000410000</v>
      </c>
      <c r="B1190" s="10" t="s">
        <v>3078</v>
      </c>
      <c r="C1190" s="5"/>
    </row>
    <row r="1191" spans="1:3" x14ac:dyDescent="0.2">
      <c r="A1191" s="90">
        <v>37880000411000</v>
      </c>
      <c r="B1191" s="10" t="s">
        <v>3079</v>
      </c>
      <c r="C1191" s="5"/>
    </row>
    <row r="1192" spans="1:3" x14ac:dyDescent="0.2">
      <c r="A1192" s="90">
        <v>37880001127000</v>
      </c>
      <c r="B1192" s="10" t="s">
        <v>3080</v>
      </c>
      <c r="C1192" s="5"/>
    </row>
    <row r="1193" spans="1:3" x14ac:dyDescent="0.2">
      <c r="A1193" s="90">
        <v>37880001127001</v>
      </c>
      <c r="B1193" s="10" t="s">
        <v>3081</v>
      </c>
      <c r="C1193" s="5"/>
    </row>
    <row r="1194" spans="1:3" x14ac:dyDescent="0.2">
      <c r="A1194" s="90">
        <v>37880001127222</v>
      </c>
      <c r="B1194" s="10" t="s">
        <v>3080</v>
      </c>
      <c r="C1194" s="5"/>
    </row>
    <row r="1195" spans="1:3" x14ac:dyDescent="0.2">
      <c r="A1195" s="90">
        <v>37880001328000</v>
      </c>
      <c r="B1195" s="10" t="s">
        <v>3082</v>
      </c>
      <c r="C1195" s="5"/>
    </row>
    <row r="1196" spans="1:3" x14ac:dyDescent="0.2">
      <c r="A1196" s="90">
        <v>37880001328001</v>
      </c>
      <c r="B1196" s="10" t="s">
        <v>3056</v>
      </c>
      <c r="C1196" s="5"/>
    </row>
    <row r="1197" spans="1:3" x14ac:dyDescent="0.2">
      <c r="A1197" s="90">
        <v>37880001328002</v>
      </c>
      <c r="B1197" s="10" t="s">
        <v>3057</v>
      </c>
      <c r="C1197" s="5"/>
    </row>
    <row r="1198" spans="1:3" x14ac:dyDescent="0.2">
      <c r="A1198" s="90">
        <v>37880001328003</v>
      </c>
      <c r="B1198" s="10" t="s">
        <v>3083</v>
      </c>
      <c r="C1198" s="5"/>
    </row>
    <row r="1199" spans="1:3" x14ac:dyDescent="0.2">
      <c r="A1199" s="90">
        <v>37880001328004</v>
      </c>
      <c r="B1199" s="10" t="s">
        <v>3059</v>
      </c>
      <c r="C1199" s="5"/>
    </row>
    <row r="1200" spans="1:3" x14ac:dyDescent="0.2">
      <c r="A1200" s="90">
        <v>37880001328005</v>
      </c>
      <c r="B1200" s="10" t="s">
        <v>3060</v>
      </c>
      <c r="C1200" s="5"/>
    </row>
    <row r="1201" spans="1:3" x14ac:dyDescent="0.2">
      <c r="A1201" s="90">
        <v>37880001328006</v>
      </c>
      <c r="B1201" s="10" t="s">
        <v>3061</v>
      </c>
      <c r="C1201" s="5"/>
    </row>
    <row r="1202" spans="1:3" x14ac:dyDescent="0.2">
      <c r="A1202" s="90">
        <v>37880001328007</v>
      </c>
      <c r="B1202" s="10" t="s">
        <v>3084</v>
      </c>
      <c r="C1202" s="5"/>
    </row>
    <row r="1203" spans="1:3" x14ac:dyDescent="0.2">
      <c r="A1203" s="90">
        <v>37880001328008</v>
      </c>
      <c r="B1203" s="10" t="s">
        <v>3085</v>
      </c>
      <c r="C1203" s="5"/>
    </row>
    <row r="1204" spans="1:3" x14ac:dyDescent="0.2">
      <c r="A1204" s="90">
        <v>37880001328009</v>
      </c>
      <c r="B1204" s="10" t="s">
        <v>3062</v>
      </c>
      <c r="C1204" s="5"/>
    </row>
    <row r="1205" spans="1:3" x14ac:dyDescent="0.2">
      <c r="A1205" s="90">
        <v>37880001328010</v>
      </c>
      <c r="B1205" s="10" t="s">
        <v>3063</v>
      </c>
      <c r="C1205" s="5"/>
    </row>
    <row r="1206" spans="1:3" x14ac:dyDescent="0.2">
      <c r="A1206" s="90">
        <v>37880001328011</v>
      </c>
      <c r="B1206" s="10" t="s">
        <v>3086</v>
      </c>
      <c r="C1206" s="5"/>
    </row>
    <row r="1207" spans="1:3" x14ac:dyDescent="0.2">
      <c r="A1207" s="90">
        <v>37880001328012</v>
      </c>
      <c r="B1207" s="10" t="s">
        <v>3087</v>
      </c>
      <c r="C1207" s="5"/>
    </row>
    <row r="1208" spans="1:3" x14ac:dyDescent="0.2">
      <c r="A1208" s="90">
        <v>37880001328013</v>
      </c>
      <c r="B1208" s="10" t="s">
        <v>3065</v>
      </c>
      <c r="C1208" s="5"/>
    </row>
    <row r="1209" spans="1:3" x14ac:dyDescent="0.2">
      <c r="A1209" s="90">
        <v>37880001328014</v>
      </c>
      <c r="B1209" s="10" t="s">
        <v>3066</v>
      </c>
      <c r="C1209" s="5"/>
    </row>
    <row r="1210" spans="1:3" x14ac:dyDescent="0.2">
      <c r="A1210" s="90">
        <v>37880001328015</v>
      </c>
      <c r="B1210" s="10" t="s">
        <v>3088</v>
      </c>
      <c r="C1210" s="5"/>
    </row>
    <row r="1211" spans="1:3" x14ac:dyDescent="0.2">
      <c r="A1211" s="90">
        <v>37880001333000</v>
      </c>
      <c r="B1211" s="10" t="s">
        <v>3089</v>
      </c>
      <c r="C1211" s="5"/>
    </row>
    <row r="1212" spans="1:3" x14ac:dyDescent="0.2">
      <c r="A1212" s="90" t="s">
        <v>3090</v>
      </c>
      <c r="B1212" s="10" t="s">
        <v>3091</v>
      </c>
      <c r="C1212" s="5"/>
    </row>
    <row r="1213" spans="1:3" x14ac:dyDescent="0.2">
      <c r="A1213" s="90">
        <v>37880001493000</v>
      </c>
      <c r="B1213" s="10" t="s">
        <v>3071</v>
      </c>
      <c r="C1213" s="5"/>
    </row>
    <row r="1214" spans="1:3" x14ac:dyDescent="0.2">
      <c r="A1214" s="90">
        <v>37880001493001</v>
      </c>
      <c r="B1214" s="10" t="s">
        <v>3071</v>
      </c>
      <c r="C1214" s="5"/>
    </row>
    <row r="1215" spans="1:3" x14ac:dyDescent="0.2">
      <c r="A1215" s="90">
        <v>37880001823000</v>
      </c>
      <c r="B1215" s="10" t="s">
        <v>3092</v>
      </c>
      <c r="C1215" s="5"/>
    </row>
    <row r="1216" spans="1:3" x14ac:dyDescent="0.2">
      <c r="A1216" s="90" t="s">
        <v>3093</v>
      </c>
      <c r="B1216" s="10" t="s">
        <v>3094</v>
      </c>
      <c r="C1216" s="5"/>
    </row>
    <row r="1217" spans="1:3" x14ac:dyDescent="0.2">
      <c r="A1217" s="90">
        <v>37890001344000</v>
      </c>
      <c r="B1217" s="10" t="s">
        <v>3095</v>
      </c>
      <c r="C1217" s="5"/>
    </row>
    <row r="1218" spans="1:3" x14ac:dyDescent="0.2">
      <c r="A1218" s="90">
        <v>37890001344001</v>
      </c>
      <c r="B1218" s="10" t="s">
        <v>3095</v>
      </c>
      <c r="C1218" s="5"/>
    </row>
    <row r="1219" spans="1:3" x14ac:dyDescent="0.2">
      <c r="A1219" s="90">
        <v>37890001344005</v>
      </c>
      <c r="B1219" s="10" t="s">
        <v>3096</v>
      </c>
      <c r="C1219" s="5"/>
    </row>
    <row r="1220" spans="1:3" x14ac:dyDescent="0.2">
      <c r="A1220" s="90" t="s">
        <v>3097</v>
      </c>
      <c r="B1220" s="10" t="s">
        <v>3098</v>
      </c>
      <c r="C1220" s="5"/>
    </row>
    <row r="1221" spans="1:3" x14ac:dyDescent="0.2">
      <c r="A1221" s="90">
        <v>37890001394000</v>
      </c>
      <c r="B1221" s="10" t="s">
        <v>3099</v>
      </c>
      <c r="C1221" s="5"/>
    </row>
    <row r="1222" spans="1:3" x14ac:dyDescent="0.2">
      <c r="A1222" s="90">
        <v>37890001396000</v>
      </c>
      <c r="B1222" s="10" t="s">
        <v>3100</v>
      </c>
      <c r="C1222" s="5"/>
    </row>
    <row r="1223" spans="1:3" x14ac:dyDescent="0.2">
      <c r="A1223" s="90">
        <v>37890001398000</v>
      </c>
      <c r="B1223" s="10" t="s">
        <v>3101</v>
      </c>
      <c r="C1223" s="5"/>
    </row>
    <row r="1224" spans="1:3" x14ac:dyDescent="0.2">
      <c r="A1224" s="90">
        <v>37890001441000</v>
      </c>
      <c r="B1224" s="10" t="s">
        <v>3102</v>
      </c>
      <c r="C1224" s="5"/>
    </row>
    <row r="1225" spans="1:3" x14ac:dyDescent="0.2">
      <c r="A1225" s="90">
        <v>37890001441001</v>
      </c>
      <c r="B1225" s="10" t="s">
        <v>3103</v>
      </c>
      <c r="C1225" s="5"/>
    </row>
    <row r="1226" spans="1:3" x14ac:dyDescent="0.2">
      <c r="A1226" s="90">
        <v>37890001719000</v>
      </c>
      <c r="B1226" s="10" t="s">
        <v>3104</v>
      </c>
      <c r="C1226" s="5"/>
    </row>
    <row r="1227" spans="1:3" x14ac:dyDescent="0.2">
      <c r="A1227" s="90">
        <v>37890001719001</v>
      </c>
      <c r="B1227" s="10" t="s">
        <v>3105</v>
      </c>
      <c r="C1227" s="5"/>
    </row>
    <row r="1228" spans="1:3" x14ac:dyDescent="0.2">
      <c r="A1228" s="90">
        <v>37890001720000</v>
      </c>
      <c r="B1228" s="10" t="s">
        <v>3106</v>
      </c>
      <c r="C1228" s="5"/>
    </row>
    <row r="1229" spans="1:3" x14ac:dyDescent="0.2">
      <c r="A1229" s="90">
        <v>37890001821000</v>
      </c>
      <c r="B1229" s="10" t="s">
        <v>3107</v>
      </c>
      <c r="C1229" s="5"/>
    </row>
    <row r="1230" spans="1:3" x14ac:dyDescent="0.2">
      <c r="A1230" s="90">
        <v>37890001843000</v>
      </c>
      <c r="B1230" s="10" t="s">
        <v>3108</v>
      </c>
      <c r="C1230" s="5"/>
    </row>
    <row r="1231" spans="1:3" x14ac:dyDescent="0.2">
      <c r="A1231" s="90">
        <v>37890001843001</v>
      </c>
      <c r="B1231" s="10" t="s">
        <v>3109</v>
      </c>
      <c r="C1231" s="5"/>
    </row>
    <row r="1232" spans="1:3" x14ac:dyDescent="0.2">
      <c r="A1232" s="90">
        <v>37890001843002</v>
      </c>
      <c r="B1232" s="10" t="s">
        <v>3110</v>
      </c>
      <c r="C1232" s="5"/>
    </row>
    <row r="1233" spans="1:3" x14ac:dyDescent="0.2">
      <c r="A1233" s="90">
        <v>38000000005000</v>
      </c>
      <c r="B1233" s="10" t="s">
        <v>3111</v>
      </c>
      <c r="C1233" s="5"/>
    </row>
    <row r="1234" spans="1:3" x14ac:dyDescent="0.2">
      <c r="A1234" s="90">
        <v>38080001127000</v>
      </c>
      <c r="B1234" s="10" t="s">
        <v>3080</v>
      </c>
      <c r="C1234" s="5"/>
    </row>
    <row r="1235" spans="1:3" x14ac:dyDescent="0.2">
      <c r="A1235" s="90">
        <v>38080001333000</v>
      </c>
      <c r="B1235" s="10" t="s">
        <v>3112</v>
      </c>
      <c r="C1235" s="5"/>
    </row>
    <row r="1236" spans="1:3" x14ac:dyDescent="0.2">
      <c r="A1236" s="90" t="s">
        <v>3113</v>
      </c>
      <c r="B1236" s="10" t="s">
        <v>3112</v>
      </c>
      <c r="C1236" s="5"/>
    </row>
    <row r="1237" spans="1:3" x14ac:dyDescent="0.2">
      <c r="A1237" s="90" t="s">
        <v>1181</v>
      </c>
      <c r="B1237" s="10" t="s">
        <v>1563</v>
      </c>
      <c r="C1237" s="5"/>
    </row>
    <row r="1238" spans="1:3" x14ac:dyDescent="0.2">
      <c r="A1238" s="90" t="s">
        <v>3114</v>
      </c>
      <c r="B1238" s="10" t="s">
        <v>1520</v>
      </c>
      <c r="C1238" s="5"/>
    </row>
    <row r="1239" spans="1:3" x14ac:dyDescent="0.2">
      <c r="A1239" s="90" t="s">
        <v>3115</v>
      </c>
      <c r="B1239" s="10" t="s">
        <v>1585</v>
      </c>
      <c r="C1239" s="5"/>
    </row>
    <row r="1240" spans="1:3" x14ac:dyDescent="0.2">
      <c r="A1240" s="90">
        <v>38100000424000</v>
      </c>
      <c r="B1240" s="10" t="s">
        <v>3116</v>
      </c>
      <c r="C1240" s="5"/>
    </row>
    <row r="1241" spans="1:3" x14ac:dyDescent="0.2">
      <c r="A1241" s="90">
        <v>38180000416000</v>
      </c>
      <c r="B1241" s="10" t="s">
        <v>3117</v>
      </c>
      <c r="C1241" s="5"/>
    </row>
    <row r="1242" spans="1:3" x14ac:dyDescent="0.2">
      <c r="A1242" s="90">
        <v>38180000417000</v>
      </c>
      <c r="B1242" s="10" t="s">
        <v>3118</v>
      </c>
      <c r="C1242" s="5"/>
    </row>
    <row r="1243" spans="1:3" x14ac:dyDescent="0.2">
      <c r="A1243" s="90">
        <v>38180000418000</v>
      </c>
      <c r="B1243" s="10" t="s">
        <v>3119</v>
      </c>
      <c r="C1243" s="5"/>
    </row>
    <row r="1244" spans="1:3" x14ac:dyDescent="0.2">
      <c r="A1244" s="90">
        <v>38180000425000</v>
      </c>
      <c r="B1244" s="10" t="s">
        <v>3120</v>
      </c>
      <c r="C1244" s="5"/>
    </row>
    <row r="1245" spans="1:3" x14ac:dyDescent="0.2">
      <c r="A1245" s="90">
        <v>38180001403000</v>
      </c>
      <c r="B1245" s="10" t="s">
        <v>3121</v>
      </c>
      <c r="C1245" s="5"/>
    </row>
    <row r="1246" spans="1:3" x14ac:dyDescent="0.2">
      <c r="A1246" s="90">
        <v>38180001502000</v>
      </c>
      <c r="B1246" s="10" t="s">
        <v>3122</v>
      </c>
      <c r="C1246" s="5"/>
    </row>
    <row r="1247" spans="1:3" x14ac:dyDescent="0.2">
      <c r="A1247" s="90">
        <v>38180001693000</v>
      </c>
      <c r="B1247" s="10" t="s">
        <v>3123</v>
      </c>
      <c r="C1247" s="5"/>
    </row>
    <row r="1248" spans="1:3" x14ac:dyDescent="0.2">
      <c r="A1248" s="90">
        <v>38300000701000</v>
      </c>
      <c r="B1248" s="10" t="s">
        <v>3124</v>
      </c>
      <c r="C1248" s="5"/>
    </row>
    <row r="1249" spans="1:3" x14ac:dyDescent="0.2">
      <c r="A1249" s="90">
        <v>38300001561000</v>
      </c>
      <c r="B1249" s="10" t="s">
        <v>3125</v>
      </c>
      <c r="C1249" s="5"/>
    </row>
    <row r="1250" spans="1:3" x14ac:dyDescent="0.2">
      <c r="A1250" s="90">
        <v>38380001438000</v>
      </c>
      <c r="B1250" s="10" t="s">
        <v>3126</v>
      </c>
      <c r="C1250" s="5"/>
    </row>
    <row r="1251" spans="1:3" x14ac:dyDescent="0.2">
      <c r="A1251" s="90">
        <v>38380001438001</v>
      </c>
      <c r="B1251" s="10" t="s">
        <v>3127</v>
      </c>
      <c r="C1251" s="5"/>
    </row>
    <row r="1252" spans="1:3" x14ac:dyDescent="0.2">
      <c r="A1252" s="90">
        <v>38380001438002</v>
      </c>
      <c r="B1252" s="10" t="s">
        <v>3128</v>
      </c>
      <c r="C1252" s="5"/>
    </row>
    <row r="1253" spans="1:3" x14ac:dyDescent="0.2">
      <c r="A1253" s="90" t="s">
        <v>3129</v>
      </c>
      <c r="B1253" s="10" t="s">
        <v>3130</v>
      </c>
      <c r="C1253" s="5"/>
    </row>
    <row r="1254" spans="1:3" x14ac:dyDescent="0.2">
      <c r="A1254" s="90">
        <v>38380001439000</v>
      </c>
      <c r="B1254" s="10" t="s">
        <v>3131</v>
      </c>
      <c r="C1254" s="5"/>
    </row>
    <row r="1255" spans="1:3" x14ac:dyDescent="0.2">
      <c r="A1255" s="90" t="s">
        <v>3132</v>
      </c>
      <c r="B1255" s="10" t="s">
        <v>3131</v>
      </c>
      <c r="C1255" s="5"/>
    </row>
    <row r="1256" spans="1:3" x14ac:dyDescent="0.2">
      <c r="A1256" s="90">
        <v>38380001440000</v>
      </c>
      <c r="B1256" s="10" t="s">
        <v>3133</v>
      </c>
      <c r="C1256" s="5"/>
    </row>
    <row r="1257" spans="1:3" x14ac:dyDescent="0.2">
      <c r="A1257" s="90" t="s">
        <v>3134</v>
      </c>
      <c r="B1257" s="10" t="s">
        <v>3133</v>
      </c>
      <c r="C1257" s="5"/>
    </row>
    <row r="1258" spans="1:3" x14ac:dyDescent="0.2">
      <c r="A1258" s="90">
        <v>38380001441000</v>
      </c>
      <c r="B1258" s="10" t="s">
        <v>3135</v>
      </c>
      <c r="C1258" s="5"/>
    </row>
    <row r="1259" spans="1:3" x14ac:dyDescent="0.2">
      <c r="A1259" s="90">
        <v>38380001443000</v>
      </c>
      <c r="B1259" s="10" t="s">
        <v>3136</v>
      </c>
      <c r="C1259" s="5"/>
    </row>
    <row r="1260" spans="1:3" x14ac:dyDescent="0.2">
      <c r="A1260" s="90">
        <v>38380001443001</v>
      </c>
      <c r="B1260" s="10" t="s">
        <v>3137</v>
      </c>
      <c r="C1260" s="5"/>
    </row>
    <row r="1261" spans="1:3" x14ac:dyDescent="0.2">
      <c r="A1261" s="90" t="s">
        <v>3138</v>
      </c>
      <c r="B1261" s="10" t="s">
        <v>3136</v>
      </c>
      <c r="C1261" s="5"/>
    </row>
    <row r="1262" spans="1:3" x14ac:dyDescent="0.2">
      <c r="A1262" s="90">
        <v>38380001521000</v>
      </c>
      <c r="B1262" s="10" t="s">
        <v>3139</v>
      </c>
      <c r="C1262" s="5"/>
    </row>
    <row r="1263" spans="1:3" x14ac:dyDescent="0.2">
      <c r="A1263" s="90">
        <v>38380001521001</v>
      </c>
      <c r="B1263" s="10" t="s">
        <v>3140</v>
      </c>
      <c r="C1263" s="5"/>
    </row>
    <row r="1264" spans="1:3" x14ac:dyDescent="0.2">
      <c r="A1264" s="90">
        <v>38380001521002</v>
      </c>
      <c r="B1264" s="10" t="s">
        <v>3141</v>
      </c>
      <c r="C1264" s="5"/>
    </row>
    <row r="1265" spans="1:3" x14ac:dyDescent="0.2">
      <c r="A1265" s="90">
        <v>38380001830000</v>
      </c>
      <c r="B1265" s="10" t="s">
        <v>3142</v>
      </c>
      <c r="C1265" s="5"/>
    </row>
    <row r="1266" spans="1:3" x14ac:dyDescent="0.2">
      <c r="A1266" s="90" t="s">
        <v>3143</v>
      </c>
      <c r="B1266" s="10" t="s">
        <v>3144</v>
      </c>
      <c r="C1266" s="5"/>
    </row>
    <row r="1267" spans="1:3" x14ac:dyDescent="0.2">
      <c r="A1267" s="90">
        <v>38380001831000</v>
      </c>
      <c r="B1267" s="10" t="s">
        <v>3145</v>
      </c>
      <c r="C1267" s="5"/>
    </row>
    <row r="1268" spans="1:3" x14ac:dyDescent="0.2">
      <c r="A1268" s="90" t="s">
        <v>3146</v>
      </c>
      <c r="B1268" s="10" t="s">
        <v>3145</v>
      </c>
      <c r="C1268" s="5"/>
    </row>
    <row r="1269" spans="1:3" x14ac:dyDescent="0.2">
      <c r="A1269" s="90">
        <v>38390000406000</v>
      </c>
      <c r="B1269" s="10" t="s">
        <v>3147</v>
      </c>
      <c r="C1269" s="5"/>
    </row>
    <row r="1270" spans="1:3" x14ac:dyDescent="0.2">
      <c r="A1270" s="90">
        <v>38390001717000</v>
      </c>
      <c r="B1270" s="10" t="s">
        <v>3148</v>
      </c>
      <c r="C1270" s="5"/>
    </row>
    <row r="1271" spans="1:3" x14ac:dyDescent="0.2">
      <c r="A1271" s="90">
        <v>38390001760000</v>
      </c>
      <c r="B1271" s="10" t="s">
        <v>3149</v>
      </c>
      <c r="C1271" s="5"/>
    </row>
    <row r="1272" spans="1:3" x14ac:dyDescent="0.2">
      <c r="A1272" s="90" t="s">
        <v>3150</v>
      </c>
      <c r="B1272" s="10" t="s">
        <v>3151</v>
      </c>
      <c r="C1272" s="5"/>
    </row>
    <row r="1273" spans="1:3" x14ac:dyDescent="0.2">
      <c r="A1273" s="90">
        <v>38390001760105</v>
      </c>
      <c r="B1273" s="10" t="s">
        <v>3152</v>
      </c>
      <c r="C1273" s="5"/>
    </row>
    <row r="1274" spans="1:3" x14ac:dyDescent="0.2">
      <c r="A1274" s="90">
        <v>38390001760205</v>
      </c>
      <c r="B1274" s="10" t="s">
        <v>3153</v>
      </c>
      <c r="C1274" s="5"/>
    </row>
    <row r="1275" spans="1:3" x14ac:dyDescent="0.2">
      <c r="A1275" s="90">
        <v>38390001760305</v>
      </c>
      <c r="B1275" s="10" t="s">
        <v>3154</v>
      </c>
      <c r="C1275" s="5"/>
    </row>
    <row r="1276" spans="1:3" x14ac:dyDescent="0.2">
      <c r="A1276" s="90">
        <v>38390001760310</v>
      </c>
      <c r="B1276" s="10" t="s">
        <v>3148</v>
      </c>
      <c r="C1276" s="5"/>
    </row>
    <row r="1277" spans="1:3" x14ac:dyDescent="0.2">
      <c r="A1277" s="90">
        <v>38390001760410</v>
      </c>
      <c r="B1277" s="10" t="s">
        <v>3155</v>
      </c>
      <c r="C1277" s="5"/>
    </row>
    <row r="1278" spans="1:3" x14ac:dyDescent="0.2">
      <c r="A1278" s="90">
        <v>38390001760412</v>
      </c>
      <c r="B1278" s="10" t="s">
        <v>3156</v>
      </c>
      <c r="C1278" s="5"/>
    </row>
    <row r="1279" spans="1:3" x14ac:dyDescent="0.2">
      <c r="A1279" s="90">
        <v>38390001760413</v>
      </c>
      <c r="B1279" s="10" t="s">
        <v>3157</v>
      </c>
      <c r="C1279" s="5"/>
    </row>
    <row r="1280" spans="1:3" x14ac:dyDescent="0.2">
      <c r="A1280" s="90">
        <v>38390001760414</v>
      </c>
      <c r="B1280" s="10" t="s">
        <v>3158</v>
      </c>
      <c r="C1280" s="5"/>
    </row>
    <row r="1281" spans="1:3" x14ac:dyDescent="0.2">
      <c r="A1281" s="90">
        <v>38390001760415</v>
      </c>
      <c r="B1281" s="10" t="s">
        <v>3159</v>
      </c>
      <c r="C1281" s="5"/>
    </row>
    <row r="1282" spans="1:3" x14ac:dyDescent="0.2">
      <c r="A1282" s="90">
        <v>38390001760416</v>
      </c>
      <c r="B1282" s="10" t="s">
        <v>3160</v>
      </c>
      <c r="C1282" s="5"/>
    </row>
    <row r="1283" spans="1:3" x14ac:dyDescent="0.2">
      <c r="A1283" s="90">
        <v>38390001760418</v>
      </c>
      <c r="B1283" s="10" t="s">
        <v>3161</v>
      </c>
      <c r="C1283" s="5"/>
    </row>
    <row r="1284" spans="1:3" x14ac:dyDescent="0.2">
      <c r="A1284" s="90">
        <v>38390001760711</v>
      </c>
      <c r="B1284" s="10" t="s">
        <v>3162</v>
      </c>
      <c r="C1284" s="5"/>
    </row>
    <row r="1285" spans="1:3" x14ac:dyDescent="0.2">
      <c r="A1285" s="90">
        <v>38390001760712</v>
      </c>
      <c r="B1285" s="10" t="s">
        <v>3163</v>
      </c>
      <c r="C1285" s="5"/>
    </row>
    <row r="1286" spans="1:3" x14ac:dyDescent="0.2">
      <c r="A1286" s="90">
        <v>38390001760713</v>
      </c>
      <c r="B1286" s="10" t="s">
        <v>3164</v>
      </c>
      <c r="C1286" s="5"/>
    </row>
    <row r="1287" spans="1:3" x14ac:dyDescent="0.2">
      <c r="A1287" s="90">
        <v>38390001760718</v>
      </c>
      <c r="B1287" s="10" t="s">
        <v>3165</v>
      </c>
      <c r="C1287" s="5"/>
    </row>
    <row r="1288" spans="1:3" x14ac:dyDescent="0.2">
      <c r="A1288" s="90">
        <v>38390001760724</v>
      </c>
      <c r="B1288" s="10" t="s">
        <v>3166</v>
      </c>
      <c r="C1288" s="5"/>
    </row>
    <row r="1289" spans="1:3" x14ac:dyDescent="0.2">
      <c r="A1289" s="90">
        <v>38390001760725</v>
      </c>
      <c r="B1289" s="10" t="s">
        <v>3167</v>
      </c>
      <c r="C1289" s="5"/>
    </row>
    <row r="1290" spans="1:3" x14ac:dyDescent="0.2">
      <c r="A1290" s="90">
        <v>38390001760728</v>
      </c>
      <c r="B1290" s="10" t="s">
        <v>3168</v>
      </c>
      <c r="C1290" s="5"/>
    </row>
    <row r="1291" spans="1:3" x14ac:dyDescent="0.2">
      <c r="A1291" s="90">
        <v>38390001760805</v>
      </c>
      <c r="B1291" s="10" t="s">
        <v>3169</v>
      </c>
      <c r="C1291" s="5"/>
    </row>
    <row r="1292" spans="1:3" x14ac:dyDescent="0.2">
      <c r="A1292" s="90">
        <v>38390001760905</v>
      </c>
      <c r="B1292" s="10" t="s">
        <v>3149</v>
      </c>
      <c r="C1292" s="5"/>
    </row>
    <row r="1293" spans="1:3" x14ac:dyDescent="0.2">
      <c r="A1293" s="90">
        <v>38390001821000</v>
      </c>
      <c r="B1293" s="10" t="s">
        <v>3107</v>
      </c>
      <c r="C1293" s="5"/>
    </row>
    <row r="1294" spans="1:3" x14ac:dyDescent="0.2">
      <c r="A1294" s="90" t="s">
        <v>3170</v>
      </c>
      <c r="B1294" s="10" t="s">
        <v>1585</v>
      </c>
      <c r="C1294" s="5"/>
    </row>
    <row r="1295" spans="1:3" x14ac:dyDescent="0.2">
      <c r="A1295" s="90">
        <v>38400001716000</v>
      </c>
      <c r="B1295" s="10" t="s">
        <v>3171</v>
      </c>
      <c r="C1295" s="5"/>
    </row>
    <row r="1296" spans="1:3" x14ac:dyDescent="0.2">
      <c r="A1296" s="90">
        <v>38400001716001</v>
      </c>
      <c r="B1296" s="10" t="s">
        <v>3172</v>
      </c>
      <c r="C1296" s="5"/>
    </row>
    <row r="1297" spans="1:3" x14ac:dyDescent="0.2">
      <c r="A1297" s="90">
        <v>38400001716002</v>
      </c>
      <c r="B1297" s="10" t="s">
        <v>3173</v>
      </c>
      <c r="C1297" s="5"/>
    </row>
    <row r="1298" spans="1:3" x14ac:dyDescent="0.2">
      <c r="A1298" s="90">
        <v>38480000411000</v>
      </c>
      <c r="B1298" s="10" t="s">
        <v>3079</v>
      </c>
      <c r="C1298" s="5"/>
    </row>
    <row r="1299" spans="1:3" x14ac:dyDescent="0.2">
      <c r="A1299" s="90">
        <v>38480001328000</v>
      </c>
      <c r="B1299" s="10" t="s">
        <v>3055</v>
      </c>
      <c r="C1299" s="5"/>
    </row>
    <row r="1300" spans="1:3" x14ac:dyDescent="0.2">
      <c r="A1300" s="90">
        <v>38480001328001</v>
      </c>
      <c r="B1300" s="10" t="s">
        <v>3056</v>
      </c>
      <c r="C1300" s="5"/>
    </row>
    <row r="1301" spans="1:3" x14ac:dyDescent="0.2">
      <c r="A1301" s="90">
        <v>38480001328002</v>
      </c>
      <c r="B1301" s="10" t="s">
        <v>3174</v>
      </c>
      <c r="C1301" s="5"/>
    </row>
    <row r="1302" spans="1:3" x14ac:dyDescent="0.2">
      <c r="A1302" s="90">
        <v>38480001328005</v>
      </c>
      <c r="B1302" s="10" t="s">
        <v>3175</v>
      </c>
      <c r="C1302" s="5"/>
    </row>
    <row r="1303" spans="1:3" x14ac:dyDescent="0.2">
      <c r="A1303" s="90">
        <v>38480001328009</v>
      </c>
      <c r="B1303" s="10" t="s">
        <v>3062</v>
      </c>
      <c r="C1303" s="5"/>
    </row>
    <row r="1304" spans="1:3" x14ac:dyDescent="0.2">
      <c r="A1304" s="90">
        <v>38480001328010</v>
      </c>
      <c r="B1304" s="10" t="s">
        <v>3063</v>
      </c>
      <c r="C1304" s="5"/>
    </row>
    <row r="1305" spans="1:3" x14ac:dyDescent="0.2">
      <c r="A1305" s="90">
        <v>38480001328012</v>
      </c>
      <c r="B1305" s="10" t="s">
        <v>3176</v>
      </c>
      <c r="C1305" s="5"/>
    </row>
    <row r="1306" spans="1:3" x14ac:dyDescent="0.2">
      <c r="A1306" s="90">
        <v>38480001328013</v>
      </c>
      <c r="B1306" s="10" t="s">
        <v>3177</v>
      </c>
      <c r="C1306" s="5"/>
    </row>
    <row r="1307" spans="1:3" x14ac:dyDescent="0.2">
      <c r="A1307" s="90">
        <v>38480001328014</v>
      </c>
      <c r="B1307" s="10" t="s">
        <v>3066</v>
      </c>
      <c r="C1307" s="5"/>
    </row>
    <row r="1308" spans="1:3" x14ac:dyDescent="0.2">
      <c r="A1308" s="90">
        <v>38480001328016</v>
      </c>
      <c r="B1308" s="10" t="s">
        <v>3068</v>
      </c>
      <c r="C1308" s="5"/>
    </row>
    <row r="1309" spans="1:3" x14ac:dyDescent="0.2">
      <c r="A1309" s="90">
        <v>38480001328017</v>
      </c>
      <c r="B1309" s="10" t="s">
        <v>3055</v>
      </c>
      <c r="C1309" s="5"/>
    </row>
    <row r="1310" spans="1:3" x14ac:dyDescent="0.2">
      <c r="A1310" s="90" t="s">
        <v>3178</v>
      </c>
      <c r="B1310" s="10" t="s">
        <v>3055</v>
      </c>
      <c r="C1310" s="5"/>
    </row>
    <row r="1311" spans="1:3" x14ac:dyDescent="0.2">
      <c r="A1311" s="90">
        <v>38480001521000</v>
      </c>
      <c r="B1311" s="10" t="s">
        <v>3139</v>
      </c>
      <c r="C1311" s="5"/>
    </row>
    <row r="1312" spans="1:3" x14ac:dyDescent="0.2">
      <c r="A1312" s="90" t="s">
        <v>3179</v>
      </c>
      <c r="B1312" s="10" t="s">
        <v>3139</v>
      </c>
      <c r="C1312" s="5"/>
    </row>
    <row r="1313" spans="1:3" x14ac:dyDescent="0.2">
      <c r="A1313" s="90">
        <v>38480001822000</v>
      </c>
      <c r="B1313" s="10" t="s">
        <v>2923</v>
      </c>
      <c r="C1313" s="5"/>
    </row>
    <row r="1314" spans="1:3" x14ac:dyDescent="0.2">
      <c r="A1314" s="90">
        <v>38490000406000</v>
      </c>
      <c r="B1314" s="10" t="s">
        <v>3074</v>
      </c>
      <c r="C1314" s="5"/>
    </row>
    <row r="1315" spans="1:3" x14ac:dyDescent="0.2">
      <c r="A1315" s="90" t="s">
        <v>3180</v>
      </c>
      <c r="B1315" s="10" t="s">
        <v>3074</v>
      </c>
      <c r="C1315" s="5"/>
    </row>
    <row r="1316" spans="1:3" x14ac:dyDescent="0.2">
      <c r="A1316" s="90">
        <v>38490001441000</v>
      </c>
      <c r="B1316" s="10" t="s">
        <v>3102</v>
      </c>
      <c r="C1316" s="5"/>
    </row>
    <row r="1317" spans="1:3" x14ac:dyDescent="0.2">
      <c r="A1317" s="90">
        <v>38490001441001</v>
      </c>
      <c r="B1317" s="10" t="s">
        <v>3103</v>
      </c>
      <c r="C1317" s="5"/>
    </row>
    <row r="1318" spans="1:3" x14ac:dyDescent="0.2">
      <c r="A1318" s="90" t="s">
        <v>3181</v>
      </c>
      <c r="B1318" s="10" t="s">
        <v>3182</v>
      </c>
      <c r="C1318" s="5"/>
    </row>
    <row r="1319" spans="1:3" x14ac:dyDescent="0.2">
      <c r="A1319" s="90">
        <v>38490001717000</v>
      </c>
      <c r="B1319" s="10" t="s">
        <v>3148</v>
      </c>
      <c r="C1319" s="5"/>
    </row>
    <row r="1320" spans="1:3" x14ac:dyDescent="0.2">
      <c r="A1320" s="90" t="s">
        <v>3183</v>
      </c>
      <c r="B1320" s="10" t="s">
        <v>3184</v>
      </c>
      <c r="C1320" s="5"/>
    </row>
    <row r="1321" spans="1:3" x14ac:dyDescent="0.2">
      <c r="A1321" s="90">
        <v>38490001719000</v>
      </c>
      <c r="B1321" s="10" t="s">
        <v>3104</v>
      </c>
      <c r="C1321" s="5"/>
    </row>
    <row r="1322" spans="1:3" x14ac:dyDescent="0.2">
      <c r="A1322" s="90">
        <v>38490001719001</v>
      </c>
      <c r="B1322" s="10" t="s">
        <v>3105</v>
      </c>
      <c r="C1322" s="5"/>
    </row>
    <row r="1323" spans="1:3" x14ac:dyDescent="0.2">
      <c r="A1323" s="90">
        <v>38490001719002</v>
      </c>
      <c r="B1323" s="10" t="s">
        <v>3105</v>
      </c>
      <c r="C1323" s="5"/>
    </row>
    <row r="1324" spans="1:3" x14ac:dyDescent="0.2">
      <c r="A1324" s="90">
        <v>38490001719003</v>
      </c>
      <c r="B1324" s="10" t="s">
        <v>3185</v>
      </c>
      <c r="C1324" s="5"/>
    </row>
    <row r="1325" spans="1:3" x14ac:dyDescent="0.2">
      <c r="A1325" s="90">
        <v>38490001719004</v>
      </c>
      <c r="B1325" s="10" t="s">
        <v>3186</v>
      </c>
      <c r="C1325" s="5"/>
    </row>
    <row r="1326" spans="1:3" x14ac:dyDescent="0.2">
      <c r="A1326" s="90">
        <v>38490001719005</v>
      </c>
      <c r="B1326" s="10" t="s">
        <v>3187</v>
      </c>
      <c r="C1326" s="5"/>
    </row>
    <row r="1327" spans="1:3" x14ac:dyDescent="0.2">
      <c r="A1327" s="90">
        <v>38490001719006</v>
      </c>
      <c r="B1327" s="10" t="s">
        <v>3188</v>
      </c>
      <c r="C1327" s="5"/>
    </row>
    <row r="1328" spans="1:3" x14ac:dyDescent="0.2">
      <c r="A1328" s="90">
        <v>38490001719007</v>
      </c>
      <c r="B1328" s="10" t="s">
        <v>3189</v>
      </c>
      <c r="C1328" s="5"/>
    </row>
    <row r="1329" spans="1:3" x14ac:dyDescent="0.2">
      <c r="A1329" s="90" t="s">
        <v>3190</v>
      </c>
      <c r="B1329" s="10" t="s">
        <v>3191</v>
      </c>
      <c r="C1329" s="5"/>
    </row>
    <row r="1330" spans="1:3" x14ac:dyDescent="0.2">
      <c r="A1330" s="90">
        <v>38490001720000</v>
      </c>
      <c r="B1330" s="10" t="s">
        <v>3106</v>
      </c>
      <c r="C1330" s="5"/>
    </row>
    <row r="1331" spans="1:3" x14ac:dyDescent="0.2">
      <c r="A1331" s="90" t="s">
        <v>3192</v>
      </c>
      <c r="B1331" s="10" t="s">
        <v>3193</v>
      </c>
      <c r="C1331" s="5"/>
    </row>
    <row r="1332" spans="1:3" x14ac:dyDescent="0.2">
      <c r="A1332" s="90">
        <v>38490001722000</v>
      </c>
      <c r="B1332" s="10" t="s">
        <v>3194</v>
      </c>
      <c r="C1332" s="5"/>
    </row>
    <row r="1333" spans="1:3" x14ac:dyDescent="0.2">
      <c r="A1333" s="90">
        <v>38490001722001</v>
      </c>
      <c r="B1333" s="10" t="s">
        <v>3195</v>
      </c>
      <c r="C1333" s="5"/>
    </row>
    <row r="1334" spans="1:3" x14ac:dyDescent="0.2">
      <c r="A1334" s="90">
        <v>38490001722002</v>
      </c>
      <c r="B1334" s="10" t="s">
        <v>3117</v>
      </c>
      <c r="C1334" s="5"/>
    </row>
    <row r="1335" spans="1:3" x14ac:dyDescent="0.2">
      <c r="A1335" s="90">
        <v>38490001722003</v>
      </c>
      <c r="B1335" s="10" t="s">
        <v>3196</v>
      </c>
      <c r="C1335" s="5"/>
    </row>
    <row r="1336" spans="1:3" x14ac:dyDescent="0.2">
      <c r="A1336" s="90">
        <v>38490001722004</v>
      </c>
      <c r="B1336" s="10" t="s">
        <v>3197</v>
      </c>
      <c r="C1336" s="5"/>
    </row>
    <row r="1337" spans="1:3" x14ac:dyDescent="0.2">
      <c r="A1337" s="90">
        <v>38490001722005</v>
      </c>
      <c r="B1337" s="10" t="s">
        <v>3198</v>
      </c>
      <c r="C1337" s="5"/>
    </row>
    <row r="1338" spans="1:3" x14ac:dyDescent="0.2">
      <c r="A1338" s="90" t="s">
        <v>3199</v>
      </c>
      <c r="B1338" s="10" t="s">
        <v>3200</v>
      </c>
      <c r="C1338" s="5"/>
    </row>
    <row r="1339" spans="1:3" x14ac:dyDescent="0.2">
      <c r="A1339" s="90">
        <v>38490001723000</v>
      </c>
      <c r="B1339" s="10" t="s">
        <v>3201</v>
      </c>
      <c r="C1339" s="5"/>
    </row>
    <row r="1340" spans="1:3" x14ac:dyDescent="0.2">
      <c r="A1340" s="90">
        <v>38490001760000</v>
      </c>
      <c r="B1340" s="10" t="s">
        <v>3149</v>
      </c>
      <c r="C1340" s="5"/>
    </row>
    <row r="1341" spans="1:3" x14ac:dyDescent="0.2">
      <c r="A1341" s="90" t="s">
        <v>3202</v>
      </c>
      <c r="B1341" s="10" t="s">
        <v>3151</v>
      </c>
      <c r="C1341" s="5"/>
    </row>
    <row r="1342" spans="1:3" x14ac:dyDescent="0.2">
      <c r="A1342" s="90">
        <v>38490001821000</v>
      </c>
      <c r="B1342" s="10" t="s">
        <v>3107</v>
      </c>
      <c r="C1342" s="5"/>
    </row>
    <row r="1343" spans="1:3" x14ac:dyDescent="0.2">
      <c r="A1343" s="90" t="s">
        <v>3203</v>
      </c>
      <c r="B1343" s="10" t="s">
        <v>3204</v>
      </c>
      <c r="C1343" s="5"/>
    </row>
    <row r="1344" spans="1:3" x14ac:dyDescent="0.2">
      <c r="A1344" s="90">
        <v>38490001843000</v>
      </c>
      <c r="B1344" s="10" t="s">
        <v>3108</v>
      </c>
      <c r="C1344" s="5"/>
    </row>
    <row r="1345" spans="1:3" x14ac:dyDescent="0.2">
      <c r="A1345" s="90">
        <v>38490001843001</v>
      </c>
      <c r="B1345" s="10" t="s">
        <v>3109</v>
      </c>
      <c r="C1345" s="5"/>
    </row>
    <row r="1346" spans="1:3" x14ac:dyDescent="0.2">
      <c r="A1346" s="90">
        <v>38490001843002</v>
      </c>
      <c r="B1346" s="10" t="s">
        <v>3205</v>
      </c>
      <c r="C1346" s="5"/>
    </row>
    <row r="1347" spans="1:3" x14ac:dyDescent="0.2">
      <c r="A1347" s="90" t="s">
        <v>3206</v>
      </c>
      <c r="B1347" s="10" t="s">
        <v>3108</v>
      </c>
      <c r="C1347" s="5"/>
    </row>
    <row r="1348" spans="1:3" x14ac:dyDescent="0.2">
      <c r="A1348" s="90">
        <v>38500000007000</v>
      </c>
      <c r="B1348" s="10" t="s">
        <v>3207</v>
      </c>
      <c r="C1348" s="5"/>
    </row>
    <row r="1349" spans="1:3" x14ac:dyDescent="0.2">
      <c r="A1349" s="90" t="s">
        <v>830</v>
      </c>
      <c r="B1349" s="10" t="s">
        <v>1555</v>
      </c>
      <c r="C1349" s="5"/>
    </row>
    <row r="1350" spans="1:3" x14ac:dyDescent="0.2">
      <c r="A1350" s="90" t="s">
        <v>211</v>
      </c>
      <c r="B1350" s="10" t="s">
        <v>1560</v>
      </c>
      <c r="C1350" s="5"/>
    </row>
    <row r="1351" spans="1:3" x14ac:dyDescent="0.2">
      <c r="A1351" s="90" t="s">
        <v>3208</v>
      </c>
      <c r="B1351" s="10" t="s">
        <v>1560</v>
      </c>
      <c r="C1351" s="5"/>
    </row>
    <row r="1352" spans="1:3" x14ac:dyDescent="0.2">
      <c r="A1352" s="90" t="s">
        <v>221</v>
      </c>
      <c r="B1352" s="10" t="s">
        <v>1577</v>
      </c>
      <c r="C1352" s="5"/>
    </row>
    <row r="1353" spans="1:3" x14ac:dyDescent="0.2">
      <c r="A1353" s="90">
        <v>39000001688000</v>
      </c>
      <c r="B1353" s="10" t="s">
        <v>3209</v>
      </c>
      <c r="C1353" s="5"/>
    </row>
    <row r="1354" spans="1:3" x14ac:dyDescent="0.2">
      <c r="A1354" s="90">
        <v>39080001403000</v>
      </c>
      <c r="B1354" s="10" t="s">
        <v>3121</v>
      </c>
      <c r="C1354" s="5"/>
    </row>
    <row r="1355" spans="1:3" x14ac:dyDescent="0.2">
      <c r="A1355" s="90">
        <v>53200000019000</v>
      </c>
      <c r="B1355" s="10" t="s">
        <v>3210</v>
      </c>
      <c r="C1355" s="5"/>
    </row>
    <row r="1356" spans="1:3" x14ac:dyDescent="0.2">
      <c r="A1356" s="90">
        <v>53200000023000</v>
      </c>
      <c r="B1356" s="10" t="s">
        <v>3211</v>
      </c>
      <c r="C1356" s="5"/>
    </row>
    <row r="1357" spans="1:3" x14ac:dyDescent="0.2">
      <c r="A1357" s="90">
        <v>53200000024000</v>
      </c>
      <c r="B1357" s="10" t="s">
        <v>3212</v>
      </c>
      <c r="C1357" s="5"/>
    </row>
    <row r="1358" spans="1:3" x14ac:dyDescent="0.2">
      <c r="A1358" s="90">
        <v>53200000027000</v>
      </c>
      <c r="B1358" s="10" t="s">
        <v>3213</v>
      </c>
      <c r="C1358" s="5"/>
    </row>
    <row r="1359" spans="1:3" x14ac:dyDescent="0.2">
      <c r="A1359" s="90">
        <v>53200000028000</v>
      </c>
      <c r="B1359" s="10" t="s">
        <v>3214</v>
      </c>
      <c r="C1359" s="5"/>
    </row>
    <row r="1360" spans="1:3" x14ac:dyDescent="0.2">
      <c r="A1360" s="90">
        <v>53200000030000</v>
      </c>
      <c r="B1360" s="10" t="s">
        <v>3215</v>
      </c>
      <c r="C1360" s="5"/>
    </row>
    <row r="1361" spans="1:3" x14ac:dyDescent="0.2">
      <c r="A1361" s="90">
        <v>53200000035000</v>
      </c>
      <c r="B1361" s="10" t="s">
        <v>3216</v>
      </c>
      <c r="C1361" s="5"/>
    </row>
    <row r="1362" spans="1:3" x14ac:dyDescent="0.2">
      <c r="A1362" s="90">
        <v>53200000036000</v>
      </c>
      <c r="B1362" s="10" t="s">
        <v>3217</v>
      </c>
      <c r="C1362" s="5"/>
    </row>
    <row r="1363" spans="1:3" x14ac:dyDescent="0.2">
      <c r="A1363" s="90">
        <v>53200000621000</v>
      </c>
      <c r="B1363" s="10" t="s">
        <v>3218</v>
      </c>
      <c r="C1363" s="5"/>
    </row>
    <row r="1364" spans="1:3" x14ac:dyDescent="0.2">
      <c r="A1364" s="90">
        <v>53200001181000</v>
      </c>
      <c r="B1364" s="10" t="s">
        <v>3219</v>
      </c>
      <c r="C1364" s="5"/>
    </row>
    <row r="1365" spans="1:3" x14ac:dyDescent="0.2">
      <c r="A1365" s="90">
        <v>63200000025000</v>
      </c>
      <c r="B1365" s="10" t="s">
        <v>3220</v>
      </c>
      <c r="C1365" s="5"/>
    </row>
    <row r="1366" spans="1:3" x14ac:dyDescent="0.2">
      <c r="A1366" s="90">
        <v>63200000034000</v>
      </c>
      <c r="B1366" s="10" t="s">
        <v>3221</v>
      </c>
      <c r="C1366" s="5"/>
    </row>
    <row r="1367" spans="1:3" x14ac:dyDescent="0.2">
      <c r="A1367" s="90">
        <v>63200001161000</v>
      </c>
      <c r="B1367" s="10" t="s">
        <v>3222</v>
      </c>
      <c r="C1367" s="5"/>
    </row>
    <row r="1368" spans="1:3" x14ac:dyDescent="0.2">
      <c r="A1368" s="90">
        <v>63200001227000</v>
      </c>
      <c r="B1368" s="10" t="s">
        <v>3223</v>
      </c>
      <c r="C1368" s="5"/>
    </row>
    <row r="1369" spans="1:3" x14ac:dyDescent="0.2">
      <c r="A1369" s="90">
        <v>63300000038000</v>
      </c>
      <c r="B1369" s="10" t="s">
        <v>3224</v>
      </c>
      <c r="C1369" s="5"/>
    </row>
    <row r="1370" spans="1:3" x14ac:dyDescent="0.2">
      <c r="A1370" s="90">
        <v>63300000039000</v>
      </c>
      <c r="B1370" s="10" t="s">
        <v>3225</v>
      </c>
      <c r="C1370" s="5"/>
    </row>
    <row r="1371" spans="1:3" x14ac:dyDescent="0.2">
      <c r="A1371" s="90">
        <v>63300000040000</v>
      </c>
      <c r="B1371" s="10" t="s">
        <v>3226</v>
      </c>
      <c r="C1371" s="5"/>
    </row>
    <row r="1372" spans="1:3" x14ac:dyDescent="0.2">
      <c r="A1372" s="90">
        <v>63300000044000</v>
      </c>
      <c r="B1372" s="10" t="s">
        <v>3227</v>
      </c>
      <c r="C1372" s="5"/>
    </row>
    <row r="1373" spans="1:3" x14ac:dyDescent="0.2">
      <c r="A1373" s="90">
        <v>63300000045000</v>
      </c>
      <c r="B1373" s="10" t="s">
        <v>3228</v>
      </c>
      <c r="C1373" s="5"/>
    </row>
    <row r="1374" spans="1:3" x14ac:dyDescent="0.2">
      <c r="A1374" s="90">
        <v>63300000049000</v>
      </c>
      <c r="B1374" s="10" t="s">
        <v>3229</v>
      </c>
      <c r="C1374" s="5"/>
    </row>
    <row r="1375" spans="1:3" x14ac:dyDescent="0.2">
      <c r="A1375" s="90">
        <v>63300000063000</v>
      </c>
      <c r="B1375" s="10" t="s">
        <v>3230</v>
      </c>
      <c r="C1375" s="5"/>
    </row>
    <row r="1376" spans="1:3" x14ac:dyDescent="0.2">
      <c r="A1376" s="90">
        <v>63300000622000</v>
      </c>
      <c r="B1376" s="10" t="s">
        <v>3231</v>
      </c>
      <c r="C1376" s="5"/>
    </row>
    <row r="1377" spans="1:3" x14ac:dyDescent="0.2">
      <c r="A1377" s="90" t="s">
        <v>3232</v>
      </c>
      <c r="B1377" s="10" t="s">
        <v>3233</v>
      </c>
      <c r="C1377" s="5"/>
    </row>
    <row r="1378" spans="1:3" x14ac:dyDescent="0.2">
      <c r="A1378" s="90" t="s">
        <v>3234</v>
      </c>
      <c r="B1378" s="10" t="s">
        <v>3235</v>
      </c>
      <c r="C1378" s="5"/>
    </row>
    <row r="1379" spans="1:3" x14ac:dyDescent="0.2">
      <c r="A1379" s="90" t="s">
        <v>3236</v>
      </c>
      <c r="B1379" s="10" t="s">
        <v>3237</v>
      </c>
      <c r="C1379" s="5"/>
    </row>
    <row r="1380" spans="1:3" x14ac:dyDescent="0.2">
      <c r="A1380" s="90" t="s">
        <v>3238</v>
      </c>
      <c r="B1380" s="10" t="s">
        <v>3239</v>
      </c>
      <c r="C1380" s="5"/>
    </row>
    <row r="1381" spans="1:3" x14ac:dyDescent="0.2">
      <c r="A1381" s="90" t="s">
        <v>3240</v>
      </c>
      <c r="B1381" s="10" t="s">
        <v>3241</v>
      </c>
      <c r="C1381" s="5"/>
    </row>
    <row r="1382" spans="1:3" x14ac:dyDescent="0.2">
      <c r="A1382" s="90" t="s">
        <v>3242</v>
      </c>
      <c r="B1382" s="10" t="s">
        <v>3243</v>
      </c>
      <c r="C1382" s="5"/>
    </row>
    <row r="1383" spans="1:3" x14ac:dyDescent="0.2">
      <c r="A1383" s="90" t="s">
        <v>3244</v>
      </c>
      <c r="B1383" s="10" t="s">
        <v>3245</v>
      </c>
      <c r="C1383" s="5"/>
    </row>
    <row r="1384" spans="1:3" x14ac:dyDescent="0.2">
      <c r="A1384" s="90" t="s">
        <v>1129</v>
      </c>
      <c r="B1384" s="10" t="s">
        <v>3246</v>
      </c>
      <c r="C1384" s="5"/>
    </row>
    <row r="1385" spans="1:3" x14ac:dyDescent="0.2">
      <c r="A1385" s="90" t="s">
        <v>3247</v>
      </c>
      <c r="B1385" s="10" t="s">
        <v>3248</v>
      </c>
      <c r="C1385" s="5"/>
    </row>
    <row r="1386" spans="1:3" x14ac:dyDescent="0.2">
      <c r="A1386" s="90" t="s">
        <v>3249</v>
      </c>
      <c r="B1386" s="10" t="s">
        <v>3250</v>
      </c>
      <c r="C1386" s="5"/>
    </row>
    <row r="1387" spans="1:3" x14ac:dyDescent="0.2">
      <c r="A1387" s="90"/>
      <c r="B1387" s="10"/>
      <c r="C1387" s="5"/>
    </row>
    <row r="1388" spans="1:3" x14ac:dyDescent="0.2">
      <c r="A1388" s="88" t="s">
        <v>3251</v>
      </c>
      <c r="B1388" s="10" t="s">
        <v>3102</v>
      </c>
      <c r="C1388" s="5"/>
    </row>
    <row r="1389" spans="1:3" x14ac:dyDescent="0.2">
      <c r="A1389" s="90">
        <v>37190000329000</v>
      </c>
      <c r="B1389" s="10" t="s">
        <v>2954</v>
      </c>
      <c r="C1389" s="5"/>
    </row>
    <row r="1390" spans="1:3" x14ac:dyDescent="0.2">
      <c r="A1390" s="88" t="s">
        <v>3252</v>
      </c>
      <c r="B1390" s="10" t="s">
        <v>1861</v>
      </c>
      <c r="C1390" s="5"/>
    </row>
    <row r="1391" spans="1:3" x14ac:dyDescent="0.2">
      <c r="A1391" s="88">
        <v>37080002175000</v>
      </c>
      <c r="B1391" s="89" t="s">
        <v>1457</v>
      </c>
      <c r="C1391" s="5"/>
    </row>
    <row r="1392" spans="1:3" x14ac:dyDescent="0.2">
      <c r="A1392" s="90"/>
      <c r="B1392" s="10"/>
      <c r="C1392" s="5"/>
    </row>
    <row r="1393" spans="1:3" x14ac:dyDescent="0.2">
      <c r="A1393" s="90"/>
      <c r="B1393" s="10"/>
      <c r="C139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JUNY 2020</vt:lpstr>
      <vt:lpstr>NOMS CEGES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Julià</dc:creator>
  <cp:lastModifiedBy>TERESA ALSINA</cp:lastModifiedBy>
  <cp:lastPrinted>2020-07-09T10:34:13Z</cp:lastPrinted>
  <dcterms:created xsi:type="dcterms:W3CDTF">2020-07-01T07:41:16Z</dcterms:created>
  <dcterms:modified xsi:type="dcterms:W3CDTF">2020-07-15T08:21:47Z</dcterms:modified>
</cp:coreProperties>
</file>