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ES\ATENEA_ECOFIN\procediments\documents_xls\"/>
    </mc:Choice>
  </mc:AlternateContent>
  <xr:revisionPtr revIDLastSave="0" documentId="8_{73B5235A-1991-4515-AABC-9416527FBF75}" xr6:coauthVersionLast="36" xr6:coauthVersionMax="36" xr10:uidLastSave="{00000000-0000-0000-0000-000000000000}"/>
  <bookViews>
    <workbookView xWindow="0" yWindow="0" windowWidth="23040" windowHeight="9072" tabRatio="785" xr2:uid="{00000000-000D-0000-FFFF-FFFF00000000}"/>
  </bookViews>
  <sheets>
    <sheet name="PENDENTS" sheetId="5" r:id="rId1"/>
    <sheet name="DINÀMICA-RESUM" sheetId="74" state="hidden" r:id="rId2"/>
    <sheet name="Nom Ceges" sheetId="22" state="hidden" r:id="rId3"/>
    <sheet name="Full2" sheetId="31" state="hidden" r:id="rId4"/>
  </sheets>
  <definedNames>
    <definedName name="_xlnm._FilterDatabase" localSheetId="0" hidden="1">PENDENTS!$A$1:$Y$921</definedName>
  </definedNames>
  <calcPr calcId="191029"/>
  <pivotCaches>
    <pivotCache cacheId="0" r:id="rId5"/>
  </pivotCaches>
</workbook>
</file>

<file path=xl/calcChain.xml><?xml version="1.0" encoding="utf-8"?>
<calcChain xmlns="http://schemas.openxmlformats.org/spreadsheetml/2006/main">
  <c r="H32" i="74" l="1"/>
  <c r="I28" i="74"/>
  <c r="I32" i="74" s="1"/>
  <c r="H28" i="74"/>
  <c r="G906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6" i="5"/>
  <c r="J875" i="5"/>
  <c r="J874" i="5"/>
  <c r="J873" i="5"/>
  <c r="J872" i="5"/>
  <c r="J871" i="5"/>
  <c r="J870" i="5"/>
  <c r="J869" i="5"/>
  <c r="J868" i="5"/>
  <c r="J864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59" i="5"/>
  <c r="J358" i="5"/>
  <c r="J357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L5" i="5" l="1"/>
  <c r="J5" i="5"/>
  <c r="H86" i="5" l="1"/>
  <c r="H5" i="5" s="1"/>
  <c r="D86" i="5"/>
  <c r="D5" i="5" s="1"/>
</calcChain>
</file>

<file path=xl/sharedStrings.xml><?xml version="1.0" encoding="utf-8"?>
<sst xmlns="http://schemas.openxmlformats.org/spreadsheetml/2006/main" count="8237" uniqueCount="3449">
  <si>
    <t>Exercici</t>
  </si>
  <si>
    <t>Creditor</t>
  </si>
  <si>
    <t>Import</t>
  </si>
  <si>
    <t>Document de compres</t>
  </si>
  <si>
    <t>Centre gestor</t>
  </si>
  <si>
    <t>2605CS02079000</t>
  </si>
  <si>
    <t>0</t>
  </si>
  <si>
    <t>F</t>
  </si>
  <si>
    <t>2625PS02085000</t>
  </si>
  <si>
    <t>2534DR00121000</t>
  </si>
  <si>
    <t>2565BI01974000</t>
  </si>
  <si>
    <t>2594FA00244000</t>
  </si>
  <si>
    <t>2515GH01966000</t>
  </si>
  <si>
    <t>2595FA02034000</t>
  </si>
  <si>
    <t>103178</t>
  </si>
  <si>
    <t>SERVICIOS MICROINFORMATICA, SA SEMI</t>
  </si>
  <si>
    <t>A25027145</t>
  </si>
  <si>
    <t>999Z00UB005000</t>
  </si>
  <si>
    <t>2635ED00305000</t>
  </si>
  <si>
    <t>2615OD00280000</t>
  </si>
  <si>
    <t>2515GH01968000</t>
  </si>
  <si>
    <t>2515GH00085000</t>
  </si>
  <si>
    <t>2565GE02064000</t>
  </si>
  <si>
    <t>385B0000012000</t>
  </si>
  <si>
    <t>2586MA01128000</t>
  </si>
  <si>
    <t>2614CS02095000</t>
  </si>
  <si>
    <t>2565GE02063000</t>
  </si>
  <si>
    <t>2635ED02024000</t>
  </si>
  <si>
    <t>2604CS02094000</t>
  </si>
  <si>
    <t>2535DR01992000</t>
  </si>
  <si>
    <t>2565BI01975000</t>
  </si>
  <si>
    <t>2576FI01676000</t>
  </si>
  <si>
    <t>2504BA00069000</t>
  </si>
  <si>
    <t>2625PS02084000</t>
  </si>
  <si>
    <t>2565BI01976000</t>
  </si>
  <si>
    <t>2625PS02086000</t>
  </si>
  <si>
    <t>2021</t>
  </si>
  <si>
    <t>2575QU02071222</t>
  </si>
  <si>
    <t>2575QU02072002</t>
  </si>
  <si>
    <t>2515GH01968002</t>
  </si>
  <si>
    <t>2655EC00146000</t>
  </si>
  <si>
    <t>2535DR00125000</t>
  </si>
  <si>
    <t>2615CS00885000</t>
  </si>
  <si>
    <t>2515GH00086000</t>
  </si>
  <si>
    <t>2576QU00227000</t>
  </si>
  <si>
    <t>2575QU00915000</t>
  </si>
  <si>
    <t>2615CS00279000</t>
  </si>
  <si>
    <t>100B0001201000</t>
  </si>
  <si>
    <t>2595FA02035000</t>
  </si>
  <si>
    <t>2595FA02035002</t>
  </si>
  <si>
    <t>2565BI00179000</t>
  </si>
  <si>
    <t>2515GH00083000</t>
  </si>
  <si>
    <t>2605ME00261000</t>
  </si>
  <si>
    <t>2515FO01930000</t>
  </si>
  <si>
    <t>2575QU02072000</t>
  </si>
  <si>
    <t>2535DR01991001</t>
  </si>
  <si>
    <t>2596FA01673000</t>
  </si>
  <si>
    <t>2576QU01675000</t>
  </si>
  <si>
    <t>2575QU02072001</t>
  </si>
  <si>
    <t>2595FA00247000</t>
  </si>
  <si>
    <t>2574QU00206000</t>
  </si>
  <si>
    <t>2565GE02063001</t>
  </si>
  <si>
    <t>2615CS00280001</t>
  </si>
  <si>
    <t>2574FI00205000</t>
  </si>
  <si>
    <t>2575QU02071000</t>
  </si>
  <si>
    <t>2615CS00877000</t>
  </si>
  <si>
    <t>2535DR01993000</t>
  </si>
  <si>
    <t>2575FI00213000</t>
  </si>
  <si>
    <t>2585MA02069000</t>
  </si>
  <si>
    <t>2565BI01973000</t>
  </si>
  <si>
    <t>2575QU02070000</t>
  </si>
  <si>
    <t>2575FI02052000</t>
  </si>
  <si>
    <t>2535DR01990000</t>
  </si>
  <si>
    <t>2595FA02036000</t>
  </si>
  <si>
    <t>2614IN00278000</t>
  </si>
  <si>
    <t>2514GH00081000</t>
  </si>
  <si>
    <t>2654EC00137000</t>
  </si>
  <si>
    <t>2635ED02022000</t>
  </si>
  <si>
    <t>2615CS00280000</t>
  </si>
  <si>
    <t>2574QU00206003</t>
  </si>
  <si>
    <t>2516GH00097000</t>
  </si>
  <si>
    <t>100B0000012000</t>
  </si>
  <si>
    <t>2595FA02037000</t>
  </si>
  <si>
    <t>2565BI01976003</t>
  </si>
  <si>
    <t>2625PS02084002</t>
  </si>
  <si>
    <t>2564BI00163000</t>
  </si>
  <si>
    <t>385B0001481000</t>
  </si>
  <si>
    <t>2655EC02010003</t>
  </si>
  <si>
    <t>2584MA00235000</t>
  </si>
  <si>
    <t>2655EC02010001</t>
  </si>
  <si>
    <t>2565BI01974002</t>
  </si>
  <si>
    <t>2526FL02181000</t>
  </si>
  <si>
    <t>2655EC02010000</t>
  </si>
  <si>
    <t>2565BI01975004</t>
  </si>
  <si>
    <t>2655EC02011002</t>
  </si>
  <si>
    <t>2655EC00142000</t>
  </si>
  <si>
    <t>2564GE00164000</t>
  </si>
  <si>
    <t>2524FL00103000</t>
  </si>
  <si>
    <t>2575FI00215000</t>
  </si>
  <si>
    <t>2614CS02096000</t>
  </si>
  <si>
    <t>2615CS00877001</t>
  </si>
  <si>
    <t>2535DR01991000</t>
  </si>
  <si>
    <t>2625PS00295000</t>
  </si>
  <si>
    <t>2565BI01975002</t>
  </si>
  <si>
    <t>2565BI01975003</t>
  </si>
  <si>
    <t>2565BI01975001</t>
  </si>
  <si>
    <t>999Z00UB003000</t>
  </si>
  <si>
    <t>100B0001870000</t>
  </si>
  <si>
    <t>2605CS02082000</t>
  </si>
  <si>
    <t>2565BI00177000</t>
  </si>
  <si>
    <t>2615CS00282000</t>
  </si>
  <si>
    <t>2575FI02053000</t>
  </si>
  <si>
    <t>2525FL01947000</t>
  </si>
  <si>
    <t>2595FA00247005</t>
  </si>
  <si>
    <t>2655EC02011000</t>
  </si>
  <si>
    <t>2515GH01967000</t>
  </si>
  <si>
    <t>2634ED01900000</t>
  </si>
  <si>
    <t>2635ED00307000</t>
  </si>
  <si>
    <t>2655EC02013000</t>
  </si>
  <si>
    <t>100B0001692000</t>
  </si>
  <si>
    <t>2644BB00319000</t>
  </si>
  <si>
    <t>2635ED00306000</t>
  </si>
  <si>
    <t>2655EC02010002</t>
  </si>
  <si>
    <t>2575QU02071111</t>
  </si>
  <si>
    <t>2614CS02097000</t>
  </si>
  <si>
    <t>2525FL01944000</t>
  </si>
  <si>
    <t>2525FL01945000</t>
  </si>
  <si>
    <t>2625PS02086001</t>
  </si>
  <si>
    <t>2596FA01673005</t>
  </si>
  <si>
    <t>2655EC02010004</t>
  </si>
  <si>
    <t>2656EC02157000</t>
  </si>
  <si>
    <t>2575FI00211000</t>
  </si>
  <si>
    <t>2525FL01946000</t>
  </si>
  <si>
    <t>2655EC02009000</t>
  </si>
  <si>
    <t>2575FI02051000</t>
  </si>
  <si>
    <t>2615ME00885000</t>
  </si>
  <si>
    <t>2565BI00165000</t>
  </si>
  <si>
    <t>2655EC02012000</t>
  </si>
  <si>
    <t>2565BI00171000</t>
  </si>
  <si>
    <t>2625PS02085001</t>
  </si>
  <si>
    <t>2575QU02070111</t>
  </si>
  <si>
    <t>2525FL01947003</t>
  </si>
  <si>
    <t>2575QU00221000</t>
  </si>
  <si>
    <t>100B0001817000</t>
  </si>
  <si>
    <t>380B0001692000</t>
  </si>
  <si>
    <t>2615CS00281000</t>
  </si>
  <si>
    <t>2516GH00096000</t>
  </si>
  <si>
    <t>2525FL01947002</t>
  </si>
  <si>
    <t>2645BB00320000</t>
  </si>
  <si>
    <t>100B0001833000</t>
  </si>
  <si>
    <t>2565BI01974001</t>
  </si>
  <si>
    <t>2535DR00129000</t>
  </si>
  <si>
    <t>100A0000002000</t>
  </si>
  <si>
    <t>2526FL00843000</t>
  </si>
  <si>
    <t>2624PS00290000</t>
  </si>
  <si>
    <t>2565BI01976002</t>
  </si>
  <si>
    <t>2625PS02086002</t>
  </si>
  <si>
    <t>2605CS02081000</t>
  </si>
  <si>
    <t>385B0002176000</t>
  </si>
  <si>
    <t>2614CS02083000</t>
  </si>
  <si>
    <t>380B0001584000</t>
  </si>
  <si>
    <t>380B0001870000</t>
  </si>
  <si>
    <t>2526FL00112000</t>
  </si>
  <si>
    <t>2024CS02093000</t>
  </si>
  <si>
    <t>2625PS02085002</t>
  </si>
  <si>
    <t>2625PS02084001</t>
  </si>
  <si>
    <t>2505BA01935000</t>
  </si>
  <si>
    <t>2515GH01968003</t>
  </si>
  <si>
    <t>2514FO00082000</t>
  </si>
  <si>
    <t>2505BA01936000</t>
  </si>
  <si>
    <t>2526FL00113000</t>
  </si>
  <si>
    <t>2526FL00114000</t>
  </si>
  <si>
    <t>2566BI00419000</t>
  </si>
  <si>
    <t>2566GE00197000</t>
  </si>
  <si>
    <t>2605CS02080000</t>
  </si>
  <si>
    <t>2595FA02036001</t>
  </si>
  <si>
    <t>2635ED02022030</t>
  </si>
  <si>
    <t>2635ED02023000</t>
  </si>
  <si>
    <t>2505BA01935023</t>
  </si>
  <si>
    <t>2525FL01947001</t>
  </si>
  <si>
    <t>2565GE02063002</t>
  </si>
  <si>
    <t>2525FL01947004</t>
  </si>
  <si>
    <t>2565BI01976001</t>
  </si>
  <si>
    <t>2566BI00195000</t>
  </si>
  <si>
    <t>2566BI00192000</t>
  </si>
  <si>
    <t>2606CS01704000</t>
  </si>
  <si>
    <t>2655EC02011001</t>
  </si>
  <si>
    <t>2575QU02070222</t>
  </si>
  <si>
    <t>2595FA02036002</t>
  </si>
  <si>
    <t>2595FA02037001</t>
  </si>
  <si>
    <t>2595FA02037002</t>
  </si>
  <si>
    <t>2595FA02037004</t>
  </si>
  <si>
    <t>2576QU01674000</t>
  </si>
  <si>
    <t>2504BA00069001</t>
  </si>
  <si>
    <t>2504BA00069002</t>
  </si>
  <si>
    <t>2604CS01778000</t>
  </si>
  <si>
    <t>2576FI01871000</t>
  </si>
  <si>
    <t>2566BI00191000</t>
  </si>
  <si>
    <t>100B0001584000</t>
  </si>
  <si>
    <t>100B0001481000</t>
  </si>
  <si>
    <t>G</t>
  </si>
  <si>
    <t>2535DR01991002</t>
  </si>
  <si>
    <t>2566BI00196000</t>
  </si>
  <si>
    <t>2595FA00247003</t>
  </si>
  <si>
    <t>2595FA00247002</t>
  </si>
  <si>
    <t>2525FL01944002</t>
  </si>
  <si>
    <t xml:space="preserve">INFORME ARTICLE 10.2 LLEI 25/2013 </t>
  </si>
  <si>
    <t>referència:</t>
  </si>
  <si>
    <t>de les</t>
  </si>
  <si>
    <r>
      <t xml:space="preserve">factures registrades </t>
    </r>
    <r>
      <rPr>
        <b/>
        <sz val="10"/>
        <rFont val="Arial"/>
        <family val="2"/>
      </rPr>
      <t>des de l'1 de gener de 2014</t>
    </r>
    <r>
      <rPr>
        <sz val="10"/>
        <rFont val="Arial"/>
        <family val="2"/>
      </rPr>
      <t xml:space="preserve"> per un import de </t>
    </r>
  </si>
  <si>
    <t>estan pendents d'imputar</t>
  </si>
  <si>
    <t>per un import de</t>
  </si>
  <si>
    <t>amb el següent detall per mesos:</t>
  </si>
  <si>
    <r>
      <t xml:space="preserve">registrades en el mes de </t>
    </r>
    <r>
      <rPr>
        <b/>
        <sz val="10"/>
        <rFont val="Arial"/>
        <family val="2"/>
      </rPr>
      <t>gener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</si>
  <si>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febrer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</si>
  <si>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 xml:space="preserve">març de 2014 </t>
    </r>
    <r>
      <rPr>
        <sz val="10"/>
        <rFont val="Arial"/>
        <family val="2"/>
      </rPr>
      <t xml:space="preserve"> per un import de</t>
    </r>
  </si>
  <si>
    <r>
      <t>registrades en el mes d'</t>
    </r>
    <r>
      <rPr>
        <b/>
        <sz val="10"/>
        <rFont val="Arial"/>
        <family val="2"/>
      </rPr>
      <t>abril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</si>
  <si>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maig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</si>
  <si>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juny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</si>
  <si>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juliol</t>
    </r>
    <r>
      <rPr>
        <sz val="10"/>
        <rFont val="Arial"/>
        <family val="2"/>
      </rPr>
      <t xml:space="preserve"> de 2014 per un import de</t>
    </r>
  </si>
  <si>
    <r>
      <t>registrades en el mes d'</t>
    </r>
    <r>
      <rPr>
        <b/>
        <sz val="10"/>
        <rFont val="Arial"/>
        <family val="2"/>
      </rPr>
      <t>agost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</si>
  <si>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 xml:space="preserve">setembre de 2014 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</si>
  <si>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 xml:space="preserve">octubre de  2014 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</si>
  <si>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>novembre</t>
    </r>
    <r>
      <rPr>
        <sz val="10"/>
        <rFont val="Arial"/>
        <family val="2"/>
      </rPr>
      <t xml:space="preserve">  de 2014 per un import de</t>
    </r>
  </si>
  <si>
    <r>
      <t xml:space="preserve">registrades en el mes de </t>
    </r>
    <r>
      <rPr>
        <b/>
        <sz val="10"/>
        <rFont val="Arial"/>
        <family val="2"/>
      </rPr>
      <t>desembre</t>
    </r>
    <r>
      <rPr>
        <sz val="10"/>
        <rFont val="Arial"/>
        <family val="2"/>
      </rPr>
      <t xml:space="preserve"> de 2014 per un import de</t>
    </r>
  </si>
  <si>
    <r>
      <t xml:space="preserve">registrades en el mes de </t>
    </r>
    <r>
      <rPr>
        <b/>
        <sz val="10"/>
        <rFont val="Arial"/>
        <family val="2"/>
      </rPr>
      <t>gener de 2015</t>
    </r>
    <r>
      <rPr>
        <sz val="10"/>
        <rFont val="Arial"/>
        <family val="2"/>
      </rPr>
      <t xml:space="preserve"> per un import de</t>
    </r>
  </si>
  <si>
    <r>
      <t>registrades en el mes de febr</t>
    </r>
    <r>
      <rPr>
        <b/>
        <sz val="10"/>
        <rFont val="Arial"/>
        <family val="2"/>
      </rPr>
      <t>er  de 2015</t>
    </r>
    <r>
      <rPr>
        <sz val="10"/>
        <rFont val="Arial"/>
        <family val="2"/>
      </rPr>
      <t xml:space="preserve"> per un import de</t>
    </r>
  </si>
  <si>
    <r>
      <t>registrades en el mes de març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</si>
  <si>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r>
      <t>registrades en el mes d'abril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</si>
  <si>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r>
      <t>registrades en el mes de maig</t>
    </r>
    <r>
      <rPr>
        <b/>
        <sz val="10"/>
        <rFont val="Arial"/>
        <family val="2"/>
      </rPr>
      <t xml:space="preserve"> de 2015</t>
    </r>
    <r>
      <rPr>
        <sz val="10"/>
        <rFont val="Arial"/>
        <family val="2"/>
      </rPr>
      <t xml:space="preserve"> per un import de</t>
    </r>
  </si>
  <si>
    <t xml:space="preserve">de les </t>
  </si>
  <si>
    <r>
      <t xml:space="preserve">registrades en el mes de </t>
    </r>
    <r>
      <rPr>
        <b/>
        <sz val="10"/>
        <rFont val="Arial"/>
        <family val="2"/>
      </rPr>
      <t>juny de 2015</t>
    </r>
    <r>
      <rPr>
        <sz val="10"/>
        <rFont val="Arial"/>
        <family val="2"/>
      </rPr>
      <t xml:space="preserve"> per un import de</t>
    </r>
  </si>
  <si>
    <r>
      <t xml:space="preserve">registrades en el mes de </t>
    </r>
    <r>
      <rPr>
        <b/>
        <sz val="10"/>
        <rFont val="Arial"/>
        <family val="2"/>
      </rPr>
      <t>juliol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</si>
  <si>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d'agost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</si>
  <si>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setembre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</si>
  <si>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</si>
  <si>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novembre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</si>
  <si>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desembre de 2015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</si>
  <si>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gener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</si>
  <si>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febrer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</si>
  <si>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març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</si>
  <si>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d'abril de 2016</t>
    </r>
    <r>
      <rPr>
        <sz val="10"/>
        <rFont val="Arial"/>
        <family val="2"/>
      </rPr>
      <t xml:space="preserve"> per un import de</t>
    </r>
  </si>
  <si>
    <r>
      <t>registrades en el mes de</t>
    </r>
    <r>
      <rPr>
        <b/>
        <sz val="10"/>
        <rFont val="Arial"/>
        <family val="2"/>
      </rPr>
      <t xml:space="preserve"> maig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</si>
  <si>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juny de 2016</t>
    </r>
    <r>
      <rPr>
        <sz val="10"/>
        <rFont val="Arial"/>
        <family val="2"/>
      </rPr>
      <t xml:space="preserve"> per un import de</t>
    </r>
  </si>
  <si>
    <r>
      <t>registrades en el mes</t>
    </r>
    <r>
      <rPr>
        <b/>
        <sz val="10"/>
        <rFont val="Arial"/>
        <family val="2"/>
      </rPr>
      <t xml:space="preserve"> de juliol de 2016</t>
    </r>
    <r>
      <rPr>
        <sz val="10"/>
        <rFont val="Arial"/>
        <family val="2"/>
      </rPr>
      <t xml:space="preserve"> per un import de</t>
    </r>
  </si>
  <si>
    <r>
      <t xml:space="preserve">7.228,909,80 </t>
    </r>
    <r>
      <rPr>
        <b/>
        <sz val="10"/>
        <rFont val="Calibri"/>
        <family val="2"/>
      </rPr>
      <t>€</t>
    </r>
  </si>
  <si>
    <r>
      <t xml:space="preserve">registrades en el mes </t>
    </r>
    <r>
      <rPr>
        <b/>
        <sz val="10"/>
        <rFont val="Arial"/>
        <family val="2"/>
      </rPr>
      <t>d'agost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</si>
  <si>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setembre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</si>
  <si>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</si>
  <si>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novembre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</si>
  <si>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desembre de 2016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</si>
  <si>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gener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</si>
  <si>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febrer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</si>
  <si>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març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</si>
  <si>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d'abril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</si>
  <si>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maig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</si>
  <si>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juny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</si>
  <si>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juliol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</si>
  <si>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d'agost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</si>
  <si>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setembre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</si>
  <si>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d'octubre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</si>
  <si>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novembre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</si>
  <si>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>de desembre de 2017</t>
    </r>
    <r>
      <rPr>
        <sz val="10"/>
        <rFont val="Arial"/>
        <family val="2"/>
      </rPr>
      <t xml:space="preserve"> per un import de</t>
    </r>
  </si>
  <si>
    <r>
      <t xml:space="preserve">registrades en el mes </t>
    </r>
    <r>
      <rPr>
        <b/>
        <sz val="10"/>
        <rFont val="Arial"/>
        <family val="2"/>
      </rPr>
      <t xml:space="preserve">de gener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</si>
  <si>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febrer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</si>
  <si>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març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</si>
  <si>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d'abril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</si>
  <si>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maig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</si>
  <si>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juny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</si>
  <si>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juliol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</si>
  <si>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d'agost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</si>
  <si>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setembre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</si>
  <si>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d'octubre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</si>
  <si>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novembre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</si>
  <si>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desembre de 2018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</si>
  <si>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gener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</si>
  <si>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febrer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</si>
  <si>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març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</si>
  <si>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d'abril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</si>
  <si>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maig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</si>
  <si>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juny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</si>
  <si>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juliol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</si>
  <si>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d'agost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</si>
  <si>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setembre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</si>
  <si>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d'octubre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</si>
  <si>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novembre 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</si>
  <si>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desembre  de 2019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</si>
  <si>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gener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</si>
  <si>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febrer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</si>
  <si>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març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</si>
  <si>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d'abril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</si>
  <si>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maig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</si>
  <si>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juny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</si>
  <si>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juliol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</si>
  <si>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d'agost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</si>
  <si>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setembre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</si>
  <si>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octubre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</si>
  <si>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novembre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</si>
  <si>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desembre de 2020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</si>
  <si>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gener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</si>
  <si>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febrer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</si>
  <si>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març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</si>
  <si>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abril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</si>
  <si>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maig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</si>
  <si>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juny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</si>
  <si>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juliol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</si>
  <si>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d'agost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</si>
  <si>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setembre de 2021 </t>
    </r>
    <r>
      <rPr>
        <sz val="10"/>
        <rFont val="Arial"/>
        <family val="2"/>
      </rPr>
      <t>per un import de</t>
    </r>
  </si>
  <si>
    <t>Nom proveïdor</t>
  </si>
  <si>
    <t>Núm.identif.fiscal</t>
  </si>
  <si>
    <t>Referència fra.</t>
  </si>
  <si>
    <t>Data factura</t>
  </si>
  <si>
    <t>Unitat</t>
  </si>
  <si>
    <t>Data d'entrada SAP</t>
  </si>
  <si>
    <t>Estat UB de la factura (1)</t>
  </si>
  <si>
    <t>Factures</t>
  </si>
  <si>
    <t>Import total</t>
  </si>
  <si>
    <r>
      <t xml:space="preserve">registrades en el mes </t>
    </r>
    <r>
      <rPr>
        <b/>
        <sz val="10"/>
        <rFont val="Arial"/>
        <family val="2"/>
      </rPr>
      <t xml:space="preserve">d'octubre de 2021 </t>
    </r>
    <r>
      <rPr>
        <sz val="10"/>
        <rFont val="Arial"/>
        <family val="2"/>
      </rPr>
      <t>per un import de</t>
    </r>
  </si>
  <si>
    <t>SECRETARIA RECTORAT</t>
  </si>
  <si>
    <t>Facultat de Belles Arts</t>
  </si>
  <si>
    <t>100100000040GN</t>
  </si>
  <si>
    <t xml:space="preserve">Facultat de Biologia </t>
  </si>
  <si>
    <t>RECTORAT</t>
  </si>
  <si>
    <t>100100000050GN</t>
  </si>
  <si>
    <t>RECTORAT GN</t>
  </si>
  <si>
    <t>Facultat de Dret</t>
  </si>
  <si>
    <t>U.GESTIÓ RECTORAT</t>
  </si>
  <si>
    <t>Facultat d'Economia i Empresa</t>
  </si>
  <si>
    <t>100100000060GN</t>
  </si>
  <si>
    <t>Facultat d'Educació</t>
  </si>
  <si>
    <t>GABINET DEL RECTORAT</t>
  </si>
  <si>
    <t>Facultat de Farmàcia i Ciències de l'Alimentació</t>
  </si>
  <si>
    <t>S.CAMPUS EX I INNOC</t>
  </si>
  <si>
    <t>Facultat de Filologia i Comunicació</t>
  </si>
  <si>
    <t>Factultat de Filosofia</t>
  </si>
  <si>
    <t>GEST.PROJ.GAB.RECT</t>
  </si>
  <si>
    <t>Facultat de Física</t>
  </si>
  <si>
    <t>100100015610GN</t>
  </si>
  <si>
    <t>Facultat de Geografia i Història</t>
  </si>
  <si>
    <t>SECRETARIA GENERAL</t>
  </si>
  <si>
    <t>Facultat d'Informació i Mitjans Audiovisuals</t>
  </si>
  <si>
    <t>100200000070GN</t>
  </si>
  <si>
    <t>Facultat de Matemàtiques i Informàtica</t>
  </si>
  <si>
    <t>VR RECERCA</t>
  </si>
  <si>
    <t>Facultat de Medicina i Ciències e la Salut</t>
  </si>
  <si>
    <t>100200000080GN</t>
  </si>
  <si>
    <t>VR RECERCA GN</t>
  </si>
  <si>
    <t>Medicina</t>
  </si>
  <si>
    <t>VR POL CIENTIFICA</t>
  </si>
  <si>
    <t>Infermeria</t>
  </si>
  <si>
    <t>VR POL DOC - ESC DOC</t>
  </si>
  <si>
    <t>Odontologia</t>
  </si>
  <si>
    <t>VR ESTUDIANTS P LING</t>
  </si>
  <si>
    <t>Facultat de Psicologia</t>
  </si>
  <si>
    <t>VR POL. DOCENT</t>
  </si>
  <si>
    <t>Facultat de Química</t>
  </si>
  <si>
    <t>VR PDI</t>
  </si>
  <si>
    <t>Escola de Doctorat</t>
  </si>
  <si>
    <t>100200009770GN</t>
  </si>
  <si>
    <t>VR PDI GN</t>
  </si>
  <si>
    <t>VR INNOVTRANSCONEIX</t>
  </si>
  <si>
    <t>VR REL. INTERNA I AD</t>
  </si>
  <si>
    <t>100200016840GN</t>
  </si>
  <si>
    <t>VR COMUNICACIO</t>
  </si>
  <si>
    <t>VR DOC.CONVERG.EUR.</t>
  </si>
  <si>
    <t>VR. D'ORGANITZ. PAS</t>
  </si>
  <si>
    <t>VR. D'ORG.PAS AC.SOC</t>
  </si>
  <si>
    <t>100200016880GN</t>
  </si>
  <si>
    <t>OF CONTROL INTERN.</t>
  </si>
  <si>
    <t>VR.ECONOMIA</t>
  </si>
  <si>
    <t>VR. ORDENACIÓ ACADÈM</t>
  </si>
  <si>
    <t>PROGRAMA MIF</t>
  </si>
  <si>
    <t>100200018280GN</t>
  </si>
  <si>
    <t>100200018450GN</t>
  </si>
  <si>
    <t>VR GRUP UB I TICS</t>
  </si>
  <si>
    <t>VR. DOCENCIA</t>
  </si>
  <si>
    <t>100200018490GN</t>
  </si>
  <si>
    <t>VR. DOCENCIA GN</t>
  </si>
  <si>
    <t>VR. ESTRUCTURES -GOV</t>
  </si>
  <si>
    <t>VR. ESTUDIANTS</t>
  </si>
  <si>
    <t>100200021040GN</t>
  </si>
  <si>
    <t>VR. ESTUDIANTS GN</t>
  </si>
  <si>
    <t>VR. ECONOMIA</t>
  </si>
  <si>
    <t>100200021050GN</t>
  </si>
  <si>
    <t>VR. ECONOMIA GN</t>
  </si>
  <si>
    <t>VR.TRANSF.DIGITAL</t>
  </si>
  <si>
    <t>100200021060GN</t>
  </si>
  <si>
    <t>VR.TRANSF.DIGITAL GN</t>
  </si>
  <si>
    <t>DIVULGACIO CIENTIFIC</t>
  </si>
  <si>
    <t>100200021470GN</t>
  </si>
  <si>
    <t>VR. DOCENCIA I ORD.A</t>
  </si>
  <si>
    <t>VR COMUNICACIÓ</t>
  </si>
  <si>
    <t>CONSELL SOCIAL</t>
  </si>
  <si>
    <t>100A00000020GN</t>
  </si>
  <si>
    <t>100A0001124000</t>
  </si>
  <si>
    <t>SINDIC DE GREUGES</t>
  </si>
  <si>
    <t>100A00011240GN</t>
  </si>
  <si>
    <t>SINDIC DE GREUGES GN</t>
  </si>
  <si>
    <t>CLAUSTRE DE DOCTORS</t>
  </si>
  <si>
    <t>100B00000120GN</t>
  </si>
  <si>
    <t>C.EST.INTERNACIONALS</t>
  </si>
  <si>
    <t>100B00012010GN</t>
  </si>
  <si>
    <t>SERVEIS JURÍDICS</t>
  </si>
  <si>
    <t>100B00014810GN</t>
  </si>
  <si>
    <t>SERVEIS JURÍDICS GN</t>
  </si>
  <si>
    <t>AGÈNCIA POLÍT I QUAL</t>
  </si>
  <si>
    <t>100B0001584001</t>
  </si>
  <si>
    <t>SAD (SERV.ACAD.DOC)</t>
  </si>
  <si>
    <t>100B0001584002</t>
  </si>
  <si>
    <t>SQR (SERV.QUAT.RECER</t>
  </si>
  <si>
    <t>100B00015840GN</t>
  </si>
  <si>
    <t>100B00016920GN</t>
  </si>
  <si>
    <t>100B0001735000</t>
  </si>
  <si>
    <t>ORGANITZACIÓQUALITAT</t>
  </si>
  <si>
    <t>100B00017350GN</t>
  </si>
  <si>
    <t>100B0001738000</t>
  </si>
  <si>
    <t>PLANIFICACIÓ ANÀLISI</t>
  </si>
  <si>
    <t>100B0001765000</t>
  </si>
  <si>
    <t>ARXIU I DOCUMENTACIÓ</t>
  </si>
  <si>
    <t>100B00017650GN</t>
  </si>
  <si>
    <t>UNITAT D'IGUALTAT</t>
  </si>
  <si>
    <t>100B00018170GN</t>
  </si>
  <si>
    <t>ESCOLA DE DOCTORAT</t>
  </si>
  <si>
    <t>100B0001833001</t>
  </si>
  <si>
    <t>100B00018330GN</t>
  </si>
  <si>
    <t>GAB.TÈC.RECTORAT</t>
  </si>
  <si>
    <t>100B00018700GN</t>
  </si>
  <si>
    <t>100C0001691000</t>
  </si>
  <si>
    <t>COMISSIONATS</t>
  </si>
  <si>
    <t>100C0001691001</t>
  </si>
  <si>
    <t>COM. SIST.INF.DOC.</t>
  </si>
  <si>
    <t>100C0001691002</t>
  </si>
  <si>
    <t>COM. PART,OCUP I E.S</t>
  </si>
  <si>
    <t>100C0001818000</t>
  </si>
  <si>
    <t>COM. DES.SOC.I ENV.</t>
  </si>
  <si>
    <t>100C0001819000</t>
  </si>
  <si>
    <t>COM.COORD.HOSPITAL.</t>
  </si>
  <si>
    <t>100C0001820000</t>
  </si>
  <si>
    <t>COM.GRUP UB</t>
  </si>
  <si>
    <t>100C0001847000</t>
  </si>
  <si>
    <t>COM.MULTILINGÜISME</t>
  </si>
  <si>
    <t>100C0001875000</t>
  </si>
  <si>
    <t>COM.PARC HUMANITATS</t>
  </si>
  <si>
    <t>ÀREA CIÈNCIES I ENG.</t>
  </si>
  <si>
    <t>2010000209900G</t>
  </si>
  <si>
    <t>201000020990GN</t>
  </si>
  <si>
    <t>FAC.MEDICINA I CC.SS</t>
  </si>
  <si>
    <t>2024CS020930GN</t>
  </si>
  <si>
    <t>C. BELLES ARTS</t>
  </si>
  <si>
    <t>ADM. BELLES ARTS</t>
  </si>
  <si>
    <t>ADM. BELLES ARTS MAN</t>
  </si>
  <si>
    <t>ADM. BBAA DOCTORATS</t>
  </si>
  <si>
    <t>250300000650GN</t>
  </si>
  <si>
    <t>ADM. BELLES ARTS GN</t>
  </si>
  <si>
    <t>SED BELLES ARTS</t>
  </si>
  <si>
    <t>OAG BELLES ARTS</t>
  </si>
  <si>
    <t>OR.ADM.BELLES ARTS</t>
  </si>
  <si>
    <t>250300000680GN</t>
  </si>
  <si>
    <t>F.BELLES ARTS</t>
  </si>
  <si>
    <t>TALLERS  BELLES ARTS</t>
  </si>
  <si>
    <t>SUBUNITAT  LAB-MEDIA</t>
  </si>
  <si>
    <t>2504BA00069003</t>
  </si>
  <si>
    <t>SUBUNITAT LAB-FOTO</t>
  </si>
  <si>
    <t>2504BA00069004</t>
  </si>
  <si>
    <t>PATRIM-ESTUDIANTS</t>
  </si>
  <si>
    <t>2504BA00069005</t>
  </si>
  <si>
    <t>2504BA000690GN</t>
  </si>
  <si>
    <t>F.BELLES ARTS GN</t>
  </si>
  <si>
    <t>2505BA00070000</t>
  </si>
  <si>
    <t>DP.PINTURA</t>
  </si>
  <si>
    <t>2505BA00070001</t>
  </si>
  <si>
    <t>SECCIO RESTAURACIO</t>
  </si>
  <si>
    <t>2505BA00070002</t>
  </si>
  <si>
    <t>SECCIO GRAVAT</t>
  </si>
  <si>
    <t>2505BA00070003</t>
  </si>
  <si>
    <t>SECCIO P1</t>
  </si>
  <si>
    <t>2505BA00070004</t>
  </si>
  <si>
    <t>SECCIO P2</t>
  </si>
  <si>
    <t>2505BA00070005</t>
  </si>
  <si>
    <t>SECCIO  P3</t>
  </si>
  <si>
    <t>2505BA00070006</t>
  </si>
  <si>
    <t>SECCIO P4</t>
  </si>
  <si>
    <t>2505BA00070007</t>
  </si>
  <si>
    <t>1R PINTURA</t>
  </si>
  <si>
    <t>2505BA00070008</t>
  </si>
  <si>
    <t>2N PINTURA</t>
  </si>
  <si>
    <t>2505BA00070009</t>
  </si>
  <si>
    <t>PROCEDIMENTS PICTORI</t>
  </si>
  <si>
    <t>2505BA00070010</t>
  </si>
  <si>
    <t>COMFERENCIES SAPC. P</t>
  </si>
  <si>
    <t>2505BA000700GN</t>
  </si>
  <si>
    <t>DP.PINTURA GN</t>
  </si>
  <si>
    <t>2505BA00071000</t>
  </si>
  <si>
    <t>DP.DIBUIX</t>
  </si>
  <si>
    <t>2505BA00071001</t>
  </si>
  <si>
    <t>SEMINARI ARTISTES</t>
  </si>
  <si>
    <t>2505BA000710GN</t>
  </si>
  <si>
    <t>2505BA00072000</t>
  </si>
  <si>
    <t>DP.ESCULTURA</t>
  </si>
  <si>
    <t>2505BA000720GN</t>
  </si>
  <si>
    <t>DP.ESCULTURA GN</t>
  </si>
  <si>
    <t>2505BA00073000</t>
  </si>
  <si>
    <t>DP.DISSENY I IMATGE</t>
  </si>
  <si>
    <t>2505BA000730GN</t>
  </si>
  <si>
    <t>DEP.D'ARTS VIS.i DIS</t>
  </si>
  <si>
    <t>2505BA01935001</t>
  </si>
  <si>
    <t>ART I CULTURA VISUAL</t>
  </si>
  <si>
    <t>2505BA01935002</t>
  </si>
  <si>
    <t>PRODUCCIONS D'ART CO</t>
  </si>
  <si>
    <t>2505BA01935003</t>
  </si>
  <si>
    <t>PROCESSOS ARTÍSTICS</t>
  </si>
  <si>
    <t>2505BA01935004</t>
  </si>
  <si>
    <t>DISSENY</t>
  </si>
  <si>
    <t>2505BA01935005</t>
  </si>
  <si>
    <t>FORA DE SECCIÓ</t>
  </si>
  <si>
    <t>2505BA01935006</t>
  </si>
  <si>
    <t>SAPC</t>
  </si>
  <si>
    <t>2505BA01935010</t>
  </si>
  <si>
    <t>HORIZON-FERNANDO H.</t>
  </si>
  <si>
    <t>2505BA01935013</t>
  </si>
  <si>
    <t>PAE subsecció PD</t>
  </si>
  <si>
    <t>2505BA01935020</t>
  </si>
  <si>
    <t>HORIZON-ANNA C.</t>
  </si>
  <si>
    <t>PAE subsecció GR</t>
  </si>
  <si>
    <t>2505BA019350GN</t>
  </si>
  <si>
    <t>DEP. A. RESTAU.CONSE</t>
  </si>
  <si>
    <t>2505BA019360GN</t>
  </si>
  <si>
    <t>2506BA00074000</t>
  </si>
  <si>
    <t>2506BA000740GN</t>
  </si>
  <si>
    <t>C.FILOSOF/GEOG/Hª</t>
  </si>
  <si>
    <t>ADM.FILOS/GEOGRA/Hª</t>
  </si>
  <si>
    <t>ADM.FILOS/GEO/Hª MAN</t>
  </si>
  <si>
    <t>251300000760GN</t>
  </si>
  <si>
    <t>SED GEOGRAFIA/Hª</t>
  </si>
  <si>
    <t>SED FILOSOFIA</t>
  </si>
  <si>
    <t>OAG FIL GEOGRAFIA Hª</t>
  </si>
  <si>
    <t>OR.ADM.FI/GEOGRAF/Hª</t>
  </si>
  <si>
    <t>LLOGUER ESPAIS G-HA</t>
  </si>
  <si>
    <t>251300017670GN</t>
  </si>
  <si>
    <t>LLOGUER ESPAIS G-HA_</t>
  </si>
  <si>
    <t>ESPAIS GEO I HIST</t>
  </si>
  <si>
    <t>ESPAIS FILOSOFIA</t>
  </si>
  <si>
    <t>F.FILOSOFIA</t>
  </si>
  <si>
    <t>2514FO00082001</t>
  </si>
  <si>
    <t>2514FO000820GN</t>
  </si>
  <si>
    <t>F.FILOSOFIA GN</t>
  </si>
  <si>
    <t>F.GEOGRAFIA Hª</t>
  </si>
  <si>
    <t>2514GH00081001</t>
  </si>
  <si>
    <t>2514GH000810GN</t>
  </si>
  <si>
    <t>F.GEOGRAFIA Hª GN</t>
  </si>
  <si>
    <t>2515FO00091000</t>
  </si>
  <si>
    <t>DP.LÒGICA.Hª.FILOS.C</t>
  </si>
  <si>
    <t>2515FO00092000</t>
  </si>
  <si>
    <t>DP.H FILOS.ESTÈ.F.C</t>
  </si>
  <si>
    <t>2515FO00093000</t>
  </si>
  <si>
    <t>DP.FILOSOFIA TEO.PRÀ</t>
  </si>
  <si>
    <t>DEPT. FILOSOFIA</t>
  </si>
  <si>
    <t>2515FO019300GN</t>
  </si>
  <si>
    <t>DEPT. FILOSOFIA GN</t>
  </si>
  <si>
    <t>DP.HISTÒRIA DE L'ART</t>
  </si>
  <si>
    <t>2515GH000830GN</t>
  </si>
  <si>
    <t>2515GH00084000</t>
  </si>
  <si>
    <t>DP.PREHISTÒRIA.Hª.AA</t>
  </si>
  <si>
    <t>2515GH00084001</t>
  </si>
  <si>
    <t>2515GH00084002</t>
  </si>
  <si>
    <t>2515GH000840GN</t>
  </si>
  <si>
    <t>DP.H MEDIE.PALEOG.D</t>
  </si>
  <si>
    <t>DP.H MODERNA</t>
  </si>
  <si>
    <t>2515GH00087000</t>
  </si>
  <si>
    <t>DP.H CONTEMPORÀNIA</t>
  </si>
  <si>
    <t>2515GH00088000</t>
  </si>
  <si>
    <t>DP.ANTRO.CULT.H. A.A</t>
  </si>
  <si>
    <t>2515GH00088001</t>
  </si>
  <si>
    <t>2515GH00088002</t>
  </si>
  <si>
    <t>2515GH00089000</t>
  </si>
  <si>
    <t>DP.GEOG.FÍS.AN.REGI.</t>
  </si>
  <si>
    <t>2515GH00090000</t>
  </si>
  <si>
    <t>DP.GEOGRAFIA HUMANA</t>
  </si>
  <si>
    <t>DEP. DE GEOGRAFIA</t>
  </si>
  <si>
    <t>2515GH019660GN</t>
  </si>
  <si>
    <t>DEP. DE GEOGRAFIA GN</t>
  </si>
  <si>
    <t>DEP. ANTROPOL.SOCIAL</t>
  </si>
  <si>
    <t>2515GH019670GN</t>
  </si>
  <si>
    <t>DEP. HISTORIA I ARQU</t>
  </si>
  <si>
    <t>2515GH01968001</t>
  </si>
  <si>
    <t>DEP. HISTÒRIA I ARQU</t>
  </si>
  <si>
    <t>2515GH01968004</t>
  </si>
  <si>
    <t>2515GH019680GN</t>
  </si>
  <si>
    <t>2516GH00095000</t>
  </si>
  <si>
    <t>DUODA, CR DONES</t>
  </si>
  <si>
    <t>2516GH000950GN</t>
  </si>
  <si>
    <t>DUODA, CR DONES GN</t>
  </si>
  <si>
    <t>CEHI</t>
  </si>
  <si>
    <t>2516GH000960GN</t>
  </si>
  <si>
    <t>CEHI GN</t>
  </si>
  <si>
    <t>SERV.LAB.PAISAT</t>
  </si>
  <si>
    <t>2516GH000970GN</t>
  </si>
  <si>
    <t>SERV.LAB.PAISAT. GN</t>
  </si>
  <si>
    <t>2516GH01674000</t>
  </si>
  <si>
    <t>INST. RECERCA AIGUA</t>
  </si>
  <si>
    <t>2516GH016740GN</t>
  </si>
  <si>
    <t>INS.RECERCA AIGUA GN</t>
  </si>
  <si>
    <t>2516GH01698000</t>
  </si>
  <si>
    <t>INST.ES.DONES GÈNERE</t>
  </si>
  <si>
    <t>2516GH016980GN</t>
  </si>
  <si>
    <t>2516GH01699000</t>
  </si>
  <si>
    <t>INST REC CULT MEDIEV</t>
  </si>
  <si>
    <t>2516GH016990GN</t>
  </si>
  <si>
    <t>C. FILOLOGIA I COMUN</t>
  </si>
  <si>
    <t>ADM. FILOLOGIA I COM</t>
  </si>
  <si>
    <t>ADM. FILOLOGIA MANT</t>
  </si>
  <si>
    <t>252300000990GN</t>
  </si>
  <si>
    <t>SED FILOLOGIA I COM.</t>
  </si>
  <si>
    <t>OAG FILOLOGIA I COM.</t>
  </si>
  <si>
    <t>OR.ADM.FILOLOGIA</t>
  </si>
  <si>
    <t>F.FILOLOGIA I COMUNI</t>
  </si>
  <si>
    <t>2524FL001030GN</t>
  </si>
  <si>
    <t>F.FILOLOGIA I COM.GN</t>
  </si>
  <si>
    <t>2525FL00104000</t>
  </si>
  <si>
    <t>DP.FILOL. LLATINA</t>
  </si>
  <si>
    <t>2525FL00105000</t>
  </si>
  <si>
    <t>DP.FILOL. GREGA</t>
  </si>
  <si>
    <t>2525FL00106000</t>
  </si>
  <si>
    <t>DP.FILOL.SEMÍTICA</t>
  </si>
  <si>
    <t>2525FL00106001</t>
  </si>
  <si>
    <t>SECCIÓ D'ÁRAB</t>
  </si>
  <si>
    <t>2525FL00106002</t>
  </si>
  <si>
    <t>Secció d'Hebreu</t>
  </si>
  <si>
    <t>2525FL00107000</t>
  </si>
  <si>
    <t>DP.FILOL. HISPÀNICA</t>
  </si>
  <si>
    <t>2525FL00108000</t>
  </si>
  <si>
    <t>DP.FILOL.CATALANA</t>
  </si>
  <si>
    <t>2525FL00109000</t>
  </si>
  <si>
    <t>DP.FILOL.ROMÀNICA</t>
  </si>
  <si>
    <t>2525FL00110000</t>
  </si>
  <si>
    <t>DP.FILOL.ANGLES.ALEM</t>
  </si>
  <si>
    <t>2525FL00111000</t>
  </si>
  <si>
    <t>DP.LINGÜÍSTICA GRAL.</t>
  </si>
  <si>
    <t>DEP.LLENG I LIT. MOD</t>
  </si>
  <si>
    <t>2525FL01944001</t>
  </si>
  <si>
    <t>FRANCES ITALIA GALLE</t>
  </si>
  <si>
    <t>ESTUDIS GERMÀNICS</t>
  </si>
  <si>
    <t>2525FL01944003</t>
  </si>
  <si>
    <t>ESTUDIS ESLAUS</t>
  </si>
  <si>
    <t>2525FL019440GN</t>
  </si>
  <si>
    <t>DEP.FIL.CATALANA I L</t>
  </si>
  <si>
    <t>2525FL019450GN</t>
  </si>
  <si>
    <t>DEP.FIL.HISPANICA,T.</t>
  </si>
  <si>
    <t>2525FL019460GN</t>
  </si>
  <si>
    <t>DEP. FIL.CLÀS.ROM.SE</t>
  </si>
  <si>
    <t>FILOLOGIA LLATINA</t>
  </si>
  <si>
    <t>FILOLOGIA GREGA</t>
  </si>
  <si>
    <t>FILOLOGIA ARAB</t>
  </si>
  <si>
    <t>FILOLOGIA HEBREA</t>
  </si>
  <si>
    <t>2525FL01947005</t>
  </si>
  <si>
    <t>FILOLOGIA ROMANICA</t>
  </si>
  <si>
    <t>2525FL019470GN</t>
  </si>
  <si>
    <t>OBS.ESTS AUSTRALIANS</t>
  </si>
  <si>
    <t>252600017700GN</t>
  </si>
  <si>
    <t>CEN.SOCIOLING.COMUN.</t>
  </si>
  <si>
    <t>2526FL001120GN</t>
  </si>
  <si>
    <t>SERV TEC LINGÜÍSTICA</t>
  </si>
  <si>
    <t>2526FL001130GN</t>
  </si>
  <si>
    <t>SERV.FONÈTICA</t>
  </si>
  <si>
    <t>2526FL001140GN</t>
  </si>
  <si>
    <t>SERV.FONÈTICA GN</t>
  </si>
  <si>
    <t>2526FL00115000</t>
  </si>
  <si>
    <t>SERV.TRAC.TEXT.CATAL</t>
  </si>
  <si>
    <t>2526FL001150GN</t>
  </si>
  <si>
    <t>INST.PRÒXIM ORIENT</t>
  </si>
  <si>
    <t>2526FL008430GN</t>
  </si>
  <si>
    <t>2526FL01699000</t>
  </si>
  <si>
    <t>IRCVM</t>
  </si>
  <si>
    <t>2526FL016990GN</t>
  </si>
  <si>
    <t>IRCVM GN</t>
  </si>
  <si>
    <t>2526FL01707000</t>
  </si>
  <si>
    <t>C.DOC.RAMON LLULL</t>
  </si>
  <si>
    <t>2526FL017070GN</t>
  </si>
  <si>
    <t>C.DOC.RAMON LLULL GN</t>
  </si>
  <si>
    <t>CR. ADHUC</t>
  </si>
  <si>
    <t>2526FL021810GN</t>
  </si>
  <si>
    <t>CR. ADHUC GN</t>
  </si>
  <si>
    <t>C. DRET</t>
  </si>
  <si>
    <t>ADM. DRET</t>
  </si>
  <si>
    <t>ADM. DRET MANT</t>
  </si>
  <si>
    <t>253300001170GN</t>
  </si>
  <si>
    <t>ADM. DRET GN</t>
  </si>
  <si>
    <t>SED DRET</t>
  </si>
  <si>
    <t>OAG DRET</t>
  </si>
  <si>
    <t>OR.ADM.DRET</t>
  </si>
  <si>
    <t>F.DRET</t>
  </si>
  <si>
    <t>2534DR001210GN</t>
  </si>
  <si>
    <t>F.DRET GN</t>
  </si>
  <si>
    <t>2534RL00122000</t>
  </si>
  <si>
    <t>RELACIONS LABORALS</t>
  </si>
  <si>
    <t>2534RL001220GN</t>
  </si>
  <si>
    <t>2535DR00123000</t>
  </si>
  <si>
    <t>DP.DRET CIVIL</t>
  </si>
  <si>
    <t>2535DR00124000</t>
  </si>
  <si>
    <t>DP.DRET ADMI.PROCES.</t>
  </si>
  <si>
    <t>DP.DRET MERC.TREB.SS</t>
  </si>
  <si>
    <t>2535DR00126000</t>
  </si>
  <si>
    <t>DP.DRET CONSTI.C.POL</t>
  </si>
  <si>
    <t>2535DR00127000</t>
  </si>
  <si>
    <t>DP.DRET PENAL CIÈN P</t>
  </si>
  <si>
    <t>2535DR00128000</t>
  </si>
  <si>
    <t>DP.DRET ECONO.INTER.</t>
  </si>
  <si>
    <t>DP.H DRET.ROMÀ ECLE</t>
  </si>
  <si>
    <t>2535DR001290GN</t>
  </si>
  <si>
    <t>2535DR00141000</t>
  </si>
  <si>
    <t>DP.ECONO.POLÍ.H.P.DF</t>
  </si>
  <si>
    <t>2535DR00910000</t>
  </si>
  <si>
    <t>DP.DRET FINANCER TRI</t>
  </si>
  <si>
    <t>2535DR00910001</t>
  </si>
  <si>
    <t>2535DR00910002</t>
  </si>
  <si>
    <t>Economia i Empresa</t>
  </si>
  <si>
    <t>2535DR00910003</t>
  </si>
  <si>
    <t>Facultat de RRLL</t>
  </si>
  <si>
    <t>DEP. DRET PRIVAT</t>
  </si>
  <si>
    <t>2535DR01990001</t>
  </si>
  <si>
    <t>DRET CIVIL</t>
  </si>
  <si>
    <t>2535DR01990002</t>
  </si>
  <si>
    <t>DRET INTERN. PRIVAT</t>
  </si>
  <si>
    <t>2535DR01990003</t>
  </si>
  <si>
    <t>2535DR01990004</t>
  </si>
  <si>
    <t>2535DR019900GN</t>
  </si>
  <si>
    <t>DEP. DRET PRIVAT GN</t>
  </si>
  <si>
    <t>DEP. DRET ADTIU, PRO</t>
  </si>
  <si>
    <t>Dret Adm. i Dret Pro</t>
  </si>
  <si>
    <t>Dret Financer Tribut</t>
  </si>
  <si>
    <t>2535DR019910GN</t>
  </si>
  <si>
    <t>DEP.C.POL.DRET CONST</t>
  </si>
  <si>
    <t>2535DR019920GN</t>
  </si>
  <si>
    <t>DEP. DRET PENAL, CRI</t>
  </si>
  <si>
    <t>2535DR01993001</t>
  </si>
  <si>
    <t>INTERNACIONAL PUBLIC</t>
  </si>
  <si>
    <t>2535DR01993002</t>
  </si>
  <si>
    <t>PENAL I CRIMINOLOGIA</t>
  </si>
  <si>
    <t>2535DR019930GN</t>
  </si>
  <si>
    <t>BIBLI.NACIONS UNIDES</t>
  </si>
  <si>
    <t>253600006030GN</t>
  </si>
  <si>
    <t>2536DR00130000</t>
  </si>
  <si>
    <t>CR OBSERV.BIOÈTICA D</t>
  </si>
  <si>
    <t>2536DR001300GN</t>
  </si>
  <si>
    <t>2536DR00131000</t>
  </si>
  <si>
    <t>CR OBSER.S.PENAL D.H</t>
  </si>
  <si>
    <t>2536DR001310GN</t>
  </si>
  <si>
    <t>2536DR00601000</t>
  </si>
  <si>
    <t>OBSERV.GLOBALITZACIÓ</t>
  </si>
  <si>
    <t>2536DR006010GN</t>
  </si>
  <si>
    <t>2536DR01674000</t>
  </si>
  <si>
    <t>2536DR01829000</t>
  </si>
  <si>
    <t>INST. DE DRET PÚBLIC</t>
  </si>
  <si>
    <t>2536DR018290GN</t>
  </si>
  <si>
    <t>C. BIOLOGIA/CC TERRA</t>
  </si>
  <si>
    <t>ADM. BIOLOGIA/CC TER</t>
  </si>
  <si>
    <t>ADM. BIOL/CC T. MANT</t>
  </si>
  <si>
    <t>256300001580GN</t>
  </si>
  <si>
    <t>SED BIOLOGIA</t>
  </si>
  <si>
    <t>SED CC TERRA</t>
  </si>
  <si>
    <t>OAG BIOLOGIA CC.TERR</t>
  </si>
  <si>
    <t>AT.A L'INV. BIO-CC T</t>
  </si>
  <si>
    <t>F.BIOLOGIA</t>
  </si>
  <si>
    <t>2564BI001630GN</t>
  </si>
  <si>
    <t>F.BIOLOGIA GN</t>
  </si>
  <si>
    <t>2564BI01788000</t>
  </si>
  <si>
    <t>AULA MAGNA BIOLOGIA</t>
  </si>
  <si>
    <t>F.CC.TERRA</t>
  </si>
  <si>
    <t>2564GE00164001</t>
  </si>
  <si>
    <t>Revista Geològica Ac</t>
  </si>
  <si>
    <t>2564GE001640GN</t>
  </si>
  <si>
    <t>F.CC.TERRA GN</t>
  </si>
  <si>
    <t>2564GE01789000</t>
  </si>
  <si>
    <t>AULA MAGNA CC.TERRA</t>
  </si>
  <si>
    <t>DP.BIOLOGIA ANIMAL</t>
  </si>
  <si>
    <t>2565BI00165001</t>
  </si>
  <si>
    <t>joaquim gosalbez</t>
  </si>
  <si>
    <t>2565BI00165002</t>
  </si>
  <si>
    <t>SGR2014 M.J.LOPEZ FU</t>
  </si>
  <si>
    <t>2565BI00165003</t>
  </si>
  <si>
    <t>SGR2014 GOSALBEZ</t>
  </si>
  <si>
    <t>2565BI00167000</t>
  </si>
  <si>
    <t>DP.BIOLOGIA VEGETAL</t>
  </si>
  <si>
    <t>2565BI00167001</t>
  </si>
  <si>
    <t>FISIOLOGIA VEGETAL</t>
  </si>
  <si>
    <t>2565BI00167002</t>
  </si>
  <si>
    <t>BOTÀNICA</t>
  </si>
  <si>
    <t>2565BI00169000</t>
  </si>
  <si>
    <t>DP.MICROBIOLOGIA</t>
  </si>
  <si>
    <t>DP.GENÈTICA</t>
  </si>
  <si>
    <t>2565BI00173000</t>
  </si>
  <si>
    <t>DP.ECOLOGIA</t>
  </si>
  <si>
    <t>2565BI00175000</t>
  </si>
  <si>
    <t>DP.BIOQ/BIO.MOLBIOL)</t>
  </si>
  <si>
    <t>DP.ESTADÍSTICA</t>
  </si>
  <si>
    <t>DP.BIOLOGIA CEL·LULA</t>
  </si>
  <si>
    <t>2565BI00181000</t>
  </si>
  <si>
    <t>DP.FISIOLOGIA IMMUNO</t>
  </si>
  <si>
    <t>DEP.BIOQUIM. BIOMEDI</t>
  </si>
  <si>
    <t>2565BI01973001</t>
  </si>
  <si>
    <t>ASC - GRUP RECERCA</t>
  </si>
  <si>
    <t>2565BI01973002</t>
  </si>
  <si>
    <t>BQI - GRUP RECERCA</t>
  </si>
  <si>
    <t>2565BI01973003</t>
  </si>
  <si>
    <t>CAN - GRUP RECERCA</t>
  </si>
  <si>
    <t>2565BI01973004</t>
  </si>
  <si>
    <t>EE - GRUP DE RECERCA</t>
  </si>
  <si>
    <t>2565BI01973005</t>
  </si>
  <si>
    <t>EGF - GRUP RECERCA</t>
  </si>
  <si>
    <t>2565BI01973006</t>
  </si>
  <si>
    <t>GMP - GRUP RECERCA</t>
  </si>
  <si>
    <t>2565BI01973007</t>
  </si>
  <si>
    <t>INS - GRUP RECERCA</t>
  </si>
  <si>
    <t>2565BI01973008</t>
  </si>
  <si>
    <t>LPL - GRUP RECERCA</t>
  </si>
  <si>
    <t>2565BI01973009</t>
  </si>
  <si>
    <t>MP - GRUP DE RECERCA</t>
  </si>
  <si>
    <t>2565BI01973010</t>
  </si>
  <si>
    <t>NBM - GRUP RECERCA</t>
  </si>
  <si>
    <t>2565BI01973011</t>
  </si>
  <si>
    <t>NEC - GRUP RECERCA</t>
  </si>
  <si>
    <t>2565BI01973012</t>
  </si>
  <si>
    <t>NO - GRUP DE RECERCA</t>
  </si>
  <si>
    <t>2565BI01973013</t>
  </si>
  <si>
    <t>NR - GRUP DE RECERCA</t>
  </si>
  <si>
    <t>2565BI01973014</t>
  </si>
  <si>
    <t>RMP - GRUP RECERCA</t>
  </si>
  <si>
    <t>2565BI01973015</t>
  </si>
  <si>
    <t>RST - GRUP RECERCA</t>
  </si>
  <si>
    <t>2565BI01973016</t>
  </si>
  <si>
    <t>TAM - GRUP RECERCA</t>
  </si>
  <si>
    <t>2565BI01973017</t>
  </si>
  <si>
    <t>TVF - GRUP RECERCA</t>
  </si>
  <si>
    <t>2565BI01973018</t>
  </si>
  <si>
    <t>BAC - PRACTIQ.LABOR.</t>
  </si>
  <si>
    <t>2565BI01973019</t>
  </si>
  <si>
    <t>BIO II ANALISI -PRAC</t>
  </si>
  <si>
    <t>2565BI01973020</t>
  </si>
  <si>
    <t>BIO II QUIMICA -PRAC</t>
  </si>
  <si>
    <t>2565BI01973021</t>
  </si>
  <si>
    <t>BQ ESTRUCTURAL -PRAC</t>
  </si>
  <si>
    <t>2565BI01973022</t>
  </si>
  <si>
    <t>BQ.INDUS/MICRO - PRA</t>
  </si>
  <si>
    <t>2565BI01973023</t>
  </si>
  <si>
    <t>BQ.METABOLICA/METABO</t>
  </si>
  <si>
    <t>2565BI01973024</t>
  </si>
  <si>
    <t>LAB II.BQ -PRAC.LAB.</t>
  </si>
  <si>
    <t>2565BI01973025</t>
  </si>
  <si>
    <t>LAB III. GENETICA</t>
  </si>
  <si>
    <t>2565BI01973026</t>
  </si>
  <si>
    <t>LAB IV. BQ - PRAC.LA</t>
  </si>
  <si>
    <t>2565BI01973027</t>
  </si>
  <si>
    <t>NO - PRACTIQ.LABOR.</t>
  </si>
  <si>
    <t>2565BI01973028</t>
  </si>
  <si>
    <t>TECNIQUES I BM</t>
  </si>
  <si>
    <t>2565BI01973029</t>
  </si>
  <si>
    <t>TERAPIA CEL·LULAR</t>
  </si>
  <si>
    <t>2565BI01973030</t>
  </si>
  <si>
    <t>TOXICOLOGIA</t>
  </si>
  <si>
    <t>2565BI01973031</t>
  </si>
  <si>
    <t>2565BI01973032</t>
  </si>
  <si>
    <t>2565BI019730GN</t>
  </si>
  <si>
    <t>DEP.BIO.CEL. FIS. IM</t>
  </si>
  <si>
    <t>SECCIO BIO.CEL·LULAR</t>
  </si>
  <si>
    <t>SECCIO DE FISIOLOGIA</t>
  </si>
  <si>
    <t>2565BI01974003</t>
  </si>
  <si>
    <t>SECCIO D'IMMUNOLOGIA</t>
  </si>
  <si>
    <t>2565BI019740GN</t>
  </si>
  <si>
    <t>DEP. BIO. EVOL. ECO.</t>
  </si>
  <si>
    <t>ZOOLOGIA I ANT.BIOL</t>
  </si>
  <si>
    <t>BOTANICA I MICOLOGIA</t>
  </si>
  <si>
    <t>ECOLOGIA</t>
  </si>
  <si>
    <t>2565BI01975005</t>
  </si>
  <si>
    <t>GENERAL</t>
  </si>
  <si>
    <t>2565BI019750GN</t>
  </si>
  <si>
    <t>DEP. GENÈTICA, MICRO</t>
  </si>
  <si>
    <t>2565BI01976004</t>
  </si>
  <si>
    <t>2565BI019760GN</t>
  </si>
  <si>
    <t>2565GE00183000</t>
  </si>
  <si>
    <t>DP.CRISTAL.MINER.D.M</t>
  </si>
  <si>
    <t>2565GE00185000</t>
  </si>
  <si>
    <t>DP.GEOQUÍ.PETROLO.PG</t>
  </si>
  <si>
    <t>2565GE00187000</t>
  </si>
  <si>
    <t>DP.ESTRATI.PALEON.GM</t>
  </si>
  <si>
    <t>2565GE00187001</t>
  </si>
  <si>
    <t>LAB.XRF CORE-SCANNER</t>
  </si>
  <si>
    <t>2565GE00189000</t>
  </si>
  <si>
    <t>DP.GEODINÀMICA.GEOFÍ</t>
  </si>
  <si>
    <t>2565GE0018900A</t>
  </si>
  <si>
    <t>DEP. MINERALOGIA,P.</t>
  </si>
  <si>
    <t>SECCIÓ DE GEOQUÍMICA</t>
  </si>
  <si>
    <t>SECCIÓ CRISTAL·LOGRA</t>
  </si>
  <si>
    <t>2565GE020630GN</t>
  </si>
  <si>
    <t>DEP. DINÀMICA TERRA</t>
  </si>
  <si>
    <t>2565GE02064009</t>
  </si>
  <si>
    <t>SUBUNITAT TERRA</t>
  </si>
  <si>
    <t>2565GE020640GN</t>
  </si>
  <si>
    <t>INSTITUT BIOMEDICINA</t>
  </si>
  <si>
    <t>256600016800GN</t>
  </si>
  <si>
    <t>CR BIODIVERSITAT VEG</t>
  </si>
  <si>
    <t>256600017720GN</t>
  </si>
  <si>
    <t>CR BIODIVERSITAT ANI</t>
  </si>
  <si>
    <t>2566BI001910GN</t>
  </si>
  <si>
    <t>SERV.HERBARI</t>
  </si>
  <si>
    <t>2566BI001920GN</t>
  </si>
  <si>
    <t>SERV.HERBARI GN</t>
  </si>
  <si>
    <t>2566BI00193000</t>
  </si>
  <si>
    <t>SERV.CAMPS EXPERIMEN</t>
  </si>
  <si>
    <t>2566BI001930GN</t>
  </si>
  <si>
    <t>2566BI00194000</t>
  </si>
  <si>
    <t>SERV.ESTERILITZACIÓ</t>
  </si>
  <si>
    <t>2566BI001940GN</t>
  </si>
  <si>
    <t>SERV.CULTIUS CEL·LUL</t>
  </si>
  <si>
    <t>2566BI001950GN</t>
  </si>
  <si>
    <t>SERV.FERMENTACIÓ</t>
  </si>
  <si>
    <t>2566BI001960GN</t>
  </si>
  <si>
    <t>SERV.FERMENTACIÓ GN</t>
  </si>
  <si>
    <t>2566BI00198000</t>
  </si>
  <si>
    <t>INST. BIOMEDICINA</t>
  </si>
  <si>
    <t>ESC.GEMMOLOGIA</t>
  </si>
  <si>
    <t>SERV.VEHICLES</t>
  </si>
  <si>
    <t>2566BI004190GN</t>
  </si>
  <si>
    <t>SERV.VEHICLES GN</t>
  </si>
  <si>
    <t>2566BI01678000</t>
  </si>
  <si>
    <t>I.RECERC.BIODIVERS.</t>
  </si>
  <si>
    <t>2566BI016780GN</t>
  </si>
  <si>
    <t>2566BI01700000</t>
  </si>
  <si>
    <t>CR DESENV MEDICAMENT</t>
  </si>
  <si>
    <t>2566BI017000GN</t>
  </si>
  <si>
    <t>2566BI01773000</t>
  </si>
  <si>
    <t>S.EMBARCACIONS OCEAN</t>
  </si>
  <si>
    <t>2566BI017730GN</t>
  </si>
  <si>
    <t>2566BI01774000</t>
  </si>
  <si>
    <t>CR TAXONOMIA, FILOG.</t>
  </si>
  <si>
    <t>2566BI017740GN</t>
  </si>
  <si>
    <t>SERV.LÀMINA PRIMA</t>
  </si>
  <si>
    <t>2566GE00197001</t>
  </si>
  <si>
    <t>LITOTECA</t>
  </si>
  <si>
    <t>2566GE001970GN</t>
  </si>
  <si>
    <t>SERV.LÀMINA PRIMA GN</t>
  </si>
  <si>
    <t>2566GE01681000</t>
  </si>
  <si>
    <t>I.REC GEOMODELS</t>
  </si>
  <si>
    <t>2566GE016810GN</t>
  </si>
  <si>
    <t>I.REC GEOMODELS GN</t>
  </si>
  <si>
    <t>C. FÍSICA I QUÍMICA</t>
  </si>
  <si>
    <t>ADM.FÍSICA I QUIMICA</t>
  </si>
  <si>
    <t>ADM.FÍSICA /QUIM MAN</t>
  </si>
  <si>
    <t>257300002000GN</t>
  </si>
  <si>
    <t>ADM.F.Q/MILLORA EDIF</t>
  </si>
  <si>
    <t>ADM.F.Q/MANT.APAR.CF</t>
  </si>
  <si>
    <t>ADM.F.Q/TRAC.RESIDUS</t>
  </si>
  <si>
    <t>ADM.F.Q/DIETES TESI</t>
  </si>
  <si>
    <t>ADM.F.Q/INGRESSOS</t>
  </si>
  <si>
    <t>SED FÍSICA</t>
  </si>
  <si>
    <t>SED QUÍMICA</t>
  </si>
  <si>
    <t>OAG FÍSICA QUÍMICA</t>
  </si>
  <si>
    <t>AT INV FISI-QUIMICA</t>
  </si>
  <si>
    <t>F.FÍSICA</t>
  </si>
  <si>
    <t>2574FI00205001</t>
  </si>
  <si>
    <t>F.FÍSICA-DIVULFIS</t>
  </si>
  <si>
    <t>2574FI00205002</t>
  </si>
  <si>
    <t>F.FÍSICA-TEETI</t>
  </si>
  <si>
    <t>2574FI002050GN</t>
  </si>
  <si>
    <t>F.FÍSICA GN</t>
  </si>
  <si>
    <t>F.QUÍMICA</t>
  </si>
  <si>
    <t>2574QU00206001</t>
  </si>
  <si>
    <t>F.QUIM-FEM QUIM.LABO</t>
  </si>
  <si>
    <t>2574QU00206002</t>
  </si>
  <si>
    <t>F.QUÍMICA-LABOR.GRAL</t>
  </si>
  <si>
    <t>2574QU00206004</t>
  </si>
  <si>
    <t>F.QUÍMICA - TEMA</t>
  </si>
  <si>
    <t>2574QU002060EA</t>
  </si>
  <si>
    <t>MÀSTER ENG.AMBIENTAL</t>
  </si>
  <si>
    <t>2574QU002060EQ</t>
  </si>
  <si>
    <t>MÀSTER ENGINYE.QUÍM</t>
  </si>
  <si>
    <t>2574QU002060GN</t>
  </si>
  <si>
    <t>F.QUÍMICA GN</t>
  </si>
  <si>
    <t>2574QU002060QA</t>
  </si>
  <si>
    <t>MÀSTER QUÍM.ANALITIC</t>
  </si>
  <si>
    <t>2574QU002060QO</t>
  </si>
  <si>
    <t>MÀSTER QUÍM.ORGÀNICA</t>
  </si>
  <si>
    <t>2574QU00206ECT</t>
  </si>
  <si>
    <t>MÀSTER ELEC.CIEN.TEC</t>
  </si>
  <si>
    <t>2574QU00206GCM</t>
  </si>
  <si>
    <t>GRAU CIÈNCIA MATERIA</t>
  </si>
  <si>
    <t>2574QU00206GEQ</t>
  </si>
  <si>
    <t>GRAU ENGINYERIA QUIM</t>
  </si>
  <si>
    <t>2574QU00206GQA</t>
  </si>
  <si>
    <t>GRAU QUÍM.ANANLÍTICA</t>
  </si>
  <si>
    <t>2574QU00206GQF</t>
  </si>
  <si>
    <t>GRAU QUÍM.FÍSICA</t>
  </si>
  <si>
    <t>2574QU00206GQI</t>
  </si>
  <si>
    <t>2574QU00206GQO</t>
  </si>
  <si>
    <t>GRAU QUÍM.ORGÀNICA</t>
  </si>
  <si>
    <t>2574QU00206MCA</t>
  </si>
  <si>
    <t>MÀSTER MODEL.COMP.AM</t>
  </si>
  <si>
    <t>2574QU00206QMA</t>
  </si>
  <si>
    <t>MÀSTER QUÍM.MAT.APLI</t>
  </si>
  <si>
    <t>2574QU00206QTM</t>
  </si>
  <si>
    <t>MÀSTER QUÍM.TEÒR.MC</t>
  </si>
  <si>
    <t>2575FI00207000</t>
  </si>
  <si>
    <t>DP.ASTRONOMIA.METEOR</t>
  </si>
  <si>
    <t>2575FI00209000</t>
  </si>
  <si>
    <t>DP.FÍSICA FONAMENTAL</t>
  </si>
  <si>
    <t>DP.ESTRUCTURA C.MATÈ</t>
  </si>
  <si>
    <t>2575FI00211001</t>
  </si>
  <si>
    <t>DP.ENGINYERIA ELECTR</t>
  </si>
  <si>
    <t>2575FI00213001</t>
  </si>
  <si>
    <t>DP.D'ENGINYERIES:SEC</t>
  </si>
  <si>
    <t>2575FI00213002</t>
  </si>
  <si>
    <t>2575FI00213003</t>
  </si>
  <si>
    <t>2575FI00213004</t>
  </si>
  <si>
    <t>2575FI00213005</t>
  </si>
  <si>
    <t>2575FI002130GN</t>
  </si>
  <si>
    <t>DP.FÍSICA APLI.OPTIC</t>
  </si>
  <si>
    <t>DEP. FIS.QUANT. ASTR</t>
  </si>
  <si>
    <t>2575FI02051001</t>
  </si>
  <si>
    <t>2575FI02051002</t>
  </si>
  <si>
    <t>2575FI020510GN</t>
  </si>
  <si>
    <t>DEP.FIS.MAT.CONDENS.</t>
  </si>
  <si>
    <t>2575FI02052001</t>
  </si>
  <si>
    <t>2575FI02052003</t>
  </si>
  <si>
    <t>FMC  (...FF)</t>
  </si>
  <si>
    <t>2575FI020520GN</t>
  </si>
  <si>
    <t>DEP. FISICA APLICADA</t>
  </si>
  <si>
    <t>2575FI02053001</t>
  </si>
  <si>
    <t>SECCIÓ APLICADA</t>
  </si>
  <si>
    <t>2575FI02053002</t>
  </si>
  <si>
    <t>SECCIÓ ÒPTICA</t>
  </si>
  <si>
    <t>2575FI02053003</t>
  </si>
  <si>
    <t>SECCIÓ METEOROLOGIA</t>
  </si>
  <si>
    <t>2575FI020530GN</t>
  </si>
  <si>
    <t>2575QU00217000</t>
  </si>
  <si>
    <t>DP.QUÍMICA FÍSICA</t>
  </si>
  <si>
    <t>2575QU00217229</t>
  </si>
  <si>
    <t>2575QU00219000</t>
  </si>
  <si>
    <t>DP.QUÍMICA ORGÀNICA</t>
  </si>
  <si>
    <t>DP.QUÍMICA INÒRGANIC</t>
  </si>
  <si>
    <t>2575QU00221650</t>
  </si>
  <si>
    <t>2575QU00223000</t>
  </si>
  <si>
    <t>DP.QUIMICA.ANALÍTICA</t>
  </si>
  <si>
    <t>2575QU00223001</t>
  </si>
  <si>
    <t>2575QU00223131</t>
  </si>
  <si>
    <t>2575QU00223132</t>
  </si>
  <si>
    <t>2575QU00223133</t>
  </si>
  <si>
    <t>2575QU00223134</t>
  </si>
  <si>
    <t>2575QU00223141</t>
  </si>
  <si>
    <t>2575QU00223142</t>
  </si>
  <si>
    <t>2575QU00223143</t>
  </si>
  <si>
    <t>2575QU00223144</t>
  </si>
  <si>
    <t>2575QU00223151</t>
  </si>
  <si>
    <t>2575QU00223152</t>
  </si>
  <si>
    <t>2575QU00223153</t>
  </si>
  <si>
    <t>2575QU00223154</t>
  </si>
  <si>
    <t>DP.ENGINYERIA QUÍMIC</t>
  </si>
  <si>
    <t>2575QU00918000</t>
  </si>
  <si>
    <t>DP.C..MATERIALS E.M.</t>
  </si>
  <si>
    <t>2575QU00918101</t>
  </si>
  <si>
    <t>DEP. C.MATERIALS I Q</t>
  </si>
  <si>
    <t>2575QU020700GN</t>
  </si>
  <si>
    <t>SEC.QUIMICA FISICA</t>
  </si>
  <si>
    <t>SEC.CIENCIA MATERIAL</t>
  </si>
  <si>
    <t>DEP. ENGINY.QUIM.</t>
  </si>
  <si>
    <t>2575QU02071001</t>
  </si>
  <si>
    <t>EMQAL ERASMUS MUNDUS</t>
  </si>
  <si>
    <t>2575QU020710GN</t>
  </si>
  <si>
    <t>SEC.QUÍMICA ANALÍTIC</t>
  </si>
  <si>
    <t>2575QU02071112</t>
  </si>
  <si>
    <t>2575QU02071113</t>
  </si>
  <si>
    <t>PROGRAMA DOCTORAT</t>
  </si>
  <si>
    <t>2575QU02071114</t>
  </si>
  <si>
    <t>2575QU02071121</t>
  </si>
  <si>
    <t>EMQAL 1 ERASMUS</t>
  </si>
  <si>
    <t>2575QU02071131</t>
  </si>
  <si>
    <t>EMQAL 6TH EDITION</t>
  </si>
  <si>
    <t>2575QU02071141</t>
  </si>
  <si>
    <t>EMQAL 7TH EDITION</t>
  </si>
  <si>
    <t>2575QU02071142</t>
  </si>
  <si>
    <t>2575QU02071143</t>
  </si>
  <si>
    <t>2575QU02071151</t>
  </si>
  <si>
    <t>EMQAL 8TH EDITION OP</t>
  </si>
  <si>
    <t>2575QU02071152</t>
  </si>
  <si>
    <t>2575QU02071153</t>
  </si>
  <si>
    <t>EMQAL 8TH EDITION ST</t>
  </si>
  <si>
    <t>2575QU02071154</t>
  </si>
  <si>
    <t>EMQAL 8TH EDITION SC</t>
  </si>
  <si>
    <t>2575QU02071161</t>
  </si>
  <si>
    <t>ERASMUS MUNDUS EMQAL</t>
  </si>
  <si>
    <t>2575QU02071162</t>
  </si>
  <si>
    <t>2575QU02071163</t>
  </si>
  <si>
    <t>2575QU02071164</t>
  </si>
  <si>
    <t>2575QU02071171</t>
  </si>
  <si>
    <t>2575QU02071172</t>
  </si>
  <si>
    <t>2575QU02071173</t>
  </si>
  <si>
    <t>2575QU02071174</t>
  </si>
  <si>
    <t>SECCIÓ ENG.QUIMICA</t>
  </si>
  <si>
    <t>DEP. QUIM. INORG.ORG</t>
  </si>
  <si>
    <t>2575QU02072010</t>
  </si>
  <si>
    <t>2575QU02072011</t>
  </si>
  <si>
    <t>2575QU02072021</t>
  </si>
  <si>
    <t>2575QU02072022</t>
  </si>
  <si>
    <t>DEP.QUIM.INORG.I ORG</t>
  </si>
  <si>
    <t>2575QU020720GN</t>
  </si>
  <si>
    <t>2576FI01675000</t>
  </si>
  <si>
    <t>I.NANOCIÈNC.NANOTECN</t>
  </si>
  <si>
    <t>INST.CIÈNCIES COSMOS</t>
  </si>
  <si>
    <t>2576FI016760GN</t>
  </si>
  <si>
    <t>SERV I.D.E.A.S UB</t>
  </si>
  <si>
    <t>2576FI018710GN</t>
  </si>
  <si>
    <t>2576FI02101000</t>
  </si>
  <si>
    <t>INS.SISTEMES COMPLEX</t>
  </si>
  <si>
    <t>2576FI021010GN</t>
  </si>
  <si>
    <t>SERV.ANÀLISI ISOTÒPI</t>
  </si>
  <si>
    <t>2576QU002270GN</t>
  </si>
  <si>
    <t>2576QU00228000</t>
  </si>
  <si>
    <t>LAB.DAT.RADIOCARBONI</t>
  </si>
  <si>
    <t>2576QU002280GN</t>
  </si>
  <si>
    <t>INT.REC. AIGUA</t>
  </si>
  <si>
    <t>2576QU016740GN</t>
  </si>
  <si>
    <t>IDRA</t>
  </si>
  <si>
    <t>2576QU01675001</t>
  </si>
  <si>
    <t>2576QU01675002</t>
  </si>
  <si>
    <t>2576QU01675003</t>
  </si>
  <si>
    <t>2576QU01675004</t>
  </si>
  <si>
    <t>2576QU01675005</t>
  </si>
  <si>
    <t>2576QU016750GN</t>
  </si>
  <si>
    <t>I.NANOCIÈNC.NANOT.GN</t>
  </si>
  <si>
    <t>2576QU01677000</t>
  </si>
  <si>
    <t>INST.QUÍM.TEÒR.COMP.</t>
  </si>
  <si>
    <t>2576QU016770GN</t>
  </si>
  <si>
    <t>C. MATEMÀTIQUES</t>
  </si>
  <si>
    <t>ADM. MATEMÀTIQUES</t>
  </si>
  <si>
    <t>ADM. MATEMÀTIQ. MANT</t>
  </si>
  <si>
    <t>258300002300GN</t>
  </si>
  <si>
    <t>SED MATEMÀTIQUES</t>
  </si>
  <si>
    <t>OAG MATEMÀTIQUES</t>
  </si>
  <si>
    <t>OR.ADM.MATEMÀTIQUES</t>
  </si>
  <si>
    <t>258300002330GN</t>
  </si>
  <si>
    <t>CAMPUS P UNIVERSITAT</t>
  </si>
  <si>
    <t>258300002340GN</t>
  </si>
  <si>
    <t>F.MATEMÀTIQUES</t>
  </si>
  <si>
    <t>2584MA002350GN</t>
  </si>
  <si>
    <t>F.MATEMÀTIQUES GN</t>
  </si>
  <si>
    <t>2585MA00236000</t>
  </si>
  <si>
    <t>DP.MATEMÀ.APLIC.ANÀ.</t>
  </si>
  <si>
    <t>2585MA00237000</t>
  </si>
  <si>
    <t>DP.ÀLGEBRA.GEOMETRIA</t>
  </si>
  <si>
    <t>2585MA00920000</t>
  </si>
  <si>
    <t>DP.PROBABILITAT L.E.</t>
  </si>
  <si>
    <t>DEP. MATEMÀT. I INF.</t>
  </si>
  <si>
    <t>2585MA020690GN</t>
  </si>
  <si>
    <t>2586MA00238000</t>
  </si>
  <si>
    <t>SERV.TEXTOS MATEMÀTI</t>
  </si>
  <si>
    <t>2586MA002380GN</t>
  </si>
  <si>
    <t>INSTITUT MATEMÀTICA</t>
  </si>
  <si>
    <t>2586MA011280GN</t>
  </si>
  <si>
    <t>C. FARMACIA</t>
  </si>
  <si>
    <t>ADM. FARMÀCIA</t>
  </si>
  <si>
    <t>ADM. FARMÀCIA MANT</t>
  </si>
  <si>
    <t>ADM. INGRESSOS FARM</t>
  </si>
  <si>
    <t>INCENDI SDM</t>
  </si>
  <si>
    <t>259300002400GN</t>
  </si>
  <si>
    <t>ADM. FARMÀCIA GN</t>
  </si>
  <si>
    <t>SED FARMÀCIA</t>
  </si>
  <si>
    <t>OAG FARMÀCIA</t>
  </si>
  <si>
    <t>OR.ADM.FARMÀCIA</t>
  </si>
  <si>
    <t>F.FARMÀCIA</t>
  </si>
  <si>
    <t>2594FA00244001</t>
  </si>
  <si>
    <t>2594FA00244002</t>
  </si>
  <si>
    <t>2594FA00244003</t>
  </si>
  <si>
    <t>2594FA00244004</t>
  </si>
  <si>
    <t>2594FA00244005</t>
  </si>
  <si>
    <t>2594FA00244006</t>
  </si>
  <si>
    <t>2594FA00244007</t>
  </si>
  <si>
    <t>2594FA00244008</t>
  </si>
  <si>
    <t>2594FA00244009</t>
  </si>
  <si>
    <t>2594FA00244010</t>
  </si>
  <si>
    <t>2594FA00244011</t>
  </si>
  <si>
    <t>2594FA00244012</t>
  </si>
  <si>
    <t>2594FA00244013</t>
  </si>
  <si>
    <t>2594FA00244014</t>
  </si>
  <si>
    <t>2594FA00244015</t>
  </si>
  <si>
    <t>2594FA00244016</t>
  </si>
  <si>
    <t>2594FA00244017</t>
  </si>
  <si>
    <t>2594FA00244018</t>
  </si>
  <si>
    <t>2594FA00244019</t>
  </si>
  <si>
    <t>2594FA00244020</t>
  </si>
  <si>
    <t>2594FA00244021</t>
  </si>
  <si>
    <t>2594FA00244022</t>
  </si>
  <si>
    <t>2594FA00244023</t>
  </si>
  <si>
    <t>2594FA00244024</t>
  </si>
  <si>
    <t>2594FA002440GN</t>
  </si>
  <si>
    <t>F.FARMÀCIA GN</t>
  </si>
  <si>
    <t>2595FA00245000</t>
  </si>
  <si>
    <t>DP.PRODUC.NAT.BIO.VE</t>
  </si>
  <si>
    <t>2595FA00245001</t>
  </si>
  <si>
    <t>EDAFOLOGIA</t>
  </si>
  <si>
    <t>2595FA00245002</t>
  </si>
  <si>
    <t>2595FA00245003</t>
  </si>
  <si>
    <t>2595FA00246000</t>
  </si>
  <si>
    <t>DP.MICROB.PARASI.SAN</t>
  </si>
  <si>
    <t>2595FA00246001</t>
  </si>
  <si>
    <t>UNITAT PARASITOLOGIA</t>
  </si>
  <si>
    <t>2595FA00246012</t>
  </si>
  <si>
    <t>DRA. MONTOLIU</t>
  </si>
  <si>
    <t>2595FA00246013</t>
  </si>
  <si>
    <t>GRUP PORTÚS/GÀLLEGO</t>
  </si>
  <si>
    <t>2595FA00246014</t>
  </si>
  <si>
    <t>Dr. JORDI MIQUEL</t>
  </si>
  <si>
    <t>2595FA00246015</t>
  </si>
  <si>
    <t>DRA. OLGA GONZÀLEZ</t>
  </si>
  <si>
    <t>2595FA00246016</t>
  </si>
  <si>
    <t>DRA. GRACENEZ</t>
  </si>
  <si>
    <t>2595FA00246017</t>
  </si>
  <si>
    <t>DR. JORDI TORRES</t>
  </si>
  <si>
    <t>2595FA00246018</t>
  </si>
  <si>
    <t>DR. CARLES FELIU</t>
  </si>
  <si>
    <t>2595FA00246019</t>
  </si>
  <si>
    <t>DRA. MAGDAL. ALCOVER</t>
  </si>
  <si>
    <t>2595FA00246020</t>
  </si>
  <si>
    <t>DRA. MERCEDES VILLA</t>
  </si>
  <si>
    <t>2595FA00246021</t>
  </si>
  <si>
    <t>DR. ALEXIS RIBAS</t>
  </si>
  <si>
    <t>2595FA00246022</t>
  </si>
  <si>
    <t>DRA. ROSER FISA</t>
  </si>
  <si>
    <t>2595FA00246023</t>
  </si>
  <si>
    <t>DRA. CRISTINA RIERA</t>
  </si>
  <si>
    <t>2595FA00246024</t>
  </si>
  <si>
    <t>DRA. GÀLLEGO</t>
  </si>
  <si>
    <t>2595FA00246025</t>
  </si>
  <si>
    <t>DRA. LAURA INIESTA</t>
  </si>
  <si>
    <t>2595FA00246099</t>
  </si>
  <si>
    <t>DP.FARMACO.QUI.TERAP</t>
  </si>
  <si>
    <t>2595FA00247001</t>
  </si>
  <si>
    <t>Director Departament</t>
  </si>
  <si>
    <t>FARMACOL.FARMACOGNOS</t>
  </si>
  <si>
    <t>2595FA00247004</t>
  </si>
  <si>
    <t>QUÍMICA ORGÀNICA</t>
  </si>
  <si>
    <t>PRÀCTIQUES</t>
  </si>
  <si>
    <t>2595FA00247006</t>
  </si>
  <si>
    <t>QUÍMICA FARMACÈUTICA</t>
  </si>
  <si>
    <t>2595FA002470GN</t>
  </si>
  <si>
    <t>2595FA00249000</t>
  </si>
  <si>
    <t>DP.BIOQ/BIO.MOL(FAR)</t>
  </si>
  <si>
    <t>2595FA00251000</t>
  </si>
  <si>
    <t>DP.FISIOLOGIA(FARMA)</t>
  </si>
  <si>
    <t>2595FA00252000</t>
  </si>
  <si>
    <t>DP.NUTRICIÓ BROMATO.</t>
  </si>
  <si>
    <t>2595FA00253000</t>
  </si>
  <si>
    <t>DP.FÀRMACIA TEC.FARM</t>
  </si>
  <si>
    <t>2595FA00254000</t>
  </si>
  <si>
    <t>DP.FISICOQUÍMICA</t>
  </si>
  <si>
    <t>DEP.NUTRICIÓ, CC.DE</t>
  </si>
  <si>
    <t>2595FA020340GN</t>
  </si>
  <si>
    <t>DEP. BIOQ. I FISIOLO</t>
  </si>
  <si>
    <t>2595FA02035001</t>
  </si>
  <si>
    <t>SECCIÓ BBM</t>
  </si>
  <si>
    <t>SECCIÓ FISIOLOGIA</t>
  </si>
  <si>
    <t>2595FA02035011</t>
  </si>
  <si>
    <t>CARME CAELLES: PRESS</t>
  </si>
  <si>
    <t>2595FA02035021</t>
  </si>
  <si>
    <t>LB,JB,RG: PRES.PROF.</t>
  </si>
  <si>
    <t>2595FA02035031</t>
  </si>
  <si>
    <t>AF, MA: PRES.PROF18</t>
  </si>
  <si>
    <t>2595FA02035041</t>
  </si>
  <si>
    <t>DS,LH: PRES.PROF.18</t>
  </si>
  <si>
    <t>2595FA02035051</t>
  </si>
  <si>
    <t>AT: PRESS PROF 18</t>
  </si>
  <si>
    <t>2595FA02035061</t>
  </si>
  <si>
    <t>GN: PRESS. PROF. 18</t>
  </si>
  <si>
    <t>2595FA02035071</t>
  </si>
  <si>
    <t>IM: PRESS. PROF. 18</t>
  </si>
  <si>
    <t>2595FA02035081</t>
  </si>
  <si>
    <t>CC,VN: PRES.PROF.18</t>
  </si>
  <si>
    <t>2595FA020350GN</t>
  </si>
  <si>
    <t>DEP. FARMÀCIA I TEC</t>
  </si>
  <si>
    <t>Secció Tecnologia</t>
  </si>
  <si>
    <t>Secció Fisicoquímica</t>
  </si>
  <si>
    <t>2595FA020360GN</t>
  </si>
  <si>
    <t>DEP. BIOL. SANITAT</t>
  </si>
  <si>
    <t>SD SAN.AMB. I EDAFOL</t>
  </si>
  <si>
    <t>SD FISIOLOGIA VEGET</t>
  </si>
  <si>
    <t>2595FA02037003</t>
  </si>
  <si>
    <t>SD BOTÀNICA</t>
  </si>
  <si>
    <t>SD PARASITOLOGIA</t>
  </si>
  <si>
    <t>2595FA02037005</t>
  </si>
  <si>
    <t>SD MICROBIOLOGIA</t>
  </si>
  <si>
    <t>2595FA02037006</t>
  </si>
  <si>
    <t>2595FA02037007</t>
  </si>
  <si>
    <t>DRA. ISABEL MONTOLIU</t>
  </si>
  <si>
    <t>2595FA02037008</t>
  </si>
  <si>
    <t>2595FA02037009</t>
  </si>
  <si>
    <t>JORDI MIQUEL</t>
  </si>
  <si>
    <t>2595FA02037010</t>
  </si>
  <si>
    <t>2595FA02037011</t>
  </si>
  <si>
    <t>MERCEDES GRACENEA</t>
  </si>
  <si>
    <t>2595FA02037012</t>
  </si>
  <si>
    <t>2595FA02037013</t>
  </si>
  <si>
    <t>2595FA02037014</t>
  </si>
  <si>
    <t>MAGDA ALCOVER</t>
  </si>
  <si>
    <t>2595FA02037015</t>
  </si>
  <si>
    <t>MERCEDES VILLA</t>
  </si>
  <si>
    <t>2595FA02037016</t>
  </si>
  <si>
    <t>ALEXIS RIBAS</t>
  </si>
  <si>
    <t>2595FA02037017</t>
  </si>
  <si>
    <t>ROSER FISA</t>
  </si>
  <si>
    <t>2595FA02037018</t>
  </si>
  <si>
    <t>CRISTINA RIERA</t>
  </si>
  <si>
    <t>2595FA02037019</t>
  </si>
  <si>
    <t>LAURA INIESTA</t>
  </si>
  <si>
    <t>2595FA02037020</t>
  </si>
  <si>
    <t>2595FA02037025</t>
  </si>
  <si>
    <t>2595FA02037026</t>
  </si>
  <si>
    <t>2595FA020370GN</t>
  </si>
  <si>
    <t>I.REC.NUTR.SEG.ALIM.</t>
  </si>
  <si>
    <t>2596FA01673001</t>
  </si>
  <si>
    <t>2596FA01673002</t>
  </si>
  <si>
    <t>2596FA01673003</t>
  </si>
  <si>
    <t>2596FA01673004</t>
  </si>
  <si>
    <t>2596FA01673006</t>
  </si>
  <si>
    <t>2596FA01673007</t>
  </si>
  <si>
    <t>2596FA01673008</t>
  </si>
  <si>
    <t>2596FA01673009</t>
  </si>
  <si>
    <t>2596FA016730GN</t>
  </si>
  <si>
    <t>2596FA01675000</t>
  </si>
  <si>
    <t>2596FA01675001</t>
  </si>
  <si>
    <t>2596FA01675002</t>
  </si>
  <si>
    <t>2596FA01675003</t>
  </si>
  <si>
    <t>2596FA01675004</t>
  </si>
  <si>
    <t>2596FA01675005</t>
  </si>
  <si>
    <t>2596FA016750GN</t>
  </si>
  <si>
    <t>C. MEDICINA</t>
  </si>
  <si>
    <t>ADM. MEDICINA</t>
  </si>
  <si>
    <t>ADM. MEDICINA MANT</t>
  </si>
  <si>
    <t>260300002560GN</t>
  </si>
  <si>
    <t>ADM. MEDICINA GN</t>
  </si>
  <si>
    <t>SED MEDICINA</t>
  </si>
  <si>
    <t>OAG MEDICINA</t>
  </si>
  <si>
    <t>OR.ADM.MEDICINA</t>
  </si>
  <si>
    <t>MÚTUA TERRASA</t>
  </si>
  <si>
    <t>H. ESPERIT SANT</t>
  </si>
  <si>
    <t>S.DISSECCIÓ MEDICINA</t>
  </si>
  <si>
    <t>2604CS017780GN</t>
  </si>
  <si>
    <t>2604CS01779000</t>
  </si>
  <si>
    <t>ESC.MEDICINA ESPORT</t>
  </si>
  <si>
    <t>2604CS017790GN</t>
  </si>
  <si>
    <t>UFIR MEDICINA CLINIC</t>
  </si>
  <si>
    <t>2604CS020940GN</t>
  </si>
  <si>
    <t>2604ME00260000</t>
  </si>
  <si>
    <t>F.MEDICINA</t>
  </si>
  <si>
    <t>2604ME00260001</t>
  </si>
  <si>
    <t>ESCOLA DE INFERMERIA</t>
  </si>
  <si>
    <t>2604ME00260002</t>
  </si>
  <si>
    <t>PROG. DOCTORAT MED.</t>
  </si>
  <si>
    <t>2604ME00260003</t>
  </si>
  <si>
    <t>GRAUS</t>
  </si>
  <si>
    <t>2604ME00260004</t>
  </si>
  <si>
    <t>M/Cures Pal.liatives</t>
  </si>
  <si>
    <t>2604ME00260005</t>
  </si>
  <si>
    <t>M/Donació.Transp.Org</t>
  </si>
  <si>
    <t>2604ME00260006</t>
  </si>
  <si>
    <t>M/Medic.Respiratoria</t>
  </si>
  <si>
    <t>2604ME00260007</t>
  </si>
  <si>
    <t>M/Med.Translacional</t>
  </si>
  <si>
    <t>2604ME00260008</t>
  </si>
  <si>
    <t>M/Salut Internaciona</t>
  </si>
  <si>
    <t>2604ME01778000</t>
  </si>
  <si>
    <t>2604ME01779000</t>
  </si>
  <si>
    <t>DEPT. BIOMEDICINA</t>
  </si>
  <si>
    <t>2605CS020790GN</t>
  </si>
  <si>
    <t>DEP. FONAMENTS CLIN</t>
  </si>
  <si>
    <t>2605CS020800GN</t>
  </si>
  <si>
    <t>DEP. MEDICINA-CLÍNIC</t>
  </si>
  <si>
    <t>2605CS020810GN</t>
  </si>
  <si>
    <t>DEP. CIRURGIA I E.M.</t>
  </si>
  <si>
    <t>2605CS020820GN</t>
  </si>
  <si>
    <t>DP.BIO.CEL IMM NEURO</t>
  </si>
  <si>
    <t>2605ME00263000</t>
  </si>
  <si>
    <t>DP.MEDICINA</t>
  </si>
  <si>
    <t>2605ME00264000</t>
  </si>
  <si>
    <t>DP.CIRUGIA/ESPE.QUIR</t>
  </si>
  <si>
    <t>2605ME00265000</t>
  </si>
  <si>
    <t>DP.OBST.GIN.PED RAD</t>
  </si>
  <si>
    <t>2605ME00266000</t>
  </si>
  <si>
    <t>DP.PSIQUI.PSICO.C.</t>
  </si>
  <si>
    <t>2605ME00267000</t>
  </si>
  <si>
    <t>DP.SALUT PÚBLICA</t>
  </si>
  <si>
    <t>2605ME00268000</t>
  </si>
  <si>
    <t>DP.CIÈNC.FISIOLÒG. I</t>
  </si>
  <si>
    <t>2605ME01613000</t>
  </si>
  <si>
    <t>DP.ANA PAT,FARMA MIC</t>
  </si>
  <si>
    <t>2605ME01613001</t>
  </si>
  <si>
    <t>ANATOMIA PATOLÒGICA</t>
  </si>
  <si>
    <t>2605ME01613002</t>
  </si>
  <si>
    <t>FARMACOLOGIA</t>
  </si>
  <si>
    <t>2605ME01613003</t>
  </si>
  <si>
    <t>MICROBIOLOGIA</t>
  </si>
  <si>
    <t>2605ME02079000</t>
  </si>
  <si>
    <t>DEP. BIOMEDICINA</t>
  </si>
  <si>
    <t>2605ME02080000</t>
  </si>
  <si>
    <t>2605ME02081000</t>
  </si>
  <si>
    <t>2605ME02082000</t>
  </si>
  <si>
    <t>INT.DE NEUROCIÈNCIES</t>
  </si>
  <si>
    <t>2606CS017040GN</t>
  </si>
  <si>
    <t>INT.DE NEUROCIÈNC GN</t>
  </si>
  <si>
    <t>C. BELLVITGE</t>
  </si>
  <si>
    <t>ADM. BELLVITGE</t>
  </si>
  <si>
    <t>ADM. BELLVITGE MANT</t>
  </si>
  <si>
    <t>ADM.BELLV.PRÀCTIQUES</t>
  </si>
  <si>
    <t>GEST.PROJ.INSTITUC</t>
  </si>
  <si>
    <t>261300002710GN</t>
  </si>
  <si>
    <t>ADM. BELLVITGE GN</t>
  </si>
  <si>
    <t>SED BELLVITGE</t>
  </si>
  <si>
    <t>OAG BELLVITGE</t>
  </si>
  <si>
    <t>OR.ADM.BELLVITGE</t>
  </si>
  <si>
    <t>261300002760GN</t>
  </si>
  <si>
    <t>FAC.MEDICINA BELLVIT</t>
  </si>
  <si>
    <t>AULARI COMUNS</t>
  </si>
  <si>
    <t>UFIR PODOLOGIA</t>
  </si>
  <si>
    <t>2614CS02083001</t>
  </si>
  <si>
    <t>UFIR PODOLOGIA/AJUTS</t>
  </si>
  <si>
    <t>2614CS020830GN</t>
  </si>
  <si>
    <t>UFIR PODOLOGIA GN</t>
  </si>
  <si>
    <t>UFIR MEDICINA BELLV.</t>
  </si>
  <si>
    <t>2614CS020950GN</t>
  </si>
  <si>
    <t>UFIR INFERMERIA</t>
  </si>
  <si>
    <t>2614CS02096001</t>
  </si>
  <si>
    <t>UFIR INFERMERIA/AJUT</t>
  </si>
  <si>
    <t>2614CS020960GN</t>
  </si>
  <si>
    <t>UFIR INFERMERIA GN</t>
  </si>
  <si>
    <t>UFIR ODONTOLOGIA</t>
  </si>
  <si>
    <t>2614CS02097001</t>
  </si>
  <si>
    <t>UFIR ODONT./AJUTS</t>
  </si>
  <si>
    <t>2614CS020970GN</t>
  </si>
  <si>
    <t>UFIR ODONTOLOGIA GN</t>
  </si>
  <si>
    <t>EU INFERMERIA</t>
  </si>
  <si>
    <t>2614IN00278001</t>
  </si>
  <si>
    <t>EU INFERMERIA/AJUTS</t>
  </si>
  <si>
    <t>2614IN01782000</t>
  </si>
  <si>
    <t>ESPEC.INFERMERIA</t>
  </si>
  <si>
    <t>2614IN01782001</t>
  </si>
  <si>
    <t>LLEVADORES</t>
  </si>
  <si>
    <t>2614IN01782002</t>
  </si>
  <si>
    <t>SALUT MENTAL</t>
  </si>
  <si>
    <t>2614ME01790000</t>
  </si>
  <si>
    <t>2614OD00277000</t>
  </si>
  <si>
    <t>F.ODONTOLOGIA</t>
  </si>
  <si>
    <t>2614OD00277001</t>
  </si>
  <si>
    <t>F.ODONTOLOGIA/AJUTS</t>
  </si>
  <si>
    <t>DEP. CC. FISIOLOGIQU</t>
  </si>
  <si>
    <t>2615CS002790GN</t>
  </si>
  <si>
    <t>DP.ONTOSTOMATOLOGIA</t>
  </si>
  <si>
    <t>DEPT.ODONTO-PRACTIQU</t>
  </si>
  <si>
    <t>2615CS002800GN</t>
  </si>
  <si>
    <t>DP.INFERM.FONA.MEDIC</t>
  </si>
  <si>
    <t>2615CS00281001</t>
  </si>
  <si>
    <t>DIFMQ-AC</t>
  </si>
  <si>
    <t>2615CS002810GN</t>
  </si>
  <si>
    <t>DP.INFERM.SA.P.SM.MI</t>
  </si>
  <si>
    <t>2615CS002820GN</t>
  </si>
  <si>
    <t>DP.CIÈNC. CLÍNIQUES</t>
  </si>
  <si>
    <t>SEC.DP.PODOLOGIA</t>
  </si>
  <si>
    <t>2615CS008770GN</t>
  </si>
  <si>
    <t>DP.PATOL.I TERP.EXP.</t>
  </si>
  <si>
    <t>2615CS008850GN</t>
  </si>
  <si>
    <t>2615IN00281000</t>
  </si>
  <si>
    <t>2615IN00281001</t>
  </si>
  <si>
    <t>2615IN00282000</t>
  </si>
  <si>
    <t>2615IN00283000</t>
  </si>
  <si>
    <t>DP.PODOLOGIA</t>
  </si>
  <si>
    <t>2615IN00608000</t>
  </si>
  <si>
    <t>U.LLEVADORES</t>
  </si>
  <si>
    <t>2615ME00279000</t>
  </si>
  <si>
    <t>2615ME00877000</t>
  </si>
  <si>
    <t>DPODONTOSTOMATOLOGIA</t>
  </si>
  <si>
    <t>2615OD00280001</t>
  </si>
  <si>
    <t>DPODONTO/PRACTIQUES</t>
  </si>
  <si>
    <t>S.DISSEC. BELLVITGE</t>
  </si>
  <si>
    <t>261600017830GN</t>
  </si>
  <si>
    <t>C. PSICOLOGIA</t>
  </si>
  <si>
    <t>ADM. PSICOLOGIA</t>
  </si>
  <si>
    <t>ADM. PSICOLOGIA MANT</t>
  </si>
  <si>
    <t>PROG. DOCTORAT 2012</t>
  </si>
  <si>
    <t>262300002850GN</t>
  </si>
  <si>
    <t>ADM. PSICOLOGIA GN</t>
  </si>
  <si>
    <t>SED PSICOLOGIA</t>
  </si>
  <si>
    <t>OAG PSICOLOGIA</t>
  </si>
  <si>
    <t>OR.ADM.PSICOLOGIA</t>
  </si>
  <si>
    <t>262300002880GN</t>
  </si>
  <si>
    <t>OR.ADM.PSICOLOGIA GN</t>
  </si>
  <si>
    <t>CAMPUS DE MUNDET</t>
  </si>
  <si>
    <t>262300002890GN</t>
  </si>
  <si>
    <t>CAMPUS DE MUNDET GN</t>
  </si>
  <si>
    <t>F.PSICOLOGIA</t>
  </si>
  <si>
    <t>2624PS00290001</t>
  </si>
  <si>
    <t>XARXA DINAMITZA LING</t>
  </si>
  <si>
    <t>2624PS00290002</t>
  </si>
  <si>
    <t>2624PS002900GN</t>
  </si>
  <si>
    <t>F.PSICOLOGIA GN</t>
  </si>
  <si>
    <t>2625PS00291000</t>
  </si>
  <si>
    <t>DP.METODO.CIÈN.COMPO</t>
  </si>
  <si>
    <t>2625PS00292000</t>
  </si>
  <si>
    <t>DP.PERSONA.AVAL.T.P.</t>
  </si>
  <si>
    <t>2625PS00293000</t>
  </si>
  <si>
    <t>DP.PSICOLOGIA BÀSICA</t>
  </si>
  <si>
    <t>2625PS00294000</t>
  </si>
  <si>
    <t>DP.PSICOLOGIA SOCIAL</t>
  </si>
  <si>
    <t>DP.PSICO.EVOLU.EDUCA</t>
  </si>
  <si>
    <t>DEP. COGNIC. DES.P.E</t>
  </si>
  <si>
    <t>2625PS020840GN</t>
  </si>
  <si>
    <t>DEP. PSICOLOGIA CLÍN</t>
  </si>
  <si>
    <t>DEP. PSICOL.CLININCA</t>
  </si>
  <si>
    <t>2625PS020850GN</t>
  </si>
  <si>
    <t>DEP. PSICOL. SOCIAL</t>
  </si>
  <si>
    <t>2625PS020860GN</t>
  </si>
  <si>
    <t>2626PS01701000</t>
  </si>
  <si>
    <t>CR EN PRIMATS</t>
  </si>
  <si>
    <t>2626PS017010GN</t>
  </si>
  <si>
    <t>CR EN PRIMATS GN</t>
  </si>
  <si>
    <t>2626PS01704000</t>
  </si>
  <si>
    <t>2626PS017040GN</t>
  </si>
  <si>
    <t>C. PEDAG/F.PROFESS</t>
  </si>
  <si>
    <t>ADM. PEDAG/FOR.PROFE</t>
  </si>
  <si>
    <t>ADM. PEDAG/FOR MANT</t>
  </si>
  <si>
    <t>263300002970GN</t>
  </si>
  <si>
    <t>SED PEDAGOGIA</t>
  </si>
  <si>
    <t>SED FORMA.PROFESORAT</t>
  </si>
  <si>
    <t>OAG PEDAGOG FORM PRO</t>
  </si>
  <si>
    <t>OR.ADM.EDUCACIO</t>
  </si>
  <si>
    <t>263300003010GN</t>
  </si>
  <si>
    <t>OR.ADM.EDUCACIO.GN</t>
  </si>
  <si>
    <t>F.EDUCACIÓ</t>
  </si>
  <si>
    <t>2634ED019000GN</t>
  </si>
  <si>
    <t>F.EDUCACIÓ GN</t>
  </si>
  <si>
    <t>2634FP00303000</t>
  </si>
  <si>
    <t>F.FORMAC. PROFESSORA</t>
  </si>
  <si>
    <t>2634PE00302000</t>
  </si>
  <si>
    <t>F.PEDAGOGIA</t>
  </si>
  <si>
    <t>2634PE00302001</t>
  </si>
  <si>
    <t>PRACTICUM</t>
  </si>
  <si>
    <t>2634PE00302002</t>
  </si>
  <si>
    <t>ACTIV.EDUCATIVES, CU</t>
  </si>
  <si>
    <t>2634TS00304000</t>
  </si>
  <si>
    <t>SED ENSENYTREBALL SO</t>
  </si>
  <si>
    <t>2634TS003040GN</t>
  </si>
  <si>
    <t>DP.MÈT.INV.DIAG.EDU.</t>
  </si>
  <si>
    <t>2635ED003050GN</t>
  </si>
  <si>
    <t>DP.T H EDUCACIÓ</t>
  </si>
  <si>
    <t>2635ED003060GN</t>
  </si>
  <si>
    <t>DP.DIDÀCT.ORG.EDU</t>
  </si>
  <si>
    <t>2635ED003070GN</t>
  </si>
  <si>
    <t>2635ED00308000</t>
  </si>
  <si>
    <t>DP.DIDÀCT.CIÈN.EX.MA</t>
  </si>
  <si>
    <t>2635ED00309000</t>
  </si>
  <si>
    <t>DP.DIDÀCT.LLENGU.LIT</t>
  </si>
  <si>
    <t>2635ED00310000</t>
  </si>
  <si>
    <t>DP.DIDÀCT.CIÈN.SOCIA</t>
  </si>
  <si>
    <t>2635ED00311000</t>
  </si>
  <si>
    <t>DP.DIDÀCT.EXPRE.MU.C</t>
  </si>
  <si>
    <t>2635ED00312000</t>
  </si>
  <si>
    <t>DP.DIDÀCT.EDUC.VI.PL</t>
  </si>
  <si>
    <t>2635ED01627000</t>
  </si>
  <si>
    <t>DP.TREB.SOC.SER.SOC.</t>
  </si>
  <si>
    <t>2635ED016270GN</t>
  </si>
  <si>
    <t>DEP. ED.LING, CC.EXP</t>
  </si>
  <si>
    <t>2635ED02022001</t>
  </si>
  <si>
    <t>2635ED02022002</t>
  </si>
  <si>
    <t>2635ED02022003</t>
  </si>
  <si>
    <t>2635ED02022004</t>
  </si>
  <si>
    <t>2635ED020220GN</t>
  </si>
  <si>
    <t>DEPT.DIDÀCTIQUES APL</t>
  </si>
  <si>
    <t>2635ED02023001</t>
  </si>
  <si>
    <t>DCS</t>
  </si>
  <si>
    <t>2635ED02023002</t>
  </si>
  <si>
    <t>DEMC</t>
  </si>
  <si>
    <t>2635ED02023003</t>
  </si>
  <si>
    <t>DEVP</t>
  </si>
  <si>
    <t>2635ED02023004</t>
  </si>
  <si>
    <t>EF</t>
  </si>
  <si>
    <t>2635ED02023005</t>
  </si>
  <si>
    <t>EM</t>
  </si>
  <si>
    <t>2635ED020230GN</t>
  </si>
  <si>
    <t>UFR TREBALL SOCIAL</t>
  </si>
  <si>
    <t>2635ED020240GN</t>
  </si>
  <si>
    <t>UFR TREBALL SOCIAL G</t>
  </si>
  <si>
    <t>2635FP00308000</t>
  </si>
  <si>
    <t>2635FP00309000</t>
  </si>
  <si>
    <t>2635FP00310000</t>
  </si>
  <si>
    <t>2635FP00311000</t>
  </si>
  <si>
    <t>2635FP00312000</t>
  </si>
  <si>
    <t>2635PE00305000</t>
  </si>
  <si>
    <t>2635PE00306000</t>
  </si>
  <si>
    <t>2635PE00307000</t>
  </si>
  <si>
    <t>2635PE01627000</t>
  </si>
  <si>
    <t>OBSERV EDUC DIGITAL</t>
  </si>
  <si>
    <t>263600017840GN</t>
  </si>
  <si>
    <t>2636ED02100000</t>
  </si>
  <si>
    <t>INST.REC.EDUCACIO</t>
  </si>
  <si>
    <t>2636ED021000GN</t>
  </si>
  <si>
    <t>INST.REC.EDUCACIO GN</t>
  </si>
  <si>
    <t>2636ED02167000</t>
  </si>
  <si>
    <t>OBS.INT.PROF.DOCENT</t>
  </si>
  <si>
    <t>2636ED02183000</t>
  </si>
  <si>
    <t>OBS.INT.PEDAG.HOSPIT</t>
  </si>
  <si>
    <t>2636ED021830GN</t>
  </si>
  <si>
    <t>OBS.IN.PEDAG.HOSP GN</t>
  </si>
  <si>
    <t>C. INFORMACIÓ I MITJ</t>
  </si>
  <si>
    <t>ADM. INFORMACIÓ I MI</t>
  </si>
  <si>
    <t>264300003140GN</t>
  </si>
  <si>
    <t>SED INFORMACIÓ I MIT</t>
  </si>
  <si>
    <t>OAG INFORMACIÓ I MIT</t>
  </si>
  <si>
    <t>OR INFORMACIÓ I MITJ</t>
  </si>
  <si>
    <t>CAMPUS DE SANTS</t>
  </si>
  <si>
    <t>264300003180GN</t>
  </si>
  <si>
    <t>CAMPUS DE SANTS GN</t>
  </si>
  <si>
    <t>F. INFORMACIÓ I MITJ</t>
  </si>
  <si>
    <t>2644BB003190GN</t>
  </si>
  <si>
    <t>DP.BIBLIOTE.DOCUMENT</t>
  </si>
  <si>
    <t>2645BB00320002</t>
  </si>
  <si>
    <t>Biblioteconomia</t>
  </si>
  <si>
    <t>2645BB003200GN</t>
  </si>
  <si>
    <t>OBS BIB LLIB.LEC.UB</t>
  </si>
  <si>
    <t>264600017850GN</t>
  </si>
  <si>
    <t>2646BB02163000</t>
  </si>
  <si>
    <t>CR INF.COMUNIC. CULT</t>
  </si>
  <si>
    <t>2646BB021630GN</t>
  </si>
  <si>
    <t>C.ECONOMIA EMPRESA</t>
  </si>
  <si>
    <t>ADM.ECONOMIA EMPRESA</t>
  </si>
  <si>
    <t>ADM.ECONOMIA EMP MAN</t>
  </si>
  <si>
    <t>265300001330GN</t>
  </si>
  <si>
    <t>SED ECONOMIA EMPRESA</t>
  </si>
  <si>
    <t>OAG ECONOMIA EMPRESA</t>
  </si>
  <si>
    <t>OR ECONOMIA EMPRESA</t>
  </si>
  <si>
    <t>IREA _ GOVERNS I MER</t>
  </si>
  <si>
    <t>265300001360GN</t>
  </si>
  <si>
    <t>F.ECONOMIA EMPRESA</t>
  </si>
  <si>
    <t>2654EC001370GN</t>
  </si>
  <si>
    <t>2655EC00138000</t>
  </si>
  <si>
    <t>DP.H INSTITUCIO ECO</t>
  </si>
  <si>
    <t>2655EC00139000</t>
  </si>
  <si>
    <t>DP.TEORIA ECONÒMICA</t>
  </si>
  <si>
    <t>2655EC00140000</t>
  </si>
  <si>
    <t>DP.POLITI.ECO.E.E.M.</t>
  </si>
  <si>
    <t>DP.MATEMÀ.ECONÒ.F.A.</t>
  </si>
  <si>
    <t>2655EC001420GN</t>
  </si>
  <si>
    <t>2655EC00143000</t>
  </si>
  <si>
    <t>DP.COMPTABILITAT</t>
  </si>
  <si>
    <t>2655EC00144000</t>
  </si>
  <si>
    <t>DP.ECONO.ORGA.EMPRES</t>
  </si>
  <si>
    <t>2655EC00145000</t>
  </si>
  <si>
    <t>DP.ECONOME.EST.E.ESP</t>
  </si>
  <si>
    <t>DP.T SOC.FILOS.DMCS</t>
  </si>
  <si>
    <t>2655EC00147000</t>
  </si>
  <si>
    <t>DP.SOCIOLO.ANA.ORGA.</t>
  </si>
  <si>
    <t>2655EC00911000</t>
  </si>
  <si>
    <t>DP.ECON.PUBL.,E.POL</t>
  </si>
  <si>
    <t>2655EC00911001</t>
  </si>
  <si>
    <t>Càtedra UB-Telefonic</t>
  </si>
  <si>
    <t>DEP. HIST.ECON, INST</t>
  </si>
  <si>
    <t>2655EC020090GN</t>
  </si>
  <si>
    <t>DEP.HIST.ECON, INST</t>
  </si>
  <si>
    <t>DEP.ECON, ESTAD, E.A</t>
  </si>
  <si>
    <t>2655EC020100GN</t>
  </si>
  <si>
    <t>DEP. ECONOMIA</t>
  </si>
  <si>
    <t>2655EC02011003</t>
  </si>
  <si>
    <t>CAT.SMART CITIES VIL</t>
  </si>
  <si>
    <t>2655EC020110GN</t>
  </si>
  <si>
    <t>DEP. ECONOMIA GN</t>
  </si>
  <si>
    <t>DEP. DE SOCIOLOGIA</t>
  </si>
  <si>
    <t>2655EC020120GN</t>
  </si>
  <si>
    <t>DEP. D'EMPRESA</t>
  </si>
  <si>
    <t>2655EC020130GN</t>
  </si>
  <si>
    <t>2656EC00148000</t>
  </si>
  <si>
    <t>CR ECON. BENESTAR</t>
  </si>
  <si>
    <t>2656EC001480GN</t>
  </si>
  <si>
    <t>2656EC00149000</t>
  </si>
  <si>
    <t>CR FEDER/FISC I E.R.</t>
  </si>
  <si>
    <t>2656EC001490GN</t>
  </si>
  <si>
    <t>2656EC00150000</t>
  </si>
  <si>
    <t>CR ECON.REG.INTER.R.</t>
  </si>
  <si>
    <t>2656EC001500GN</t>
  </si>
  <si>
    <t>2656EC00721000</t>
  </si>
  <si>
    <t>CÀTEDRA EMPRESA</t>
  </si>
  <si>
    <t>2656EC007210GN</t>
  </si>
  <si>
    <t>CÀTEDRA EMPRESA GN</t>
  </si>
  <si>
    <t>2656EC01601000</t>
  </si>
  <si>
    <t>C.ESTUDIS A.CAPMANY</t>
  </si>
  <si>
    <t>2656EC016010GN</t>
  </si>
  <si>
    <t>2656EC01679000</t>
  </si>
  <si>
    <t>2656EC01679002</t>
  </si>
  <si>
    <t>RISC EN FINANCES I A</t>
  </si>
  <si>
    <t>2656EC01679003</t>
  </si>
  <si>
    <t>GRUP RECERCA AQR</t>
  </si>
  <si>
    <t>2656EC01679004</t>
  </si>
  <si>
    <t>2656EC016790GN</t>
  </si>
  <si>
    <t>2656EC01816000</t>
  </si>
  <si>
    <t>CÀT.PASCUAL MARAGALL</t>
  </si>
  <si>
    <t>2656EC018160GN</t>
  </si>
  <si>
    <t>2656EC01929000</t>
  </si>
  <si>
    <t>CÀTEDRA ICEA-UB</t>
  </si>
  <si>
    <t>2656EC019290GN</t>
  </si>
  <si>
    <t>2656EC02102000</t>
  </si>
  <si>
    <t>2656EC021020GN</t>
  </si>
  <si>
    <t>OBSERV.ANAL AV.POL</t>
  </si>
  <si>
    <t>2656EC021570GN</t>
  </si>
  <si>
    <t>ÀREA GERÈNCIA</t>
  </si>
  <si>
    <t>GERÈNCIA</t>
  </si>
  <si>
    <t>S.CAMPUS EX I INN. G</t>
  </si>
  <si>
    <t>COMPLEX CAN JAUMANDR</t>
  </si>
  <si>
    <t>GERÈNCIA.PROJ. CORP.</t>
  </si>
  <si>
    <t>370800003220GN</t>
  </si>
  <si>
    <t>GERÈNCIA GN</t>
  </si>
  <si>
    <t>PLA D'INVERSIONS UNI</t>
  </si>
  <si>
    <t>370800014850GN</t>
  </si>
  <si>
    <t>CAMPUS ALIMENTACIÓ</t>
  </si>
  <si>
    <t>TMC</t>
  </si>
  <si>
    <t>370800017130GN</t>
  </si>
  <si>
    <t>UNITAT DE SEGURETAT</t>
  </si>
  <si>
    <t>GESTIÓ P.INV.PROPIS</t>
  </si>
  <si>
    <t>370800018250GN</t>
  </si>
  <si>
    <t>PARC  HUMANITATS</t>
  </si>
  <si>
    <t>CEIS</t>
  </si>
  <si>
    <t>CEDI</t>
  </si>
  <si>
    <t>370800019330GN</t>
  </si>
  <si>
    <t>PARC  HUMANITATS GN</t>
  </si>
  <si>
    <t>ÀREA SUPORT RECERCA</t>
  </si>
  <si>
    <t>D ÀREA RECERCA</t>
  </si>
  <si>
    <t>371800003240GN</t>
  </si>
  <si>
    <t>D ÀREA RECERCA GN</t>
  </si>
  <si>
    <t>GESTIÓ DE LA RECERCA</t>
  </si>
  <si>
    <t>SERVEIS SUPORT RECER</t>
  </si>
  <si>
    <t>OPIR OF.PROJ.INT.REC</t>
  </si>
  <si>
    <t>371800003260GN</t>
  </si>
  <si>
    <t>SERV.SUP.REC. GN</t>
  </si>
  <si>
    <t>371800003261GN</t>
  </si>
  <si>
    <t>AVCRI</t>
  </si>
  <si>
    <t>CCIT-UB EXP ANIMAL</t>
  </si>
  <si>
    <t>ESTABUL. BELLVIT.</t>
  </si>
  <si>
    <t>ESTABUL. BIOLOG.</t>
  </si>
  <si>
    <t>ESTABUL. FARMAC.</t>
  </si>
  <si>
    <t>ESTABUL. MEDICINA</t>
  </si>
  <si>
    <t>ESTAB. PSICOLOG.</t>
  </si>
  <si>
    <t>ESTAB. S. JOAN DEU</t>
  </si>
  <si>
    <t>MAT. INS. CURSOS</t>
  </si>
  <si>
    <t>ANUL. RES. ANT.</t>
  </si>
  <si>
    <t>371900003270GN</t>
  </si>
  <si>
    <t>CCIT-UB PROT.RADIOL.</t>
  </si>
  <si>
    <t>371900003280GN</t>
  </si>
  <si>
    <t>CCIT-UB SCT</t>
  </si>
  <si>
    <t>DGC.CCIT-UB</t>
  </si>
  <si>
    <t>GENÓMICA</t>
  </si>
  <si>
    <t>LOGISTICA</t>
  </si>
  <si>
    <t>REL.EXT I ASS. TECNO</t>
  </si>
  <si>
    <t>TRANSCRIP. (PCB)</t>
  </si>
  <si>
    <t>PALEOMAGNETISME</t>
  </si>
  <si>
    <t>RAMAN</t>
  </si>
  <si>
    <t>MICROSON. ELECT.</t>
  </si>
  <si>
    <t>TEC. NANO. SPM</t>
  </si>
  <si>
    <t>ANÀLISI METALLS</t>
  </si>
  <si>
    <t>ABSORC. ATÓMICA</t>
  </si>
  <si>
    <t>PLAS.INDUC.ACO.</t>
  </si>
  <si>
    <t>FLUORESCÈNCIA RX</t>
  </si>
  <si>
    <t>TECNI.SEPARATIV.</t>
  </si>
  <si>
    <t>EPEC. MOLECULAR</t>
  </si>
  <si>
    <t>LABORATORI</t>
  </si>
  <si>
    <t>POROSIMETRIA</t>
  </si>
  <si>
    <t>TEC.AUX.CRIOGEN.</t>
  </si>
  <si>
    <t>M.ELEC.&amp;R.M. IN SITU</t>
  </si>
  <si>
    <t>CONFOCAL (CASANOVA)</t>
  </si>
  <si>
    <t>CONFOCAL (DIAGONAL)</t>
  </si>
  <si>
    <t>ANÀLISIS SUPERFICIES</t>
  </si>
  <si>
    <t>M.E. RASTREIG</t>
  </si>
  <si>
    <t>MET APLIC MATERIALS</t>
  </si>
  <si>
    <t>DIFRACCIÓ RX</t>
  </si>
  <si>
    <t>MEDI AMBIENT</t>
  </si>
  <si>
    <t>TECNOL. MECANICA</t>
  </si>
  <si>
    <t>TECNOL. ELECTRONICA</t>
  </si>
  <si>
    <t>QUALITAT</t>
  </si>
  <si>
    <t>TECNOL. BUIT</t>
  </si>
  <si>
    <t>M.E. (CASANOVA)</t>
  </si>
  <si>
    <t>POLIMOR. CALORIM.</t>
  </si>
  <si>
    <t>RMN</t>
  </si>
  <si>
    <t>BIOINFORMÀTICA</t>
  </si>
  <si>
    <t>CITOMETRIA</t>
  </si>
  <si>
    <t>CR/EM (FARM)</t>
  </si>
  <si>
    <t>CG/EM APLICADA</t>
  </si>
  <si>
    <t>BIOLOGIA(BELLVITGE)</t>
  </si>
  <si>
    <t>PROTEÒMICA(CASANOVA)</t>
  </si>
  <si>
    <t>SINT. PÈPTIDS</t>
  </si>
  <si>
    <t>ESPEC. MAS. QUIM.</t>
  </si>
  <si>
    <t>SIMS</t>
  </si>
  <si>
    <t>MESURES MAGNET.</t>
  </si>
  <si>
    <t>LDRC</t>
  </si>
  <si>
    <t>ESPONSORITZACIO</t>
  </si>
  <si>
    <t>371900003290GN</t>
  </si>
  <si>
    <t>CCIT-UB SCT GN</t>
  </si>
  <si>
    <t>ADM. CCIT-UB</t>
  </si>
  <si>
    <t>371900007810GN</t>
  </si>
  <si>
    <t>ADM. CCIT-UB GN</t>
  </si>
  <si>
    <t>DIR.CENTRE CC.TT. UB</t>
  </si>
  <si>
    <t>371900018240GN</t>
  </si>
  <si>
    <t>S.TEC.AREA RECERCA</t>
  </si>
  <si>
    <t>371900018260GN</t>
  </si>
  <si>
    <t>COM. I PROM. CCIT</t>
  </si>
  <si>
    <t>371900018270GN</t>
  </si>
  <si>
    <t>COM. I PROM. CCIT GN</t>
  </si>
  <si>
    <t>ÀREA TIC</t>
  </si>
  <si>
    <t>D ÀREA TIC</t>
  </si>
  <si>
    <t>UNBA10-4R-962</t>
  </si>
  <si>
    <t>372900003310GN</t>
  </si>
  <si>
    <t>D ÀREA TIC GN</t>
  </si>
  <si>
    <t>SERVEIS A USUARIS</t>
  </si>
  <si>
    <t>COMUNICACIONS I XARX</t>
  </si>
  <si>
    <t>SISTEMES EXPLOTACIÓ</t>
  </si>
  <si>
    <t>INFORMÀTICA GESTIÓ</t>
  </si>
  <si>
    <t>ADM. ÀREA TIC</t>
  </si>
  <si>
    <t>TELEFONIA (IBERCOM)</t>
  </si>
  <si>
    <t>INFORMÀTICA DOCÈNCIA</t>
  </si>
  <si>
    <t>INFORMÀTICA RECERCA</t>
  </si>
  <si>
    <t>ÀREA RECURSOS HUMANS</t>
  </si>
  <si>
    <t>D ÀREA RRHH</t>
  </si>
  <si>
    <t>D ÀREA RRHH - PREST.</t>
  </si>
  <si>
    <t>PERSONAL ACADÈMIC</t>
  </si>
  <si>
    <t>PAS</t>
  </si>
  <si>
    <t>FORMACIÓ CORPORATIVA</t>
  </si>
  <si>
    <t>JUNTA PAS FUNCIONARI</t>
  </si>
  <si>
    <t>PRESSUPOST PERSONAL</t>
  </si>
  <si>
    <t>JUNTA PERS DOC I INV</t>
  </si>
  <si>
    <t>COMITE EMPRESA PDI</t>
  </si>
  <si>
    <t>COMITE EMP. PAS LAB.</t>
  </si>
  <si>
    <t>373B0001735000</t>
  </si>
  <si>
    <t>ÀREA FINANCES</t>
  </si>
  <si>
    <t>D ÀREA FINANCES</t>
  </si>
  <si>
    <t>G.C.MANTENIMENT I SU</t>
  </si>
  <si>
    <t>GEST.CONV.PATRIMONIA</t>
  </si>
  <si>
    <t>UNIT. DIGITALITZACIO</t>
  </si>
  <si>
    <t>COMPTABILITAT</t>
  </si>
  <si>
    <t>USEF</t>
  </si>
  <si>
    <t>374800003470GN</t>
  </si>
  <si>
    <t>PATRIMONI CONTRACTAC</t>
  </si>
  <si>
    <t>PATRIMONI GENERAL</t>
  </si>
  <si>
    <t>PLANIFICACIÓ ECO.PRE</t>
  </si>
  <si>
    <t>374800003490GN</t>
  </si>
  <si>
    <t>PLANIFIC.ECO.PRES GN</t>
  </si>
  <si>
    <t>TRESORERIA</t>
  </si>
  <si>
    <t>COMPRES</t>
  </si>
  <si>
    <t>COMPRES - IMPRESSIO</t>
  </si>
  <si>
    <t>U.CONTRACTACIO ADVA</t>
  </si>
  <si>
    <t>AREA INTERNACIONAL</t>
  </si>
  <si>
    <t>SAE. S ATENCIO ESTUD</t>
  </si>
  <si>
    <t>SALÓ ENSENYAMENT</t>
  </si>
  <si>
    <t>ALTRES SALONS/FIRES</t>
  </si>
  <si>
    <t>MANT. BBDD BORSA TR.</t>
  </si>
  <si>
    <t>INTÈRPRETS</t>
  </si>
  <si>
    <t>J. PORTES OBERTES</t>
  </si>
  <si>
    <t>INGRESSOS NC</t>
  </si>
  <si>
    <t>LA UB S'APROPA</t>
  </si>
  <si>
    <t>APROPA'T A LA UB</t>
  </si>
  <si>
    <t>SALÓ FUTURA</t>
  </si>
  <si>
    <t>ASSEGURANCES</t>
  </si>
  <si>
    <t>CONVENIS RESIDÈNCIES</t>
  </si>
  <si>
    <t>FORM. COMP. PROFESS.</t>
  </si>
  <si>
    <t>LLIGA DEBAT SECUND.</t>
  </si>
  <si>
    <t>ORGANITZACIÓ</t>
  </si>
  <si>
    <t>377800013280GN</t>
  </si>
  <si>
    <t>MOBILITAT PROGR INT</t>
  </si>
  <si>
    <t>377800014930GN</t>
  </si>
  <si>
    <t>PROJ.INTER,DOC I MOB</t>
  </si>
  <si>
    <t>PUBLICACIONS I EDICI</t>
  </si>
  <si>
    <t>ÀREA ACADEMICODOCENT</t>
  </si>
  <si>
    <t>D. ÀREA ACADEMICODOC</t>
  </si>
  <si>
    <t>PLAN ACADEMICODOCENT</t>
  </si>
  <si>
    <t>GESTIÓ ACADÈMICA</t>
  </si>
  <si>
    <t>BEQUES AJUTS EST</t>
  </si>
  <si>
    <t>AGÈNCIA DE POSTGRAU</t>
  </si>
  <si>
    <t>DESPESES AUIP</t>
  </si>
  <si>
    <t>ATENCIÓ ESTUDIANTSAE</t>
  </si>
  <si>
    <t>MANT.BBDD BORSA TR.</t>
  </si>
  <si>
    <t>GIPE</t>
  </si>
  <si>
    <t>ALUMNES DE SUPORT</t>
  </si>
  <si>
    <t>COMPLEMENTS RETRIB.</t>
  </si>
  <si>
    <t>EQ. INTEGRACIÓ</t>
  </si>
  <si>
    <t>CURSOS-MONOGR.-SEM.</t>
  </si>
  <si>
    <t>ICE</t>
  </si>
  <si>
    <t>378800013330GN</t>
  </si>
  <si>
    <t>ICE GN</t>
  </si>
  <si>
    <t>GESTIÓ ACCÉS-PAAU</t>
  </si>
  <si>
    <t>378800018230GN</t>
  </si>
  <si>
    <t>GESTIÓ ACCÉS-PAAU GN</t>
  </si>
  <si>
    <t>CRAI</t>
  </si>
  <si>
    <t>CRAI. PRÉSTEC INTERB</t>
  </si>
  <si>
    <t>378900013440GN</t>
  </si>
  <si>
    <t>CRAI GN</t>
  </si>
  <si>
    <t>CRAI S.IMPR.PÒSTERS</t>
  </si>
  <si>
    <t>CRAI SUPORT DOCÈNCIA</t>
  </si>
  <si>
    <t>CRAI C.D.BIODIV.VEG.</t>
  </si>
  <si>
    <t>PROJ ELS JULIOLS</t>
  </si>
  <si>
    <t>GAUDIR UB</t>
  </si>
  <si>
    <t>EIM</t>
  </si>
  <si>
    <t>SEI</t>
  </si>
  <si>
    <t>ESTUDIS HISPÀNICS</t>
  </si>
  <si>
    <t>UNIV. EXPERIÈNCIA</t>
  </si>
  <si>
    <t>AREA DE FORM.COMPL</t>
  </si>
  <si>
    <t>BADALONA</t>
  </si>
  <si>
    <t>SANT JOAN DESPI</t>
  </si>
  <si>
    <t>DIR. AREA RECTORAT</t>
  </si>
  <si>
    <t>INSTITUT DE DESENVOL</t>
  </si>
  <si>
    <t>380800013330GN</t>
  </si>
  <si>
    <t>ÀREA OBRES I MANT.</t>
  </si>
  <si>
    <t>MANTENIMENT</t>
  </si>
  <si>
    <t>ADM OBRES I MANTENIM</t>
  </si>
  <si>
    <t>CR ALTA MUNTANYA</t>
  </si>
  <si>
    <t>VICEGERENT OBRES MAN</t>
  </si>
  <si>
    <t>OSSMA</t>
  </si>
  <si>
    <t>OBRES I MANTENIMENT</t>
  </si>
  <si>
    <t>CONTRACTACIÓ D'OBRES</t>
  </si>
  <si>
    <t>ÀREA COMUNICACIÓ DIG</t>
  </si>
  <si>
    <t>DIR. AREA COMUNICAC</t>
  </si>
  <si>
    <t>COMUNICACIÓ</t>
  </si>
  <si>
    <t>COMUNICACIÓ - PREMSA</t>
  </si>
  <si>
    <t>COMUNICACIÓ -ENT.WEB</t>
  </si>
  <si>
    <t>383800014380GN</t>
  </si>
  <si>
    <t>COMUNICACIÓ GN</t>
  </si>
  <si>
    <t>ACT INST I PROTOCOL</t>
  </si>
  <si>
    <t>383800014390GN</t>
  </si>
  <si>
    <t>RELAC.INTERNACIONALS</t>
  </si>
  <si>
    <t>383800014400GN</t>
  </si>
  <si>
    <t>PROJ INSTITUCIONALS</t>
  </si>
  <si>
    <t>IMATGE CORP I MÀRQ</t>
  </si>
  <si>
    <t>MARXANDATGE UB</t>
  </si>
  <si>
    <t>383800014430GN</t>
  </si>
  <si>
    <t>SERVEIS LINGÜÍSTICS</t>
  </si>
  <si>
    <t>SERV LING.FORMACIO</t>
  </si>
  <si>
    <t>S.LINGÜÍSTICS CIFALC</t>
  </si>
  <si>
    <t>ENTORNS WEB</t>
  </si>
  <si>
    <t>383800018300GN</t>
  </si>
  <si>
    <t>ENTORNS WEB GN</t>
  </si>
  <si>
    <t>PREMSA</t>
  </si>
  <si>
    <t>383800018310GN</t>
  </si>
  <si>
    <t>PUBLICACIONS I EDICS</t>
  </si>
  <si>
    <t>AUDIOVISUALS</t>
  </si>
  <si>
    <t>ALUMNI UB</t>
  </si>
  <si>
    <t>383900017600GN</t>
  </si>
  <si>
    <t>ALUMNI UB GN</t>
  </si>
  <si>
    <t>DIRECCIO</t>
  </si>
  <si>
    <t>SSGG</t>
  </si>
  <si>
    <t>ACTIVITATS GENERAL</t>
  </si>
  <si>
    <t>ESPAIS PUBLICITARIS</t>
  </si>
  <si>
    <t>IMPRESSIO</t>
  </si>
  <si>
    <t>FIRES</t>
  </si>
  <si>
    <t>GADGETS MARXANDATGE</t>
  </si>
  <si>
    <t>WEB I BBDD</t>
  </si>
  <si>
    <t>CAMPANYA GENERAL</t>
  </si>
  <si>
    <t>CAMPANYA MASTERS</t>
  </si>
  <si>
    <t>CLUB DE FINANCES</t>
  </si>
  <si>
    <t>FORUM D'ESPORTS</t>
  </si>
  <si>
    <t>CLUB D'EMPRENEDORS</t>
  </si>
  <si>
    <t>CLUB DE RRLL I RRHH</t>
  </si>
  <si>
    <t>CLUB DE PORTUGAL</t>
  </si>
  <si>
    <t>CLUB DE PERIODISME</t>
  </si>
  <si>
    <t>CLUB DE LECTURA</t>
  </si>
  <si>
    <t>BOTIGA</t>
  </si>
  <si>
    <t>383B0001870000</t>
  </si>
  <si>
    <t>COL.MAJOR PENYAFORT</t>
  </si>
  <si>
    <t>COL.MAJOR S.JORDI</t>
  </si>
  <si>
    <t>ALTRES SALONS</t>
  </si>
  <si>
    <t>JORNADA P. OBERTES</t>
  </si>
  <si>
    <t>ASSEGURANCES INTEGR.</t>
  </si>
  <si>
    <t>384800013280GN</t>
  </si>
  <si>
    <t>384800015210GN</t>
  </si>
  <si>
    <t>384900004060GN</t>
  </si>
  <si>
    <t>384900014410GN</t>
  </si>
  <si>
    <t>PROJ ELS JULIOLS GN</t>
  </si>
  <si>
    <t>384900017170GN</t>
  </si>
  <si>
    <t>AUDIOVISUALS GN</t>
  </si>
  <si>
    <t>SECCIÓ ALEMANY-EIM</t>
  </si>
  <si>
    <t>SECCIÓ D'ANGLÈS</t>
  </si>
  <si>
    <t>SECCIO DE FRANCÉS</t>
  </si>
  <si>
    <t>SECCIÓ D'ITALIÀ</t>
  </si>
  <si>
    <t>ALTRES-EIM</t>
  </si>
  <si>
    <t>384900017190GN</t>
  </si>
  <si>
    <t>EIM GN</t>
  </si>
  <si>
    <t>384900017200GN</t>
  </si>
  <si>
    <t>ESTUDIS HISPÀNICS GN</t>
  </si>
  <si>
    <t>ESPORTS</t>
  </si>
  <si>
    <t>COMPETICIONS</t>
  </si>
  <si>
    <t>ACTIVITATS</t>
  </si>
  <si>
    <t>MARKETING I COMUNICA</t>
  </si>
  <si>
    <t>SELECCIONS UB</t>
  </si>
  <si>
    <t>384900017220GN</t>
  </si>
  <si>
    <t>ESPORTS GN</t>
  </si>
  <si>
    <t>MENJADORS</t>
  </si>
  <si>
    <t>384900017600GN</t>
  </si>
  <si>
    <t>384900018210GN</t>
  </si>
  <si>
    <t>UNIV. EXPERIÈNCIA GN</t>
  </si>
  <si>
    <t>SANT JOAN DESPÍ</t>
  </si>
  <si>
    <t>384900018430GN</t>
  </si>
  <si>
    <t>DIR.AREA JURIDICA</t>
  </si>
  <si>
    <t>385B00014810GN</t>
  </si>
  <si>
    <t>385B0001765000</t>
  </si>
  <si>
    <t>DIR. ÀREA ORGANITZAC</t>
  </si>
  <si>
    <t>FUND.BOSCH GIMPERA</t>
  </si>
  <si>
    <t>FUND.JOSEP FINESTRES</t>
  </si>
  <si>
    <t>PARC CIENTÍFIC BCN</t>
  </si>
  <si>
    <t>FUND.MONTCELIMAR</t>
  </si>
  <si>
    <t>FUND.SOLIDARITAT UB</t>
  </si>
  <si>
    <t>FUND.FIGUERES</t>
  </si>
  <si>
    <t>FUND.UN.PEDRO PONS</t>
  </si>
  <si>
    <t>FUND.GUASCH CORANTY</t>
  </si>
  <si>
    <t>GRUP UB</t>
  </si>
  <si>
    <t>INST.FORMACIÓ IL3</t>
  </si>
  <si>
    <t>FUND.CLÍNIC</t>
  </si>
  <si>
    <t>IDIBAPS</t>
  </si>
  <si>
    <t>IDIBELL</t>
  </si>
  <si>
    <t>FPI RECERCABIOMÈDICA</t>
  </si>
  <si>
    <t>CESNID-NUTRI.DIETÈT.</t>
  </si>
  <si>
    <t>CETT-EU HOTE.TURIS.</t>
  </si>
  <si>
    <t>ESCAC(CINE.AUDOVIS.)</t>
  </si>
  <si>
    <t>ESC.SUP.PREV.RIS.LAB</t>
  </si>
  <si>
    <t>ESC.SUP.REL.PÚBLIQ.</t>
  </si>
  <si>
    <t>EU INFERME. S.J.DÉU</t>
  </si>
  <si>
    <t>INEFC.EDUCACI.FÍSICA</t>
  </si>
  <si>
    <t>CENTRES ADSCRITS</t>
  </si>
  <si>
    <t>999Z00UB000000</t>
  </si>
  <si>
    <t>UNIV. BARCELONA</t>
  </si>
  <si>
    <t>999Z00UB001000</t>
  </si>
  <si>
    <t>UB - NÒMINES</t>
  </si>
  <si>
    <t>999Z00UB002000</t>
  </si>
  <si>
    <t>UB - PAG. ESPECIALS</t>
  </si>
  <si>
    <t>UB - INGRESSOS</t>
  </si>
  <si>
    <t>999Z00UB004000</t>
  </si>
  <si>
    <t>UB - PROVISIONS</t>
  </si>
  <si>
    <t>999Z00UB004001</t>
  </si>
  <si>
    <t>UB PROVISIONS PROJ</t>
  </si>
  <si>
    <t>999Z00UB004002</t>
  </si>
  <si>
    <t>PROVISIONS ARIS</t>
  </si>
  <si>
    <t>UB - DESPESES</t>
  </si>
  <si>
    <t>999Z00UB005001</t>
  </si>
  <si>
    <t>PART UB INGRESSOS</t>
  </si>
  <si>
    <t>999Z00UB006000</t>
  </si>
  <si>
    <t>UB - ROMANENTS</t>
  </si>
  <si>
    <t>ADMINISTRACIO ELECTR</t>
  </si>
  <si>
    <t>VR.ESTUDIANTS I PART</t>
  </si>
  <si>
    <t>VR REL.INST. COMUNIC</t>
  </si>
  <si>
    <r>
      <t xml:space="preserve">registrades en el mes </t>
    </r>
    <r>
      <rPr>
        <b/>
        <sz val="10"/>
        <rFont val="Arial"/>
        <family val="2"/>
      </rPr>
      <t xml:space="preserve">de novembre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</si>
  <si>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desembre de 2021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</si>
  <si>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gener de 2022 </t>
    </r>
    <r>
      <rPr>
        <sz val="10"/>
        <rFont val="Arial"/>
        <family val="2"/>
      </rPr>
      <t>per un import de</t>
    </r>
  </si>
  <si>
    <t>Estat UB de la factura</t>
  </si>
  <si>
    <t>2019</t>
  </si>
  <si>
    <t>2020</t>
  </si>
  <si>
    <t>380B0001439000</t>
  </si>
  <si>
    <t>2022</t>
  </si>
  <si>
    <t>2575QU02070201</t>
  </si>
  <si>
    <t>017838</t>
  </si>
  <si>
    <t>2525FL01944005</t>
  </si>
  <si>
    <t>2656EC02207000</t>
  </si>
  <si>
    <t>VR PATRIMONI I ACTIV</t>
  </si>
  <si>
    <t>BECA ALIMENTS - MICR</t>
  </si>
  <si>
    <t>XAVI ROCA</t>
  </si>
  <si>
    <t>DIANA BERENGUER</t>
  </si>
  <si>
    <t>ADM. NFORMACIÓ I MIT</t>
  </si>
  <si>
    <t>IREA INSTITUT</t>
  </si>
  <si>
    <t>AREA SERV. COMUNS</t>
  </si>
  <si>
    <t>VR. POLÍTICA D'INTER</t>
  </si>
  <si>
    <t>VR. DOCTORAT I PERSO</t>
  </si>
  <si>
    <t>VR. IGUALTAT I GÈNER</t>
  </si>
  <si>
    <t>100200021650GN</t>
  </si>
  <si>
    <t>VR EMPRENEDORIA, INN</t>
  </si>
  <si>
    <t>VR. POLÍTICA ACADÈMI</t>
  </si>
  <si>
    <t>VR. POLÍTICA DOCENT</t>
  </si>
  <si>
    <t>VR.RELACIONS LABORAL</t>
  </si>
  <si>
    <t>VR.ADJUNT REC I PD</t>
  </si>
  <si>
    <t>VICEDEGANAT CULTURA</t>
  </si>
  <si>
    <t>CR POLIS D'ART, CIUT</t>
  </si>
  <si>
    <t>2515FO01930001</t>
  </si>
  <si>
    <t>2515FO01930002</t>
  </si>
  <si>
    <t>2516GH02197000</t>
  </si>
  <si>
    <t>INST. ARQUEOLOGIA</t>
  </si>
  <si>
    <t>2525FL01944004</t>
  </si>
  <si>
    <t>2525FL01946001</t>
  </si>
  <si>
    <t>LITERATURA</t>
  </si>
  <si>
    <t>2525FL01946002</t>
  </si>
  <si>
    <t>TEORIA LITERATURA</t>
  </si>
  <si>
    <t>253300001200GN</t>
  </si>
  <si>
    <t>OR.ADM.DRET GN</t>
  </si>
  <si>
    <t>DRET MERCANTIL</t>
  </si>
  <si>
    <t>DRET DEL TREBALL</t>
  </si>
  <si>
    <t>DESENVOLUPAMENT S.</t>
  </si>
  <si>
    <t>2565BI01973033</t>
  </si>
  <si>
    <t>CIENCIES DEL MAR</t>
  </si>
  <si>
    <t>2565BI01973035</t>
  </si>
  <si>
    <t>PRACTIQUES</t>
  </si>
  <si>
    <t>2565BI01973036</t>
  </si>
  <si>
    <t>SERVEI CULTIUS DPT.</t>
  </si>
  <si>
    <t>2565BI01973037</t>
  </si>
  <si>
    <t>SERVEI CULTIUS FAC.</t>
  </si>
  <si>
    <t>2565BI01973040</t>
  </si>
  <si>
    <t>GRUP SILVIA MORA</t>
  </si>
  <si>
    <t>2565BI01973041</t>
  </si>
  <si>
    <t>GRUP PALOMA ORDOÑEZ</t>
  </si>
  <si>
    <t>2565BI01973042</t>
  </si>
  <si>
    <t>NFM - GRUP RECERCA</t>
  </si>
  <si>
    <t>2565BI01975006</t>
  </si>
  <si>
    <t>2565BI01975007</t>
  </si>
  <si>
    <t>2565GE02064001</t>
  </si>
  <si>
    <t>2565GE02064002</t>
  </si>
  <si>
    <t>SERGIO ALVAREZ</t>
  </si>
  <si>
    <t>2565GE02064003</t>
  </si>
  <si>
    <t>OCTAVI GOMEZ</t>
  </si>
  <si>
    <t>2575QU02070202</t>
  </si>
  <si>
    <t>2575QU02070203</t>
  </si>
  <si>
    <t>2575QU02070204</t>
  </si>
  <si>
    <t>2575QU02070205</t>
  </si>
  <si>
    <t>2575QU02070206</t>
  </si>
  <si>
    <t>2575QU02071181</t>
  </si>
  <si>
    <t>2575QU02071182</t>
  </si>
  <si>
    <t>TRAVEL INSTALLATION</t>
  </si>
  <si>
    <t>2575QU02071183</t>
  </si>
  <si>
    <t>STUDENTSHIP EMQAL</t>
  </si>
  <si>
    <t>2575QU02071191</t>
  </si>
  <si>
    <t>2575QU02071192</t>
  </si>
  <si>
    <t>2575QU02071193</t>
  </si>
  <si>
    <t>STUDENTSHIPS EMQAL</t>
  </si>
  <si>
    <t>2575QU02071194</t>
  </si>
  <si>
    <t>SCOLARSHIPS ERASMUS</t>
  </si>
  <si>
    <t>2575QU02072003</t>
  </si>
  <si>
    <t>2575QU02072004</t>
  </si>
  <si>
    <t>2575QU02072005</t>
  </si>
  <si>
    <t>2575QU02072006</t>
  </si>
  <si>
    <t>2595FA02034001</t>
  </si>
  <si>
    <t>2595FA02034002</t>
  </si>
  <si>
    <t>2595FA02034003</t>
  </si>
  <si>
    <t>2595FA02034004</t>
  </si>
  <si>
    <t>2595FA02034005</t>
  </si>
  <si>
    <t>2595FA02034006</t>
  </si>
  <si>
    <t>2595FA02034007</t>
  </si>
  <si>
    <t>2595FA02034008</t>
  </si>
  <si>
    <t>2595FA02035003</t>
  </si>
  <si>
    <t>2595FA02035004</t>
  </si>
  <si>
    <t>2595FA02035005</t>
  </si>
  <si>
    <t>2595FA02035006</t>
  </si>
  <si>
    <t>2595FA02035007</t>
  </si>
  <si>
    <t>2595FA02035008</t>
  </si>
  <si>
    <t>2595FA02035009</t>
  </si>
  <si>
    <t>2595FA02035091</t>
  </si>
  <si>
    <t>Montserrat Arró</t>
  </si>
  <si>
    <t>2595FA02036003</t>
  </si>
  <si>
    <t>2595FA02036004</t>
  </si>
  <si>
    <t>2595FA02036005</t>
  </si>
  <si>
    <t>MONTSERRAT GALLEGO</t>
  </si>
  <si>
    <t>CRISTINA BALLART</t>
  </si>
  <si>
    <t>MICRO-RECERCA</t>
  </si>
  <si>
    <t>2595FA02037021</t>
  </si>
  <si>
    <t>2595FA02037022</t>
  </si>
  <si>
    <t>2595FA02037023</t>
  </si>
  <si>
    <t>2595FA02037024</t>
  </si>
  <si>
    <t>2595FA02037027</t>
  </si>
  <si>
    <t>ALCOVER-ACCES OBERT</t>
  </si>
  <si>
    <t>2596FA01673010</t>
  </si>
  <si>
    <t>2596FA01673011</t>
  </si>
  <si>
    <t>2596FA01673012</t>
  </si>
  <si>
    <t>DEPT. BIOMEDICINA GN</t>
  </si>
  <si>
    <t>2606CS00130000</t>
  </si>
  <si>
    <t>ADM./AJUTS DOCTORAT</t>
  </si>
  <si>
    <t>2644BB00319001</t>
  </si>
  <si>
    <t>OFICINA DE RECERCA</t>
  </si>
  <si>
    <t>IIREA INSTITUT</t>
  </si>
  <si>
    <t>BEAT INSTITUT</t>
  </si>
  <si>
    <t>IBEAT INST.</t>
  </si>
  <si>
    <t>2656EC02195000</t>
  </si>
  <si>
    <t>OBS.SIST.EUR.PREV.SO</t>
  </si>
  <si>
    <t>2656EC021950GN</t>
  </si>
  <si>
    <t>OBS.SIST.EUR.PREV.GN</t>
  </si>
  <si>
    <t>CAT.UB-LOGEVIT.INST.</t>
  </si>
  <si>
    <t>371800016070GN</t>
  </si>
  <si>
    <t>OPIR PROJ.INT.REC GN</t>
  </si>
  <si>
    <t>3748000034700X</t>
  </si>
  <si>
    <t>AREA DIR GRAL GRUP U</t>
  </si>
  <si>
    <t>376800014430GN</t>
  </si>
  <si>
    <t>DIR GRAL GRUP UB</t>
  </si>
  <si>
    <t>377800021930GN</t>
  </si>
  <si>
    <t>PROJ.INT.DOC.I MOB G</t>
  </si>
  <si>
    <t>380B0001817000</t>
  </si>
  <si>
    <t>NOUS FORMATS</t>
  </si>
  <si>
    <t>385B0002175000</t>
  </si>
  <si>
    <t>999Z00UB007000</t>
  </si>
  <si>
    <t>AJUSTOS UB</t>
  </si>
  <si>
    <t>999Z00UB008000</t>
  </si>
  <si>
    <t>CONTINGENCIES I ALTR</t>
  </si>
  <si>
    <t>Facultat de Ciències de la Terra</t>
  </si>
  <si>
    <r>
      <t xml:space="preserve">registrades en el mes </t>
    </r>
    <r>
      <rPr>
        <b/>
        <sz val="10"/>
        <rFont val="Arial"/>
        <family val="2"/>
      </rPr>
      <t xml:space="preserve">de febrer de 2022 </t>
    </r>
    <r>
      <rPr>
        <sz val="10"/>
        <rFont val="Arial"/>
        <family val="2"/>
      </rPr>
      <t>per un import de</t>
    </r>
  </si>
  <si>
    <t>109846</t>
  </si>
  <si>
    <t>ARMAS GABARRO NOTARIOS ASOCIADOS</t>
  </si>
  <si>
    <t>E62847181</t>
  </si>
  <si>
    <r>
      <t xml:space="preserve">registrades en el mes </t>
    </r>
    <r>
      <rPr>
        <b/>
        <sz val="10"/>
        <rFont val="Arial"/>
        <family val="2"/>
      </rPr>
      <t xml:space="preserve">de març de 2022 </t>
    </r>
    <r>
      <rPr>
        <sz val="10"/>
        <rFont val="Arial"/>
        <family val="2"/>
      </rPr>
      <t>per un import de</t>
    </r>
  </si>
  <si>
    <t>Etiquetes de fila</t>
  </si>
  <si>
    <t>Total general</t>
  </si>
  <si>
    <t>nov</t>
  </si>
  <si>
    <t>des</t>
  </si>
  <si>
    <t>febr</t>
  </si>
  <si>
    <t>març</t>
  </si>
  <si>
    <t>abr</t>
  </si>
  <si>
    <t>maig</t>
  </si>
  <si>
    <t>juny</t>
  </si>
  <si>
    <t>jul</t>
  </si>
  <si>
    <t>ag</t>
  </si>
  <si>
    <t>set</t>
  </si>
  <si>
    <t>oct</t>
  </si>
  <si>
    <t>gen</t>
  </si>
  <si>
    <t>(Tot)</t>
  </si>
  <si>
    <r>
      <t xml:space="preserve">registrades en el mes </t>
    </r>
    <r>
      <rPr>
        <b/>
        <sz val="10"/>
        <rFont val="Arial"/>
        <family val="2"/>
      </rPr>
      <t xml:space="preserve">d'abril de 2022 </t>
    </r>
    <r>
      <rPr>
        <sz val="10"/>
        <rFont val="Arial"/>
        <family val="2"/>
      </rPr>
      <t>per un import de</t>
    </r>
  </si>
  <si>
    <r>
      <t xml:space="preserve">registrades en el mes </t>
    </r>
    <r>
      <rPr>
        <b/>
        <sz val="10"/>
        <rFont val="Arial"/>
        <family val="2"/>
      </rPr>
      <t xml:space="preserve">de maig de 2022 </t>
    </r>
    <r>
      <rPr>
        <sz val="10"/>
        <rFont val="Arial"/>
        <family val="2"/>
      </rPr>
      <t>per un import de</t>
    </r>
  </si>
  <si>
    <t>Recompte de Import</t>
  </si>
  <si>
    <t>MESOS</t>
  </si>
  <si>
    <t>RECOMPTE</t>
  </si>
  <si>
    <t>IMPORT</t>
  </si>
  <si>
    <r>
      <t xml:space="preserve">registrades en el mes </t>
    </r>
    <r>
      <rPr>
        <b/>
        <sz val="10"/>
        <rFont val="Arial"/>
        <family val="2"/>
      </rPr>
      <t xml:space="preserve">de juny de 2022 </t>
    </r>
    <r>
      <rPr>
        <sz val="10"/>
        <rFont val="Arial"/>
        <family val="2"/>
      </rPr>
      <t>per un import de</t>
    </r>
  </si>
  <si>
    <t>100881</t>
  </si>
  <si>
    <t>OFFICE DEPOT SL OFFICE DEPOT</t>
  </si>
  <si>
    <t>B80441306</t>
  </si>
  <si>
    <t>19079738</t>
  </si>
  <si>
    <t>4200228459</t>
  </si>
  <si>
    <t>102146</t>
  </si>
  <si>
    <t>XEROX RENTING SAU XEROX RENTING S</t>
  </si>
  <si>
    <t>A81056269</t>
  </si>
  <si>
    <t>43645</t>
  </si>
  <si>
    <t>112672</t>
  </si>
  <si>
    <t>TELEMATIC CHANNELS SL</t>
  </si>
  <si>
    <t>B92927417</t>
  </si>
  <si>
    <t>260</t>
  </si>
  <si>
    <t>620</t>
  </si>
  <si>
    <t>109279</t>
  </si>
  <si>
    <t>AURA ENERGIA, SL</t>
  </si>
  <si>
    <t>B65552432</t>
  </si>
  <si>
    <t>210012708</t>
  </si>
  <si>
    <t>4100010201</t>
  </si>
  <si>
    <t>210013316</t>
  </si>
  <si>
    <t>210013351</t>
  </si>
  <si>
    <t>608874</t>
  </si>
  <si>
    <t>GUZMAN TORRES RAFAEL</t>
  </si>
  <si>
    <t>$SN01</t>
  </si>
  <si>
    <t>103004</t>
  </si>
  <si>
    <t>EL CORTE INGLES SA</t>
  </si>
  <si>
    <t>A28017895</t>
  </si>
  <si>
    <t>0995063654</t>
  </si>
  <si>
    <t>4200246469</t>
  </si>
  <si>
    <t>A</t>
  </si>
  <si>
    <t>111035</t>
  </si>
  <si>
    <t>INVERSIOLES EL AVILA 88 SL</t>
  </si>
  <si>
    <t>B66256322</t>
  </si>
  <si>
    <t>F20-04</t>
  </si>
  <si>
    <t>4200256825</t>
  </si>
  <si>
    <t>F21-30</t>
  </si>
  <si>
    <t>2018</t>
  </si>
  <si>
    <t>200677</t>
  </si>
  <si>
    <t>CHARLES RIVER LABORATORIES FRANCE</t>
  </si>
  <si>
    <t>53004588</t>
  </si>
  <si>
    <t>102958</t>
  </si>
  <si>
    <t>CULLIGAN ESPAÑA SA</t>
  </si>
  <si>
    <t>A58012543</t>
  </si>
  <si>
    <t>1160923</t>
  </si>
  <si>
    <t>102162</t>
  </si>
  <si>
    <t>ENDESA ENERGIA SAU FACT COB PAMTS S</t>
  </si>
  <si>
    <t>A81948077</t>
  </si>
  <si>
    <t>001N0382736</t>
  </si>
  <si>
    <t>4100009086</t>
  </si>
  <si>
    <t>001Y0290605</t>
  </si>
  <si>
    <t>102025</t>
  </si>
  <si>
    <t>VWR INTERNATIONAL EUROLAB SL VWR IN</t>
  </si>
  <si>
    <t>B08362089</t>
  </si>
  <si>
    <t>7058103454</t>
  </si>
  <si>
    <t>4200235148</t>
  </si>
  <si>
    <t>210068583Z</t>
  </si>
  <si>
    <t>210098906Z</t>
  </si>
  <si>
    <t>112116</t>
  </si>
  <si>
    <t>SKYNET WORLDWIDE SL</t>
  </si>
  <si>
    <t>B65312886</t>
  </si>
  <si>
    <t>FV21-123236</t>
  </si>
  <si>
    <t>210099118Z</t>
  </si>
  <si>
    <t>100412</t>
  </si>
  <si>
    <t>ASOC. ESPAÑOLA DE CIENCIA POLITICA</t>
  </si>
  <si>
    <t>G80511777</t>
  </si>
  <si>
    <t>8492</t>
  </si>
  <si>
    <t>104256</t>
  </si>
  <si>
    <t>PANREAC QUIMICA SLU</t>
  </si>
  <si>
    <t>B08010118</t>
  </si>
  <si>
    <t>0920011176</t>
  </si>
  <si>
    <t>4200242652</t>
  </si>
  <si>
    <t>200482</t>
  </si>
  <si>
    <t>EDMUND OPTICS LTD EDMUND OPTICS</t>
  </si>
  <si>
    <t>91793429</t>
  </si>
  <si>
    <t>014134</t>
  </si>
  <si>
    <t>108272</t>
  </si>
  <si>
    <t>FULLS DIGITALS SERVEIS REPROGRAFICS</t>
  </si>
  <si>
    <t>B65656076</t>
  </si>
  <si>
    <t>11636</t>
  </si>
  <si>
    <t>101979</t>
  </si>
  <si>
    <t>SG SERVICIOS HOSPITALARIOS SL SG SE</t>
  </si>
  <si>
    <t>B59076828</t>
  </si>
  <si>
    <t>203927</t>
  </si>
  <si>
    <t>ABCAM NETHERLANDS BV</t>
  </si>
  <si>
    <t>86174444094</t>
  </si>
  <si>
    <t>50007</t>
  </si>
  <si>
    <t>FUNDACIO BOSCH I GIMPERA</t>
  </si>
  <si>
    <t>G08906653</t>
  </si>
  <si>
    <t>202003221.</t>
  </si>
  <si>
    <t>212004563Z</t>
  </si>
  <si>
    <t>103217</t>
  </si>
  <si>
    <t>LINDE GAS ESPAÑA SA</t>
  </si>
  <si>
    <t>A08007262</t>
  </si>
  <si>
    <t>0010326986</t>
  </si>
  <si>
    <t>4200255673</t>
  </si>
  <si>
    <t>212005283Z</t>
  </si>
  <si>
    <t>102854</t>
  </si>
  <si>
    <t>WORLD COURIER DE ESPAÑA SA</t>
  </si>
  <si>
    <t>A28394013</t>
  </si>
  <si>
    <t>96406321</t>
  </si>
  <si>
    <t>96406322</t>
  </si>
  <si>
    <t>105866</t>
  </si>
  <si>
    <t>MERCK LIFE SCIENCE SLU totes comand</t>
  </si>
  <si>
    <t>B79184115</t>
  </si>
  <si>
    <t>100769</t>
  </si>
  <si>
    <t>FISHER SCIENTIFIC SL</t>
  </si>
  <si>
    <t>B84498955</t>
  </si>
  <si>
    <t>109419</t>
  </si>
  <si>
    <t>EL PERIODICO DE CATALUNYA SL</t>
  </si>
  <si>
    <t>B66485343</t>
  </si>
  <si>
    <t>/2021/30357</t>
  </si>
  <si>
    <t>4200274968</t>
  </si>
  <si>
    <t>50002</t>
  </si>
  <si>
    <t>FUNDACIO PARC CIENTIFIC BARCELONA P</t>
  </si>
  <si>
    <t>G61482832</t>
  </si>
  <si>
    <t>FV21_011314</t>
  </si>
  <si>
    <t>FV21_011315</t>
  </si>
  <si>
    <t>505579</t>
  </si>
  <si>
    <t>WOLTERS KLUWER ESPAÑA SA</t>
  </si>
  <si>
    <t>A58417346</t>
  </si>
  <si>
    <t>10013566</t>
  </si>
  <si>
    <t>111899</t>
  </si>
  <si>
    <t>ATLANTA AGENCIA DE VIAJES SA</t>
  </si>
  <si>
    <t>A08649477</t>
  </si>
  <si>
    <t>1133121</t>
  </si>
  <si>
    <t>1133449</t>
  </si>
  <si>
    <t>1133450</t>
  </si>
  <si>
    <t>7062090343</t>
  </si>
  <si>
    <t>4200271075</t>
  </si>
  <si>
    <t>111029</t>
  </si>
  <si>
    <t>LABOTAQ SL</t>
  </si>
  <si>
    <t>B90301565</t>
  </si>
  <si>
    <t>220165</t>
  </si>
  <si>
    <t>4200283290</t>
  </si>
  <si>
    <t>8250405682</t>
  </si>
  <si>
    <t>4200283469</t>
  </si>
  <si>
    <t>8250169943</t>
  </si>
  <si>
    <t>4200245829</t>
  </si>
  <si>
    <t>8250181233</t>
  </si>
  <si>
    <t>4200249428</t>
  </si>
  <si>
    <t>906354</t>
  </si>
  <si>
    <t>FERNANDEZ LOPEZ ROBERTO</t>
  </si>
  <si>
    <t>52201973T</t>
  </si>
  <si>
    <t>8250012073</t>
  </si>
  <si>
    <t>4200220737</t>
  </si>
  <si>
    <t>8250013935</t>
  </si>
  <si>
    <t>4100009194</t>
  </si>
  <si>
    <t>8250019601</t>
  </si>
  <si>
    <t>8250027644</t>
  </si>
  <si>
    <t>4200222433</t>
  </si>
  <si>
    <t>8250027962</t>
  </si>
  <si>
    <t>4200213947</t>
  </si>
  <si>
    <t>8250031271</t>
  </si>
  <si>
    <t>8250031947</t>
  </si>
  <si>
    <t>4100013438</t>
  </si>
  <si>
    <t>8250032463</t>
  </si>
  <si>
    <t>4100009880</t>
  </si>
  <si>
    <t>8250032710</t>
  </si>
  <si>
    <t>8250035657</t>
  </si>
  <si>
    <t>4100013437</t>
  </si>
  <si>
    <t>8250035662</t>
  </si>
  <si>
    <t>4200224733</t>
  </si>
  <si>
    <t>8250036117</t>
  </si>
  <si>
    <t>4200230185</t>
  </si>
  <si>
    <t>8250043074</t>
  </si>
  <si>
    <t>8250043857</t>
  </si>
  <si>
    <t>4100014052</t>
  </si>
  <si>
    <t>8250044611</t>
  </si>
  <si>
    <t>4200230980</t>
  </si>
  <si>
    <t>8250045921</t>
  </si>
  <si>
    <t>4200231388</t>
  </si>
  <si>
    <t>8250049395</t>
  </si>
  <si>
    <t>8250049397</t>
  </si>
  <si>
    <t>4200230202</t>
  </si>
  <si>
    <t>8250051234</t>
  </si>
  <si>
    <t>4200231884</t>
  </si>
  <si>
    <t>8250055554</t>
  </si>
  <si>
    <t>4200230025</t>
  </si>
  <si>
    <t>8250057615</t>
  </si>
  <si>
    <t>8250058516</t>
  </si>
  <si>
    <t>8250059512</t>
  </si>
  <si>
    <t>4200233680</t>
  </si>
  <si>
    <t>8250060517</t>
  </si>
  <si>
    <t>4200230828</t>
  </si>
  <si>
    <t>8250060519</t>
  </si>
  <si>
    <t>4200234152</t>
  </si>
  <si>
    <t>8250062268</t>
  </si>
  <si>
    <t>8250063390</t>
  </si>
  <si>
    <t>4200234192</t>
  </si>
  <si>
    <t>8250064859</t>
  </si>
  <si>
    <t>4200232195</t>
  </si>
  <si>
    <t>8250064861</t>
  </si>
  <si>
    <t>8250068156</t>
  </si>
  <si>
    <t>4200234601</t>
  </si>
  <si>
    <t>8250069301</t>
  </si>
  <si>
    <t>4200235045</t>
  </si>
  <si>
    <t>102543</t>
  </si>
  <si>
    <t>LYRECO ESPAÑA SA</t>
  </si>
  <si>
    <t>A79206223</t>
  </si>
  <si>
    <t>7830478034</t>
  </si>
  <si>
    <t>4100015802</t>
  </si>
  <si>
    <t>7830478074</t>
  </si>
  <si>
    <t>113425</t>
  </si>
  <si>
    <t>ACCIONA GREEN ENERGY DEV SL</t>
  </si>
  <si>
    <t>B31737422</t>
  </si>
  <si>
    <t>ACC00262/21</t>
  </si>
  <si>
    <t>4100014400</t>
  </si>
  <si>
    <t>222000548ZZ</t>
  </si>
  <si>
    <t>222000549ZZ</t>
  </si>
  <si>
    <t>222000616ZZ</t>
  </si>
  <si>
    <t>222000617ZZ</t>
  </si>
  <si>
    <t>222000793ZZ</t>
  </si>
  <si>
    <t>222000794ZZ</t>
  </si>
  <si>
    <t>222000795ZZ</t>
  </si>
  <si>
    <t>101312</t>
  </si>
  <si>
    <t>SUDELAB SL</t>
  </si>
  <si>
    <t>B63276778</t>
  </si>
  <si>
    <t>111905</t>
  </si>
  <si>
    <t>SERVEO SERVICIOS SAU FERROVIAL SERV</t>
  </si>
  <si>
    <t>A80241789</t>
  </si>
  <si>
    <t>5600328527</t>
  </si>
  <si>
    <t>4200280942</t>
  </si>
  <si>
    <t>104027</t>
  </si>
  <si>
    <t>AKRALAB SL</t>
  </si>
  <si>
    <t>B03362621</t>
  </si>
  <si>
    <t>AKR22002491</t>
  </si>
  <si>
    <t>4200279164</t>
  </si>
  <si>
    <t>102614</t>
  </si>
  <si>
    <t>ACEFE SAU ACEFE SAU</t>
  </si>
  <si>
    <t>A58135831</t>
  </si>
  <si>
    <t>FA20929</t>
  </si>
  <si>
    <t>4200280515</t>
  </si>
  <si>
    <t>102971</t>
  </si>
  <si>
    <t>ATELIER LIBROS SA ATELIER LIBROS</t>
  </si>
  <si>
    <t>A08902173</t>
  </si>
  <si>
    <t>315</t>
  </si>
  <si>
    <t>1136889</t>
  </si>
  <si>
    <t>505542</t>
  </si>
  <si>
    <t>GRUPO PACIFICO SA</t>
  </si>
  <si>
    <t>A08644932</t>
  </si>
  <si>
    <t>2251808</t>
  </si>
  <si>
    <t>101202</t>
  </si>
  <si>
    <t>CONCESIONES DE RESTAURANTES Y BARES</t>
  </si>
  <si>
    <t>B60685666</t>
  </si>
  <si>
    <t>4006665</t>
  </si>
  <si>
    <t>301447</t>
  </si>
  <si>
    <t>FRONTIERS MEDIA SA</t>
  </si>
  <si>
    <t>$-0535789-4</t>
  </si>
  <si>
    <t>1137216</t>
  </si>
  <si>
    <t>0010379487</t>
  </si>
  <si>
    <t>4200284456</t>
  </si>
  <si>
    <t>1137443</t>
  </si>
  <si>
    <t>1137444</t>
  </si>
  <si>
    <t>1137454</t>
  </si>
  <si>
    <t>1137455</t>
  </si>
  <si>
    <t>7062107389</t>
  </si>
  <si>
    <t>4100015848</t>
  </si>
  <si>
    <t>1137564</t>
  </si>
  <si>
    <t>1137565</t>
  </si>
  <si>
    <t>1137567</t>
  </si>
  <si>
    <t>C02/00269</t>
  </si>
  <si>
    <t>C02/00319</t>
  </si>
  <si>
    <t>C02/00325</t>
  </si>
  <si>
    <t>C02/00326</t>
  </si>
  <si>
    <t>C02/00328</t>
  </si>
  <si>
    <t>C02/00334</t>
  </si>
  <si>
    <t>C02/00344</t>
  </si>
  <si>
    <t>C02/00349</t>
  </si>
  <si>
    <t>C02/00356</t>
  </si>
  <si>
    <t>C02/00403</t>
  </si>
  <si>
    <t>$-0542263-5</t>
  </si>
  <si>
    <t>102676</t>
  </si>
  <si>
    <t>VEOLIA SERVEI CATALUNYA SAU DALKIA</t>
  </si>
  <si>
    <t>A58295031</t>
  </si>
  <si>
    <t>109401</t>
  </si>
  <si>
    <t>INTEGRATED DNA TECHNOLOGIES SPAIN S</t>
  </si>
  <si>
    <t>B87472387</t>
  </si>
  <si>
    <t>9001209712</t>
  </si>
  <si>
    <t>4200267063</t>
  </si>
  <si>
    <t>102135</t>
  </si>
  <si>
    <t>ECOGEN SL</t>
  </si>
  <si>
    <t>B59432609</t>
  </si>
  <si>
    <t>20181844</t>
  </si>
  <si>
    <t>4100011775</t>
  </si>
  <si>
    <t>103236</t>
  </si>
  <si>
    <t>FESTO AUTOMATION SA</t>
  </si>
  <si>
    <t>A08270084</t>
  </si>
  <si>
    <t>1231075049</t>
  </si>
  <si>
    <t>1234101190/</t>
  </si>
  <si>
    <t>4200201753</t>
  </si>
  <si>
    <t>1138156</t>
  </si>
  <si>
    <t>1138157</t>
  </si>
  <si>
    <t>800057</t>
  </si>
  <si>
    <t>UNIVERSITAT AUTONOMA DE BARCELONA</t>
  </si>
  <si>
    <t>Q0818002H</t>
  </si>
  <si>
    <t>102332</t>
  </si>
  <si>
    <t>LIMP.Y DES.EDIFICIOS Y LOCALES RENE</t>
  </si>
  <si>
    <t>B08908097</t>
  </si>
  <si>
    <t>220280</t>
  </si>
  <si>
    <t>4200277028</t>
  </si>
  <si>
    <t>504678</t>
  </si>
  <si>
    <t>TPM LOGISTIC SCP F. CONCEJO, SCP</t>
  </si>
  <si>
    <t>J60541919</t>
  </si>
  <si>
    <t>122069</t>
  </si>
  <si>
    <t>220002139</t>
  </si>
  <si>
    <t>220002140</t>
  </si>
  <si>
    <t>220002141</t>
  </si>
  <si>
    <t>220002142</t>
  </si>
  <si>
    <t>4006704</t>
  </si>
  <si>
    <t>8250434534</t>
  </si>
  <si>
    <t>4200286101</t>
  </si>
  <si>
    <t>FV22_002855</t>
  </si>
  <si>
    <t>7830482498</t>
  </si>
  <si>
    <t>4200285463</t>
  </si>
  <si>
    <t>4091005947</t>
  </si>
  <si>
    <t>4200287602</t>
  </si>
  <si>
    <t>4091005948</t>
  </si>
  <si>
    <t>4200287601</t>
  </si>
  <si>
    <t>4091006478</t>
  </si>
  <si>
    <t>4200288217</t>
  </si>
  <si>
    <t>505156</t>
  </si>
  <si>
    <t>IBEREXPRESS LOGISTIC SL IBEREXPRESS</t>
  </si>
  <si>
    <t>B62299953</t>
  </si>
  <si>
    <t>63811</t>
  </si>
  <si>
    <t>505116</t>
  </si>
  <si>
    <t>GECOM ESPACIOS COMUNICACION SL</t>
  </si>
  <si>
    <t>B63671499</t>
  </si>
  <si>
    <t>71</t>
  </si>
  <si>
    <t>1139910</t>
  </si>
  <si>
    <t>1139934</t>
  </si>
  <si>
    <t>1139998</t>
  </si>
  <si>
    <t>1139999</t>
  </si>
  <si>
    <t>101410</t>
  </si>
  <si>
    <t>MANANTIAL DE SALUD SL</t>
  </si>
  <si>
    <t>B61473120</t>
  </si>
  <si>
    <t>21125603</t>
  </si>
  <si>
    <t>0010398059</t>
  </si>
  <si>
    <t>4200287068</t>
  </si>
  <si>
    <t>12003664ZZZ</t>
  </si>
  <si>
    <t>C</t>
  </si>
  <si>
    <t>904067</t>
  </si>
  <si>
    <t>VISO LEON MARIA DEL CARMEN</t>
  </si>
  <si>
    <t>21509867Z</t>
  </si>
  <si>
    <t>46</t>
  </si>
  <si>
    <t>1135756</t>
  </si>
  <si>
    <t>1135827</t>
  </si>
  <si>
    <t>1140925</t>
  </si>
  <si>
    <t>1140998</t>
  </si>
  <si>
    <t>1141169</t>
  </si>
  <si>
    <t>1141170</t>
  </si>
  <si>
    <t>1583</t>
  </si>
  <si>
    <t>4200288660</t>
  </si>
  <si>
    <t>1594</t>
  </si>
  <si>
    <t>4091016796</t>
  </si>
  <si>
    <t>4200289766</t>
  </si>
  <si>
    <t>903553</t>
  </si>
  <si>
    <t>TALLADA MOLINER MARÇAL SERRALLERIA</t>
  </si>
  <si>
    <t>38112695Q</t>
  </si>
  <si>
    <t>18/2022</t>
  </si>
  <si>
    <t>1142094</t>
  </si>
  <si>
    <t>00018051</t>
  </si>
  <si>
    <t>4200283025</t>
  </si>
  <si>
    <t>1057</t>
  </si>
  <si>
    <t>4200289848</t>
  </si>
  <si>
    <t>AKR22007892</t>
  </si>
  <si>
    <t>0001476-DUP</t>
  </si>
  <si>
    <t>4100009088</t>
  </si>
  <si>
    <t>102736</t>
  </si>
  <si>
    <t>PALEX MEDICAL SA</t>
  </si>
  <si>
    <t>A58710740</t>
  </si>
  <si>
    <t>7022142946</t>
  </si>
  <si>
    <t>4200288618</t>
  </si>
  <si>
    <t>101166</t>
  </si>
  <si>
    <t>NIEMON IMPRESSIONS SL</t>
  </si>
  <si>
    <t>B62870217</t>
  </si>
  <si>
    <t>H5457</t>
  </si>
  <si>
    <t>H5467</t>
  </si>
  <si>
    <t>1142750</t>
  </si>
  <si>
    <t>1142758</t>
  </si>
  <si>
    <t>1142759</t>
  </si>
  <si>
    <t>1142761</t>
  </si>
  <si>
    <t>1142762</t>
  </si>
  <si>
    <t>646</t>
  </si>
  <si>
    <t>1142974</t>
  </si>
  <si>
    <t>1143220</t>
  </si>
  <si>
    <t>63912</t>
  </si>
  <si>
    <t>1685</t>
  </si>
  <si>
    <t>00005475</t>
  </si>
  <si>
    <t>1142748</t>
  </si>
  <si>
    <t>1143399</t>
  </si>
  <si>
    <t>800084</t>
  </si>
  <si>
    <t>INST INVEST BIOMEDIQUES A PI SUNYER</t>
  </si>
  <si>
    <t>Q5856414G</t>
  </si>
  <si>
    <t>2015</t>
  </si>
  <si>
    <t>106011</t>
  </si>
  <si>
    <t>DELTALAB SL</t>
  </si>
  <si>
    <t>B63905996</t>
  </si>
  <si>
    <t>FV00034249</t>
  </si>
  <si>
    <t>4100004937</t>
  </si>
  <si>
    <t>FV00035128</t>
  </si>
  <si>
    <t>0010419600</t>
  </si>
  <si>
    <t>220002461</t>
  </si>
  <si>
    <t>FV22_004251</t>
  </si>
  <si>
    <t>FV22_004253</t>
  </si>
  <si>
    <t>000059</t>
  </si>
  <si>
    <t>1171</t>
  </si>
  <si>
    <t>1143765</t>
  </si>
  <si>
    <t>1143887</t>
  </si>
  <si>
    <t>1143888</t>
  </si>
  <si>
    <t>1143889</t>
  </si>
  <si>
    <t>1143890</t>
  </si>
  <si>
    <t>505342</t>
  </si>
  <si>
    <t>JOGRO SL JOGRO SL</t>
  </si>
  <si>
    <t>B58387036</t>
  </si>
  <si>
    <t>13-2022</t>
  </si>
  <si>
    <t>4200291708</t>
  </si>
  <si>
    <t>1143920</t>
  </si>
  <si>
    <t>1144029</t>
  </si>
  <si>
    <t>102968</t>
  </si>
  <si>
    <t>MOBLISERN SA MOBLISERN SA</t>
  </si>
  <si>
    <t>A08910598</t>
  </si>
  <si>
    <t>2022058</t>
  </si>
  <si>
    <t>4200285245</t>
  </si>
  <si>
    <t>106044</t>
  </si>
  <si>
    <t>VIAJES EL CORTE INGLES SA OFICINA B</t>
  </si>
  <si>
    <t>A28229813</t>
  </si>
  <si>
    <t>FA21907</t>
  </si>
  <si>
    <t>4200280532</t>
  </si>
  <si>
    <t>111244</t>
  </si>
  <si>
    <t>BIO TECHNE RD SYSTEMS SLU</t>
  </si>
  <si>
    <t>B67069302</t>
  </si>
  <si>
    <t>OP/I017680</t>
  </si>
  <si>
    <t>4200240247</t>
  </si>
  <si>
    <t>1144082</t>
  </si>
  <si>
    <t>1144087</t>
  </si>
  <si>
    <t>1144088</t>
  </si>
  <si>
    <t>1144089</t>
  </si>
  <si>
    <t>1144090</t>
  </si>
  <si>
    <t>7062133171</t>
  </si>
  <si>
    <t>4200286499</t>
  </si>
  <si>
    <t>102708</t>
  </si>
  <si>
    <t>LIFE TECHNOLOGIES SA APPLIED/INVITR</t>
  </si>
  <si>
    <t>A28139434</t>
  </si>
  <si>
    <t>9320140057C</t>
  </si>
  <si>
    <t>9320140058C</t>
  </si>
  <si>
    <t>102395</t>
  </si>
  <si>
    <t>CULTEK SL CULTEK SL</t>
  </si>
  <si>
    <t>B28442135</t>
  </si>
  <si>
    <t>9320142048C</t>
  </si>
  <si>
    <t>201N0198260</t>
  </si>
  <si>
    <t>201N0198877</t>
  </si>
  <si>
    <t>201N0203422</t>
  </si>
  <si>
    <t>201N0236785</t>
  </si>
  <si>
    <t>9320143736C</t>
  </si>
  <si>
    <t>107424</t>
  </si>
  <si>
    <t>DDBIOLAB, SLU</t>
  </si>
  <si>
    <t>B66238197</t>
  </si>
  <si>
    <t>9320145403C</t>
  </si>
  <si>
    <t>9320145404C</t>
  </si>
  <si>
    <t>9320145406C</t>
  </si>
  <si>
    <t>1144607</t>
  </si>
  <si>
    <t>1144708</t>
  </si>
  <si>
    <t>1144813</t>
  </si>
  <si>
    <t>201733</t>
  </si>
  <si>
    <t>UNIVERSITE DE RENNES</t>
  </si>
  <si>
    <t>21CG422-03</t>
  </si>
  <si>
    <t>1144856</t>
  </si>
  <si>
    <t>1144923</t>
  </si>
  <si>
    <t>1144924</t>
  </si>
  <si>
    <t>9120076655C</t>
  </si>
  <si>
    <t>9320147880C</t>
  </si>
  <si>
    <t>9320147881C</t>
  </si>
  <si>
    <t>9320147888C</t>
  </si>
  <si>
    <t>1145028</t>
  </si>
  <si>
    <t>1145039</t>
  </si>
  <si>
    <t>101079</t>
  </si>
  <si>
    <t>UNIVERSAL LA POMA SLU</t>
  </si>
  <si>
    <t>B64698459</t>
  </si>
  <si>
    <t>5W2</t>
  </si>
  <si>
    <t>659</t>
  </si>
  <si>
    <t>4091023636</t>
  </si>
  <si>
    <t>4200290978</t>
  </si>
  <si>
    <t>505569</t>
  </si>
  <si>
    <t>MEDIA MARKT HOSPITALET VIDEO SA BLO</t>
  </si>
  <si>
    <t>A62581756</t>
  </si>
  <si>
    <t>60499286</t>
  </si>
  <si>
    <t>4200291153</t>
  </si>
  <si>
    <t>60499366</t>
  </si>
  <si>
    <t>4200291286</t>
  </si>
  <si>
    <t>9320153495C</t>
  </si>
  <si>
    <t>505326</t>
  </si>
  <si>
    <t>GAT TRAVEL  SL</t>
  </si>
  <si>
    <t>B60545795</t>
  </si>
  <si>
    <t>50011</t>
  </si>
  <si>
    <t>4091027530</t>
  </si>
  <si>
    <t>4200288177</t>
  </si>
  <si>
    <t>4091029604</t>
  </si>
  <si>
    <t>4200293320</t>
  </si>
  <si>
    <t>110008</t>
  </si>
  <si>
    <t>QUALITY PHARMACEUTICAL CONSULT SL</t>
  </si>
  <si>
    <t>B84549294</t>
  </si>
  <si>
    <t>Q22/001011</t>
  </si>
  <si>
    <t>4200276266</t>
  </si>
  <si>
    <t>Q22/001012</t>
  </si>
  <si>
    <t>4200276276</t>
  </si>
  <si>
    <t>113318</t>
  </si>
  <si>
    <t>CALIBRACIONES Y SUMIN PARA LABORAT</t>
  </si>
  <si>
    <t>B01786151</t>
  </si>
  <si>
    <t>2021071</t>
  </si>
  <si>
    <t>4200270692</t>
  </si>
  <si>
    <t>903541</t>
  </si>
  <si>
    <t>FREKKO SUSAN ELIZABETH</t>
  </si>
  <si>
    <t>X1904666J</t>
  </si>
  <si>
    <t>9320157053C</t>
  </si>
  <si>
    <t>1146168</t>
  </si>
  <si>
    <t>1146204</t>
  </si>
  <si>
    <t>1146217</t>
  </si>
  <si>
    <t>221608</t>
  </si>
  <si>
    <t>4200289971</t>
  </si>
  <si>
    <t>9120082302C</t>
  </si>
  <si>
    <t>9320159180C</t>
  </si>
  <si>
    <t>9320159184C</t>
  </si>
  <si>
    <t>9320159185C</t>
  </si>
  <si>
    <t>9320159186C</t>
  </si>
  <si>
    <t>1146407</t>
  </si>
  <si>
    <t>1146411</t>
  </si>
  <si>
    <t>1146412</t>
  </si>
  <si>
    <t>102868</t>
  </si>
  <si>
    <t>LABORATORIOS CONDA SA</t>
  </si>
  <si>
    <t>A28090819</t>
  </si>
  <si>
    <t>102856</t>
  </si>
  <si>
    <t>COFELY ESPAÑA SA ENGIE</t>
  </si>
  <si>
    <t>A28368132</t>
  </si>
  <si>
    <t>1146582</t>
  </si>
  <si>
    <t>1146588</t>
  </si>
  <si>
    <t>1146615</t>
  </si>
  <si>
    <t>4221200267</t>
  </si>
  <si>
    <t>02214005956</t>
  </si>
  <si>
    <t>1146791</t>
  </si>
  <si>
    <t>900078</t>
  </si>
  <si>
    <t>GUELL BARCELO MANUEL</t>
  </si>
  <si>
    <t>37679191Q</t>
  </si>
  <si>
    <t>13/22</t>
  </si>
  <si>
    <t>101162</t>
  </si>
  <si>
    <t>SUMINISTROS ANPER  SL SUMIN. ANPER</t>
  </si>
  <si>
    <t>B62475702</t>
  </si>
  <si>
    <t>22003729</t>
  </si>
  <si>
    <t>0101129375</t>
  </si>
  <si>
    <t>4200258930</t>
  </si>
  <si>
    <t>103049</t>
  </si>
  <si>
    <t>CARBUROS METALICOS SA</t>
  </si>
  <si>
    <t>A08015646</t>
  </si>
  <si>
    <t>0468502230</t>
  </si>
  <si>
    <t>4200251136</t>
  </si>
  <si>
    <t>1144925</t>
  </si>
  <si>
    <t>1145730</t>
  </si>
  <si>
    <t>1145872</t>
  </si>
  <si>
    <t>1145873</t>
  </si>
  <si>
    <t>1146946</t>
  </si>
  <si>
    <t>1146978</t>
  </si>
  <si>
    <t>1147002</t>
  </si>
  <si>
    <t>1147004</t>
  </si>
  <si>
    <t>1147005</t>
  </si>
  <si>
    <t>1147006</t>
  </si>
  <si>
    <t>1147019</t>
  </si>
  <si>
    <t>1147021</t>
  </si>
  <si>
    <t>1147022</t>
  </si>
  <si>
    <t>1147023</t>
  </si>
  <si>
    <t>201N0239942</t>
  </si>
  <si>
    <t>2021070</t>
  </si>
  <si>
    <t>2254</t>
  </si>
  <si>
    <t>4006793</t>
  </si>
  <si>
    <t>4221200300</t>
  </si>
  <si>
    <t>9120076641C</t>
  </si>
  <si>
    <t>9320153496C</t>
  </si>
  <si>
    <t>9320168021C</t>
  </si>
  <si>
    <t>505341</t>
  </si>
  <si>
    <t>DHL EXPRESS SPAIN SLU</t>
  </si>
  <si>
    <t>B20861282</t>
  </si>
  <si>
    <t>101414</t>
  </si>
  <si>
    <t>SCHARLAB SL SCHARLAB SL</t>
  </si>
  <si>
    <t>B63048540</t>
  </si>
  <si>
    <t>4006789</t>
  </si>
  <si>
    <t>50001</t>
  </si>
  <si>
    <t>COL.LEGI RAIMON PENYAFORT COL. PENY</t>
  </si>
  <si>
    <t>Q0868077I</t>
  </si>
  <si>
    <t>7830487860</t>
  </si>
  <si>
    <t>4200290728</t>
  </si>
  <si>
    <t>902071</t>
  </si>
  <si>
    <t>HERNANDEZ VIÑAS DAVID D H V</t>
  </si>
  <si>
    <t>38448161G</t>
  </si>
  <si>
    <t>9.530</t>
  </si>
  <si>
    <t>9120088253C</t>
  </si>
  <si>
    <t>9120088256C</t>
  </si>
  <si>
    <t>9320169947C</t>
  </si>
  <si>
    <t>9320169952C</t>
  </si>
  <si>
    <t>9320169953C</t>
  </si>
  <si>
    <t>9320169957C</t>
  </si>
  <si>
    <t>AKR22010000</t>
  </si>
  <si>
    <t>1147300</t>
  </si>
  <si>
    <t>1147301</t>
  </si>
  <si>
    <t>1147322</t>
  </si>
  <si>
    <t>1147323</t>
  </si>
  <si>
    <t>1147324</t>
  </si>
  <si>
    <t>100864</t>
  </si>
  <si>
    <t>SUMINISTROS GRALS OFICIN.REY CENTER</t>
  </si>
  <si>
    <t>B64498298</t>
  </si>
  <si>
    <t>15086972</t>
  </si>
  <si>
    <t>4200294028</t>
  </si>
  <si>
    <t>15086973</t>
  </si>
  <si>
    <t>4200294024</t>
  </si>
  <si>
    <t>221716</t>
  </si>
  <si>
    <t>4200293802</t>
  </si>
  <si>
    <t>100611</t>
  </si>
  <si>
    <t>EPPENDORF IBERICA</t>
  </si>
  <si>
    <t>B82850645</t>
  </si>
  <si>
    <t>40044949</t>
  </si>
  <si>
    <t>4200293895</t>
  </si>
  <si>
    <t>7062144739</t>
  </si>
  <si>
    <t>4200247269</t>
  </si>
  <si>
    <t>FV+449269</t>
  </si>
  <si>
    <t>4200294101</t>
  </si>
  <si>
    <t>1392</t>
  </si>
  <si>
    <t>4200293409</t>
  </si>
  <si>
    <t>102488</t>
  </si>
  <si>
    <t>AMIDATA SAU</t>
  </si>
  <si>
    <t>A78913993</t>
  </si>
  <si>
    <t>62756373</t>
  </si>
  <si>
    <t>4100016023</t>
  </si>
  <si>
    <t>505144</t>
  </si>
  <si>
    <t>MRW</t>
  </si>
  <si>
    <t>B61466553</t>
  </si>
  <si>
    <t>160580</t>
  </si>
  <si>
    <t>00006221</t>
  </si>
  <si>
    <t>00006334</t>
  </si>
  <si>
    <t>00648352</t>
  </si>
  <si>
    <t>1147532</t>
  </si>
  <si>
    <t>1147546</t>
  </si>
  <si>
    <t>1147547</t>
  </si>
  <si>
    <t>1147548</t>
  </si>
  <si>
    <t>1147549</t>
  </si>
  <si>
    <t>222001003Z</t>
  </si>
  <si>
    <t>222001004Z</t>
  </si>
  <si>
    <t>222001005Z</t>
  </si>
  <si>
    <t>222001006Z</t>
  </si>
  <si>
    <t>222001007Z</t>
  </si>
  <si>
    <t>222001008Z</t>
  </si>
  <si>
    <t>222001013Z</t>
  </si>
  <si>
    <t>222001014Z</t>
  </si>
  <si>
    <t>222001020Z</t>
  </si>
  <si>
    <t>222001023Z</t>
  </si>
  <si>
    <t>222001024Z</t>
  </si>
  <si>
    <t>222001025Z</t>
  </si>
  <si>
    <t>9320180523C</t>
  </si>
  <si>
    <t>9320180524C</t>
  </si>
  <si>
    <t>FV22_005260</t>
  </si>
  <si>
    <t>FV22_005262</t>
  </si>
  <si>
    <t>1147618</t>
  </si>
  <si>
    <t>1147667</t>
  </si>
  <si>
    <t>1147668</t>
  </si>
  <si>
    <t>104929</t>
  </si>
  <si>
    <t>MEDIAACTIVE SERVICIOS INFORMATICOS</t>
  </si>
  <si>
    <t>B61995270</t>
  </si>
  <si>
    <t>102412</t>
  </si>
  <si>
    <t>LABCLINICS SA LABCLINICS SA</t>
  </si>
  <si>
    <t>A58118928</t>
  </si>
  <si>
    <t>304320</t>
  </si>
  <si>
    <t>4200293747</t>
  </si>
  <si>
    <t>1147744</t>
  </si>
  <si>
    <t>1147786</t>
  </si>
  <si>
    <t>1147787</t>
  </si>
  <si>
    <t>2022-0026</t>
  </si>
  <si>
    <t>4200280410</t>
  </si>
  <si>
    <t>221788</t>
  </si>
  <si>
    <t>4200294100</t>
  </si>
  <si>
    <t>4091031765</t>
  </si>
  <si>
    <t>4200293016</t>
  </si>
  <si>
    <t>4091034009</t>
  </si>
  <si>
    <t>4200294099</t>
  </si>
  <si>
    <t>4091036726</t>
  </si>
  <si>
    <t>4200289751</t>
  </si>
  <si>
    <t>9120096096C</t>
  </si>
  <si>
    <t>NL310353</t>
  </si>
  <si>
    <t>4200294767</t>
  </si>
  <si>
    <t>1147913</t>
  </si>
  <si>
    <t>1147922</t>
  </si>
  <si>
    <t>1147943</t>
  </si>
  <si>
    <t>1147944</t>
  </si>
  <si>
    <t>22399</t>
  </si>
  <si>
    <t>8250477192</t>
  </si>
  <si>
    <t>4200294535</t>
  </si>
  <si>
    <t>9120096865C</t>
  </si>
  <si>
    <t>9120096866C</t>
  </si>
  <si>
    <t>9120096868C</t>
  </si>
  <si>
    <t>9320185441C</t>
  </si>
  <si>
    <t>9320185444C</t>
  </si>
  <si>
    <t>9320185445C</t>
  </si>
  <si>
    <t>1148036</t>
  </si>
  <si>
    <t>1148037</t>
  </si>
  <si>
    <t>201N0279223</t>
  </si>
  <si>
    <t>100651</t>
  </si>
  <si>
    <t>ENERGIA XXI COMERCIALIZADORA REFERE</t>
  </si>
  <si>
    <t>B82846825</t>
  </si>
  <si>
    <t>201S0030551</t>
  </si>
  <si>
    <t>4100009094</t>
  </si>
  <si>
    <t>201Y0030515</t>
  </si>
  <si>
    <t>208N0011133</t>
  </si>
  <si>
    <t>209S0004589</t>
  </si>
  <si>
    <t>209Y0004588</t>
  </si>
  <si>
    <t>02214006266</t>
  </si>
  <si>
    <t>4200278180</t>
  </si>
  <si>
    <t>1148118</t>
  </si>
  <si>
    <t>1148123</t>
  </si>
  <si>
    <t>1148180</t>
  </si>
  <si>
    <t>1148194</t>
  </si>
  <si>
    <t>1148207</t>
  </si>
  <si>
    <t>107695</t>
  </si>
  <si>
    <t>AGILENT TECHNOLOGIES SPAIN S L</t>
  </si>
  <si>
    <t>B86907128</t>
  </si>
  <si>
    <t>195324167</t>
  </si>
  <si>
    <t>100897</t>
  </si>
  <si>
    <t>SOFTWARE CIENTIFICO SL STSC-SOFT.CI</t>
  </si>
  <si>
    <t>B81258220</t>
  </si>
  <si>
    <t>298</t>
  </si>
  <si>
    <t>4200295386</t>
  </si>
  <si>
    <t>103281</t>
  </si>
  <si>
    <t>REPSOL</t>
  </si>
  <si>
    <t>A80298839</t>
  </si>
  <si>
    <t>5/22/000063</t>
  </si>
  <si>
    <t>103006</t>
  </si>
  <si>
    <t>AL AIR LIQUIDE ESPAÑA SA AL AIR LIQ</t>
  </si>
  <si>
    <t>A28016814</t>
  </si>
  <si>
    <t>5101261472</t>
  </si>
  <si>
    <t>4200290748</t>
  </si>
  <si>
    <t>100100</t>
  </si>
  <si>
    <t>CENT INVESTIGACION PRINCIPE FELIPE</t>
  </si>
  <si>
    <t>G46923421</t>
  </si>
  <si>
    <t>FVNF22-002</t>
  </si>
  <si>
    <t>1148319</t>
  </si>
  <si>
    <t>1148320</t>
  </si>
  <si>
    <t>1148348</t>
  </si>
  <si>
    <t>1148419</t>
  </si>
  <si>
    <t>53157042</t>
  </si>
  <si>
    <t>4200295239</t>
  </si>
  <si>
    <t>203627</t>
  </si>
  <si>
    <t>SA KANEKA EUROGENTEC</t>
  </si>
  <si>
    <t>7012300937</t>
  </si>
  <si>
    <t>7062148891</t>
  </si>
  <si>
    <t>4200291423</t>
  </si>
  <si>
    <t>7062148892</t>
  </si>
  <si>
    <t>4200292787</t>
  </si>
  <si>
    <t>8250478941</t>
  </si>
  <si>
    <t>4200295236</t>
  </si>
  <si>
    <t>9320189485C</t>
  </si>
  <si>
    <t>9320189487C</t>
  </si>
  <si>
    <t>9320189488C</t>
  </si>
  <si>
    <t>9320189495C</t>
  </si>
  <si>
    <t>9320189496C</t>
  </si>
  <si>
    <t>200629</t>
  </si>
  <si>
    <t>JANVIER LABS</t>
  </si>
  <si>
    <t>FC220600715</t>
  </si>
  <si>
    <t>4200294711</t>
  </si>
  <si>
    <t>FC220600716</t>
  </si>
  <si>
    <t>4200294680</t>
  </si>
  <si>
    <t>FC220600717</t>
  </si>
  <si>
    <t>4200294686</t>
  </si>
  <si>
    <t>1148465</t>
  </si>
  <si>
    <t>1148587</t>
  </si>
  <si>
    <t>109990</t>
  </si>
  <si>
    <t>ECONOCOM NEXICA SLU</t>
  </si>
  <si>
    <t>B61125712</t>
  </si>
  <si>
    <t>2203056</t>
  </si>
  <si>
    <t>4200266372</t>
  </si>
  <si>
    <t>800104</t>
  </si>
  <si>
    <t>CONSEJO SUPERIOR INVESTIG CIENTIFIC</t>
  </si>
  <si>
    <t>Q2818002D</t>
  </si>
  <si>
    <t>2622060010</t>
  </si>
  <si>
    <t>4200290383</t>
  </si>
  <si>
    <t>53157404</t>
  </si>
  <si>
    <t>9320191216C</t>
  </si>
  <si>
    <t>FV+449911</t>
  </si>
  <si>
    <t>4200288796</t>
  </si>
  <si>
    <t>102188</t>
  </si>
  <si>
    <t>SERVIQUIMIA SL SERVIQUIMIA SL</t>
  </si>
  <si>
    <t>B43781525</t>
  </si>
  <si>
    <t>FV2206675</t>
  </si>
  <si>
    <t>4200290970</t>
  </si>
  <si>
    <t>304103</t>
  </si>
  <si>
    <t>ACS NATIONAL MEETING ACS FALL</t>
  </si>
  <si>
    <t>$30850</t>
  </si>
  <si>
    <t>101768</t>
  </si>
  <si>
    <t>PIDISCAT SL</t>
  </si>
  <si>
    <t>B61700381</t>
  </si>
  <si>
    <t>144434</t>
  </si>
  <si>
    <t>4200295307</t>
  </si>
  <si>
    <t>101482</t>
  </si>
  <si>
    <t>SUMINISTROS DAMUSA SL SUMINIST DAMU</t>
  </si>
  <si>
    <t>B61943510</t>
  </si>
  <si>
    <t>2200613</t>
  </si>
  <si>
    <t>4200292690</t>
  </si>
  <si>
    <t>9320192968C</t>
  </si>
  <si>
    <t>9320192971C</t>
  </si>
  <si>
    <t>9320192972C</t>
  </si>
  <si>
    <t>9320192973C</t>
  </si>
  <si>
    <t>FC220601554</t>
  </si>
  <si>
    <t>4200296007</t>
  </si>
  <si>
    <t>106032</t>
  </si>
  <si>
    <t>SOSA INGREDIENTS S.L.</t>
  </si>
  <si>
    <t>B08932188</t>
  </si>
  <si>
    <t>91964684</t>
  </si>
  <si>
    <t>4200295599</t>
  </si>
  <si>
    <t>100652</t>
  </si>
  <si>
    <t>EDISTRIBUCION REDES DIGITALES SLU</t>
  </si>
  <si>
    <t>B82846817</t>
  </si>
  <si>
    <t>2N000319923</t>
  </si>
  <si>
    <t>1148798</t>
  </si>
  <si>
    <t>1148800</t>
  </si>
  <si>
    <t>2515</t>
  </si>
  <si>
    <t>4200293535</t>
  </si>
  <si>
    <t>4091039586</t>
  </si>
  <si>
    <t>4200295320</t>
  </si>
  <si>
    <t>4091039587</t>
  </si>
  <si>
    <t>4200295552</t>
  </si>
  <si>
    <t>7062150830</t>
  </si>
  <si>
    <t>4100016036</t>
  </si>
  <si>
    <t>9120101021C</t>
  </si>
  <si>
    <t>9120101022C</t>
  </si>
  <si>
    <t>9320195146C</t>
  </si>
  <si>
    <t>FV+450107</t>
  </si>
  <si>
    <t>4200293319</t>
  </si>
  <si>
    <t>114407</t>
  </si>
  <si>
    <t>ARCMEDIACION AMBIENTAL SC</t>
  </si>
  <si>
    <t>J22283543</t>
  </si>
  <si>
    <t>PAE/81/2022</t>
  </si>
  <si>
    <t>7062151301</t>
  </si>
  <si>
    <t>4200292541</t>
  </si>
  <si>
    <t>7062151303</t>
  </si>
  <si>
    <t>4200294897</t>
  </si>
  <si>
    <t>9120101762C</t>
  </si>
  <si>
    <t>9120101764C</t>
  </si>
  <si>
    <t>9320197184C</t>
  </si>
  <si>
    <t>9320197185C</t>
  </si>
  <si>
    <t>112858</t>
  </si>
  <si>
    <t>AP MEDICAL SUM MEDICOS AUX SL</t>
  </si>
  <si>
    <t>B63914378</t>
  </si>
  <si>
    <t>A 22002307</t>
  </si>
  <si>
    <t>4200293983</t>
  </si>
  <si>
    <t>0101129770</t>
  </si>
  <si>
    <t>15087658</t>
  </si>
  <si>
    <t>4200288921</t>
  </si>
  <si>
    <t>22023745</t>
  </si>
  <si>
    <t>4200293996</t>
  </si>
  <si>
    <t>22024132</t>
  </si>
  <si>
    <t>4200294326</t>
  </si>
  <si>
    <t>22024239</t>
  </si>
  <si>
    <t>4200295145</t>
  </si>
  <si>
    <t>22024261</t>
  </si>
  <si>
    <t>4200295097</t>
  </si>
  <si>
    <t>4006842</t>
  </si>
  <si>
    <t>203521</t>
  </si>
  <si>
    <t>GENSCRIPT BIOTECH BV</t>
  </si>
  <si>
    <t>93845031</t>
  </si>
  <si>
    <t>4200293562</t>
  </si>
  <si>
    <t>0010447917</t>
  </si>
  <si>
    <t>4200295301</t>
  </si>
  <si>
    <t>0010448090</t>
  </si>
  <si>
    <t>4200294387</t>
  </si>
  <si>
    <t>102709</t>
  </si>
  <si>
    <t>BECTON DICKINSON SA</t>
  </si>
  <si>
    <t>A50140706</t>
  </si>
  <si>
    <t>002906271</t>
  </si>
  <si>
    <t>4200294819</t>
  </si>
  <si>
    <t>1149191</t>
  </si>
  <si>
    <t>1149192</t>
  </si>
  <si>
    <t>1149209</t>
  </si>
  <si>
    <t>1149254</t>
  </si>
  <si>
    <t>1149255</t>
  </si>
  <si>
    <t>1149257</t>
  </si>
  <si>
    <t>1149277</t>
  </si>
  <si>
    <t>1149278</t>
  </si>
  <si>
    <t>7062151927</t>
  </si>
  <si>
    <t>4200295545</t>
  </si>
  <si>
    <t>9320198982C</t>
  </si>
  <si>
    <t>9320198983C</t>
  </si>
  <si>
    <t>935814 RI</t>
  </si>
  <si>
    <t>4200295879</t>
  </si>
  <si>
    <t>FR22005995</t>
  </si>
  <si>
    <t>4200295678</t>
  </si>
  <si>
    <t>1149346</t>
  </si>
  <si>
    <t>1149375</t>
  </si>
  <si>
    <t>1149377</t>
  </si>
  <si>
    <t>1149443</t>
  </si>
  <si>
    <t>1149444</t>
  </si>
  <si>
    <t>102698</t>
  </si>
  <si>
    <t>APARATOS NORMALIZADOS SA ANORSA</t>
  </si>
  <si>
    <t>A08407611</t>
  </si>
  <si>
    <t>2203040</t>
  </si>
  <si>
    <t>4200291173</t>
  </si>
  <si>
    <t>101704</t>
  </si>
  <si>
    <t>ROCHE DIAGNOSTICS SL ROCHE DIAGNOST</t>
  </si>
  <si>
    <t>B61503355</t>
  </si>
  <si>
    <t>7072771966</t>
  </si>
  <si>
    <t>4200294801</t>
  </si>
  <si>
    <t>9320200529C</t>
  </si>
  <si>
    <t>936429 RI</t>
  </si>
  <si>
    <t>4100015829</t>
  </si>
  <si>
    <t>100073</t>
  </si>
  <si>
    <t>AVORIS RETAIL DIVISION SL BCD TRAVE</t>
  </si>
  <si>
    <t>B07012107</t>
  </si>
  <si>
    <t>99B00000804</t>
  </si>
  <si>
    <t>101896</t>
  </si>
  <si>
    <t>PISTA CERO SL</t>
  </si>
  <si>
    <t>B58790122</t>
  </si>
  <si>
    <t>00440178269</t>
  </si>
  <si>
    <t>4200295748</t>
  </si>
  <si>
    <t>1149507</t>
  </si>
  <si>
    <t>1149600</t>
  </si>
  <si>
    <t>1149607</t>
  </si>
  <si>
    <t>1149660</t>
  </si>
  <si>
    <t>1149661</t>
  </si>
  <si>
    <t>1149668</t>
  </si>
  <si>
    <t>1149685</t>
  </si>
  <si>
    <t>1149686</t>
  </si>
  <si>
    <t>1149703</t>
  </si>
  <si>
    <t>22     562</t>
  </si>
  <si>
    <t>4200296359</t>
  </si>
  <si>
    <t>221907</t>
  </si>
  <si>
    <t>4200292102</t>
  </si>
  <si>
    <t>7062153388</t>
  </si>
  <si>
    <t>4200294420</t>
  </si>
  <si>
    <t>7062153389</t>
  </si>
  <si>
    <t>4200295312</t>
  </si>
  <si>
    <t>7062153392</t>
  </si>
  <si>
    <t>4200295893</t>
  </si>
  <si>
    <t>9120071662C</t>
  </si>
  <si>
    <t>9120104278C</t>
  </si>
  <si>
    <t>9320136930C</t>
  </si>
  <si>
    <t>9320202281C</t>
  </si>
  <si>
    <t>9320202291C</t>
  </si>
  <si>
    <t>FC220602268</t>
  </si>
  <si>
    <t>4200295594</t>
  </si>
  <si>
    <t>9120105179C</t>
  </si>
  <si>
    <t>9120105180C</t>
  </si>
  <si>
    <t>FV+450545</t>
  </si>
  <si>
    <t>FV+450547</t>
  </si>
  <si>
    <t>4200296245</t>
  </si>
  <si>
    <t>110242</t>
  </si>
  <si>
    <t>DARRERA SA</t>
  </si>
  <si>
    <t>A58840638</t>
  </si>
  <si>
    <t>022/A/32647</t>
  </si>
  <si>
    <t>4200295713</t>
  </si>
  <si>
    <t>0922006421</t>
  </si>
  <si>
    <t>4200295611</t>
  </si>
  <si>
    <t>0922006422</t>
  </si>
  <si>
    <t>144514</t>
  </si>
  <si>
    <t>4200294257</t>
  </si>
  <si>
    <t>100122</t>
  </si>
  <si>
    <t>FUNDAC PRIV INST INV BIOMEDICA BELL</t>
  </si>
  <si>
    <t>G58863317</t>
  </si>
  <si>
    <t>1548</t>
  </si>
  <si>
    <t>4200295952</t>
  </si>
  <si>
    <t>200313</t>
  </si>
  <si>
    <t>BIOMERS.NET BIOMERS.NET</t>
  </si>
  <si>
    <t>2022-106402</t>
  </si>
  <si>
    <t>106426</t>
  </si>
  <si>
    <t>ALFAMBRA COPISTERIA SL</t>
  </si>
  <si>
    <t>B65731424</t>
  </si>
  <si>
    <t>432</t>
  </si>
  <si>
    <t>4200296585</t>
  </si>
  <si>
    <t>101529</t>
  </si>
  <si>
    <t>NIRCO SL</t>
  </si>
  <si>
    <t>B58786096</t>
  </si>
  <si>
    <t>FV00063948</t>
  </si>
  <si>
    <t>4200294404</t>
  </si>
  <si>
    <t>103597</t>
  </si>
  <si>
    <t>RESTAURANTS SINGULARS SL</t>
  </si>
  <si>
    <t>B64552805</t>
  </si>
  <si>
    <t>302008655.</t>
  </si>
  <si>
    <t>30200875</t>
  </si>
  <si>
    <t>1150046</t>
  </si>
  <si>
    <t>1150047</t>
  </si>
  <si>
    <t>7062154293</t>
  </si>
  <si>
    <t>7062154297</t>
  </si>
  <si>
    <t>4200295576</t>
  </si>
  <si>
    <t>8250484993</t>
  </si>
  <si>
    <t>4200295296</t>
  </si>
  <si>
    <t>99B00000868</t>
  </si>
  <si>
    <t>99B00000869</t>
  </si>
  <si>
    <t>99B00000870</t>
  </si>
  <si>
    <t>99B00000871</t>
  </si>
  <si>
    <t>99B00000872</t>
  </si>
  <si>
    <t>99B00000874</t>
  </si>
  <si>
    <t>99B00000875</t>
  </si>
  <si>
    <t>99B00000886</t>
  </si>
  <si>
    <t>99S00003339</t>
  </si>
  <si>
    <t>99S00003340</t>
  </si>
  <si>
    <t>99S00003341</t>
  </si>
  <si>
    <t>99S00003342</t>
  </si>
  <si>
    <t>99S00003348</t>
  </si>
  <si>
    <t>99S00003349</t>
  </si>
  <si>
    <t>99S00003350</t>
  </si>
  <si>
    <t>99S00003352</t>
  </si>
  <si>
    <t>99S00003384</t>
  </si>
  <si>
    <t>99S00003385</t>
  </si>
  <si>
    <t>99S00003386</t>
  </si>
  <si>
    <t>99S00003389</t>
  </si>
  <si>
    <t>99S00003390</t>
  </si>
  <si>
    <t>FR22006228</t>
  </si>
  <si>
    <t>4200296336</t>
  </si>
  <si>
    <t>1150278</t>
  </si>
  <si>
    <t>15087335</t>
  </si>
  <si>
    <t>4200269479</t>
  </si>
  <si>
    <t>15087926</t>
  </si>
  <si>
    <t>4200294525</t>
  </si>
  <si>
    <t>195337090</t>
  </si>
  <si>
    <t>4200295911</t>
  </si>
  <si>
    <t>108231</t>
  </si>
  <si>
    <t>PHENOMENEX ESPAÑA SLU</t>
  </si>
  <si>
    <t>B87155065</t>
  </si>
  <si>
    <t>2201865</t>
  </si>
  <si>
    <t>4200296160</t>
  </si>
  <si>
    <t>70.811</t>
  </si>
  <si>
    <t>70.812</t>
  </si>
  <si>
    <t>703</t>
  </si>
  <si>
    <t>7062154751</t>
  </si>
  <si>
    <t>4200295539</t>
  </si>
  <si>
    <t>713</t>
  </si>
  <si>
    <t>714</t>
  </si>
  <si>
    <t>729</t>
  </si>
  <si>
    <t>730</t>
  </si>
  <si>
    <t>736</t>
  </si>
  <si>
    <t>742</t>
  </si>
  <si>
    <t>99B00000897</t>
  </si>
  <si>
    <t>F22-41</t>
  </si>
  <si>
    <t>4200294980</t>
  </si>
  <si>
    <t>FV+450710</t>
  </si>
  <si>
    <t>4200290108</t>
  </si>
  <si>
    <t>0468610570</t>
  </si>
  <si>
    <t>100492</t>
  </si>
  <si>
    <t>MILTENYI BIOTEC SL</t>
  </si>
  <si>
    <t>B82191917</t>
  </si>
  <si>
    <t>1052203772</t>
  </si>
  <si>
    <t>4200293730</t>
  </si>
  <si>
    <t>1150350</t>
  </si>
  <si>
    <t>220576</t>
  </si>
  <si>
    <t>4200292700</t>
  </si>
  <si>
    <t>220577</t>
  </si>
  <si>
    <t>4200279932</t>
  </si>
  <si>
    <t>7062155371</t>
  </si>
  <si>
    <t>4200295351</t>
  </si>
  <si>
    <t>7062155375</t>
  </si>
  <si>
    <t>4200295679</t>
  </si>
  <si>
    <t>99B00000913</t>
  </si>
  <si>
    <t>99S00003437</t>
  </si>
  <si>
    <t>99S00003439</t>
  </si>
  <si>
    <t>99S00003440</t>
  </si>
  <si>
    <t>99S00003442</t>
  </si>
  <si>
    <t>99S00003463</t>
  </si>
  <si>
    <t>99S00003465</t>
  </si>
  <si>
    <t>99S00003466</t>
  </si>
  <si>
    <t>99S00003467</t>
  </si>
  <si>
    <t>99S00003473</t>
  </si>
  <si>
    <t>99S00003476</t>
  </si>
  <si>
    <t>99S00003485</t>
  </si>
  <si>
    <t>100614</t>
  </si>
  <si>
    <t>LABBOX LABWARE SL LABBOX LABWARE</t>
  </si>
  <si>
    <t>B63950240</t>
  </si>
  <si>
    <t>105362</t>
  </si>
  <si>
    <t>ACCIONA FACILITY SERVICES S.A.</t>
  </si>
  <si>
    <t>A08175994</t>
  </si>
  <si>
    <t>505245</t>
  </si>
  <si>
    <t>ALIBRI LLIBRERIA SL ALIBRI LLIBRERI</t>
  </si>
  <si>
    <t>B61688578</t>
  </si>
  <si>
    <t>111978</t>
  </si>
  <si>
    <t>UVAT NERIUM SCIENTIFIC SL</t>
  </si>
  <si>
    <t>B40524670</t>
  </si>
  <si>
    <t>505357</t>
  </si>
  <si>
    <t>HORCHATERIA VALENCIANA SL</t>
  </si>
  <si>
    <t>B08802100</t>
  </si>
  <si>
    <t>201721</t>
  </si>
  <si>
    <t>PMDE MOUSER ELECTRONICS INC</t>
  </si>
  <si>
    <t>4200290967</t>
  </si>
  <si>
    <t>201975</t>
  </si>
  <si>
    <t>NZYTECH LDA</t>
  </si>
  <si>
    <t>102350</t>
  </si>
  <si>
    <t>KONICA MINOLTA MINOLTA SPAIN S</t>
  </si>
  <si>
    <t>A81069197</t>
  </si>
  <si>
    <t>2500282793</t>
  </si>
  <si>
    <t>9088481</t>
  </si>
  <si>
    <t>30336404</t>
  </si>
  <si>
    <t>940537-98</t>
  </si>
  <si>
    <t>4200225062</t>
  </si>
  <si>
    <t>30336854</t>
  </si>
  <si>
    <t>20010922</t>
  </si>
  <si>
    <t>7000223490</t>
  </si>
  <si>
    <t>4200251933</t>
  </si>
  <si>
    <t>F19-41</t>
  </si>
  <si>
    <t>202113882</t>
  </si>
  <si>
    <t>4200247233</t>
  </si>
  <si>
    <t>213194</t>
  </si>
  <si>
    <t>4200268452</t>
  </si>
  <si>
    <t>101455</t>
  </si>
  <si>
    <t>AQUADIRECT BLUE PLANET SL</t>
  </si>
  <si>
    <t>B62117783</t>
  </si>
  <si>
    <t>021/A 65186</t>
  </si>
  <si>
    <t>202118664</t>
  </si>
  <si>
    <t>4200271836</t>
  </si>
  <si>
    <t>505197</t>
  </si>
  <si>
    <t>VILA UNIVERSITARIA</t>
  </si>
  <si>
    <t>B59589143</t>
  </si>
  <si>
    <t>B018840</t>
  </si>
  <si>
    <t>64717310</t>
  </si>
  <si>
    <t>4200264618</t>
  </si>
  <si>
    <t>9110106033C</t>
  </si>
  <si>
    <t>2100146</t>
  </si>
  <si>
    <t>3581</t>
  </si>
  <si>
    <t>4200277853</t>
  </si>
  <si>
    <t>43-60495156</t>
  </si>
  <si>
    <t>4200277239</t>
  </si>
  <si>
    <t>7700152895</t>
  </si>
  <si>
    <t>4200280807</t>
  </si>
  <si>
    <t>SP21/0071</t>
  </si>
  <si>
    <t>4200269562</t>
  </si>
  <si>
    <t>44</t>
  </si>
  <si>
    <t>4200281270</t>
  </si>
  <si>
    <t>48</t>
  </si>
  <si>
    <t>4200276037</t>
  </si>
  <si>
    <t>1131084</t>
  </si>
  <si>
    <t>1131085</t>
  </si>
  <si>
    <t>9110106032C</t>
  </si>
  <si>
    <t>9310178046C</t>
  </si>
  <si>
    <t>9310178047C</t>
  </si>
  <si>
    <t>1132486</t>
  </si>
  <si>
    <t>1021965-98</t>
  </si>
  <si>
    <t>4200280815</t>
  </si>
  <si>
    <t>1023239-98</t>
  </si>
  <si>
    <t>1024127-98</t>
  </si>
  <si>
    <t>200684</t>
  </si>
  <si>
    <t>SPRINGER-VERLAG ITALIA SRL</t>
  </si>
  <si>
    <t>10000011</t>
  </si>
  <si>
    <t>001895</t>
  </si>
  <si>
    <t>D/21/005825</t>
  </si>
  <si>
    <t>7000269372</t>
  </si>
  <si>
    <t>4200278792</t>
  </si>
  <si>
    <t>1138638</t>
  </si>
  <si>
    <t>1138639</t>
  </si>
  <si>
    <t>1138640</t>
  </si>
  <si>
    <t>2022A1/1650</t>
  </si>
  <si>
    <t>H5438</t>
  </si>
  <si>
    <t>1139456</t>
  </si>
  <si>
    <t>7830481243</t>
  </si>
  <si>
    <t>4200280682</t>
  </si>
  <si>
    <t>102203</t>
  </si>
  <si>
    <t>INGENIERIA ANALITICA SL INGEN. ANAL</t>
  </si>
  <si>
    <t>B25331547</t>
  </si>
  <si>
    <t>6473</t>
  </si>
  <si>
    <t>4200280483</t>
  </si>
  <si>
    <t>209S0000627</t>
  </si>
  <si>
    <t>209Y0000627</t>
  </si>
  <si>
    <t>111956</t>
  </si>
  <si>
    <t>RED CORTINA TECNICA SL</t>
  </si>
  <si>
    <t>B32374688</t>
  </si>
  <si>
    <t>221290</t>
  </si>
  <si>
    <t>4200286830</t>
  </si>
  <si>
    <t>1141118</t>
  </si>
  <si>
    <t>1141145</t>
  </si>
  <si>
    <t>4091016064</t>
  </si>
  <si>
    <t>905828</t>
  </si>
  <si>
    <t>URBINA CALZADO MARIA TERESA</t>
  </si>
  <si>
    <t>39180270T</t>
  </si>
  <si>
    <t>457</t>
  </si>
  <si>
    <t>4200289295</t>
  </si>
  <si>
    <t>1141955</t>
  </si>
  <si>
    <t>1141956</t>
  </si>
  <si>
    <t>4221200234</t>
  </si>
  <si>
    <t>4221200240</t>
  </si>
  <si>
    <t>A 22001795</t>
  </si>
  <si>
    <t>4200290225</t>
  </si>
  <si>
    <t>4091024252</t>
  </si>
  <si>
    <t>9320143735C</t>
  </si>
  <si>
    <t>660</t>
  </si>
  <si>
    <t>0010428508</t>
  </si>
  <si>
    <t>FV+448486</t>
  </si>
  <si>
    <t>4200291743</t>
  </si>
  <si>
    <t>302643</t>
  </si>
  <si>
    <t>AMERICAN MATHEMATICAL SOCIETY</t>
  </si>
  <si>
    <t>$1215715076</t>
  </si>
  <si>
    <t>1146212</t>
  </si>
  <si>
    <t>1146280</t>
  </si>
  <si>
    <t>1146844</t>
  </si>
  <si>
    <t>60499715</t>
  </si>
  <si>
    <t>4200292937</t>
  </si>
  <si>
    <t>00006272</t>
  </si>
  <si>
    <t>12012</t>
  </si>
  <si>
    <t>201S0029885</t>
  </si>
  <si>
    <t>201S0029888</t>
  </si>
  <si>
    <t>201Y0029882</t>
  </si>
  <si>
    <t>201Y0029885</t>
  </si>
  <si>
    <t>1148197</t>
  </si>
  <si>
    <t>1537</t>
  </si>
  <si>
    <t>4200286975</t>
  </si>
  <si>
    <t>8250478597</t>
  </si>
  <si>
    <t>1148960</t>
  </si>
  <si>
    <t>4091041788</t>
  </si>
  <si>
    <t>OP/I020665</t>
  </si>
  <si>
    <t>936938 RI</t>
  </si>
  <si>
    <t>4200285666</t>
  </si>
  <si>
    <t>02214006594</t>
  </si>
  <si>
    <t>4200289695</t>
  </si>
  <si>
    <r>
      <t xml:space="preserve">registrades en el mes </t>
    </r>
    <r>
      <rPr>
        <b/>
        <sz val="10"/>
        <rFont val="Arial"/>
        <family val="2"/>
      </rPr>
      <t xml:space="preserve">de juliol de 2022 </t>
    </r>
    <r>
      <rPr>
        <sz val="10"/>
        <rFont val="Arial"/>
        <family val="2"/>
      </rPr>
      <t>per un import de</t>
    </r>
  </si>
  <si>
    <t>101938</t>
  </si>
  <si>
    <t>GESTORA DE RESIDUS SANITARIS SL GES</t>
  </si>
  <si>
    <t>B60021383</t>
  </si>
  <si>
    <t>I021/277</t>
  </si>
  <si>
    <t>I021/281</t>
  </si>
  <si>
    <t>54007991</t>
  </si>
  <si>
    <t>1149818</t>
  </si>
  <si>
    <t>Suma de Import2</t>
  </si>
  <si>
    <t>2231</t>
  </si>
  <si>
    <t>1146764</t>
  </si>
  <si>
    <t>D'acord amb les dades que es consulten a la Unitat de Registre i Digitalització de factures a data 3 d'octubre de 2022</t>
  </si>
  <si>
    <t>Data llistat: 03/10/2022</t>
  </si>
  <si>
    <t>DETALL DE FACTURES REGISTRADES DES DE GENER DE 2014 AL JUNY 2022, AMBDÓS INCLOSOS, PENDENTS D'IMPUTACIÓ A 3 D'OCTUBRE DE 2022</t>
  </si>
  <si>
    <r>
      <t xml:space="preserve">registrades en el mes </t>
    </r>
    <r>
      <rPr>
        <b/>
        <sz val="10"/>
        <rFont val="Arial"/>
        <family val="2"/>
      </rPr>
      <t xml:space="preserve">d'agost de 2022 </t>
    </r>
    <r>
      <rPr>
        <sz val="10"/>
        <rFont val="Arial"/>
        <family val="2"/>
      </rPr>
      <t>per un import de</t>
    </r>
  </si>
  <si>
    <t>Facultat de Geografia i Història i Facultat de Filosofia</t>
  </si>
  <si>
    <t>Facultat de Biologia i Facultat de Ciències de la Terra</t>
  </si>
  <si>
    <t>Facultat de Física i Facultat de Química</t>
  </si>
  <si>
    <t>(en blanc)</t>
  </si>
  <si>
    <t>&lt;25/1/2019</t>
  </si>
  <si>
    <t>mes de 3</t>
  </si>
  <si>
    <t>TOTAL</t>
  </si>
  <si>
    <r>
      <t xml:space="preserve">registrades en el mes </t>
    </r>
    <r>
      <rPr>
        <b/>
        <sz val="10"/>
        <rFont val="Arial"/>
        <family val="2"/>
      </rPr>
      <t xml:space="preserve">de setembre de 2022 </t>
    </r>
    <r>
      <rPr>
        <sz val="10"/>
        <rFont val="Arial"/>
        <family val="2"/>
      </rPr>
      <t>per un import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</si>
</sst>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sz val="10"/>
      <color rgb="FFFF0000"/>
      <name val="Arial"/>
      <family val="2"/>
    </font>
    <font>
      <b/>
      <sz val="10"/>
      <color rgb="FFC0000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0" fillId="0" borderId="0" applyFont="0" applyFill="0" applyBorder="0" applyAlignment="0" applyProtection="0"/>
  </cellStyleXfs>
  <cellXfs count="143">
    <xf numFmtId="0" fontId="19" fillId="0" borderId="0" xfId="0" applyFont="1"/>
    <xf numFmtId="0" fontId="0" fillId="0" borderId="0" xfId="0" applyFont="1"/>
    <xf numFmtId="14" fontId="0" fillId="0" borderId="0" xfId="0" applyNumberFormat="1" applyFont="1" applyAlignment="1">
      <alignment horizontal="right"/>
    </xf>
    <xf numFmtId="44" fontId="0" fillId="0" borderId="0" xfId="1" applyFont="1" applyAlignment="1">
      <alignment horizontal="right"/>
    </xf>
    <xf numFmtId="0" fontId="20" fillId="0" borderId="0" xfId="0" applyFont="1" applyAlignment="1">
      <alignment horizontal="center"/>
    </xf>
    <xf numFmtId="0" fontId="21" fillId="0" borderId="0" xfId="0" applyFont="1"/>
    <xf numFmtId="14" fontId="20" fillId="0" borderId="0" xfId="0" applyNumberFormat="1" applyFont="1" applyAlignment="1">
      <alignment horizontal="left"/>
    </xf>
    <xf numFmtId="4" fontId="20" fillId="0" borderId="0" xfId="0" applyNumberFormat="1" applyFont="1"/>
    <xf numFmtId="0" fontId="20" fillId="0" borderId="0" xfId="0" applyFont="1"/>
    <xf numFmtId="3" fontId="20" fillId="0" borderId="0" xfId="0" applyNumberFormat="1" applyFont="1" applyAlignment="1">
      <alignment horizontal="center"/>
    </xf>
    <xf numFmtId="0" fontId="20" fillId="33" borderId="11" xfId="0" applyFont="1" applyFill="1" applyBorder="1" applyAlignment="1">
      <alignment horizontal="right" vertical="center"/>
    </xf>
    <xf numFmtId="3" fontId="22" fillId="33" borderId="12" xfId="0" applyNumberFormat="1" applyFont="1" applyFill="1" applyBorder="1" applyAlignment="1">
      <alignment horizontal="right" vertical="center" indent="3"/>
    </xf>
    <xf numFmtId="164" fontId="22" fillId="33" borderId="12" xfId="0" applyNumberFormat="1" applyFont="1" applyFill="1" applyBorder="1" applyAlignment="1">
      <alignment horizontal="right" vertical="center" indent="1"/>
    </xf>
    <xf numFmtId="0" fontId="20" fillId="33" borderId="12" xfId="0" applyFont="1" applyFill="1" applyBorder="1" applyAlignment="1">
      <alignment horizontal="center" vertical="center"/>
    </xf>
    <xf numFmtId="0" fontId="0" fillId="33" borderId="12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indent="3"/>
    </xf>
    <xf numFmtId="14" fontId="20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indent="1"/>
    </xf>
    <xf numFmtId="4" fontId="20" fillId="0" borderId="0" xfId="0" applyNumberFormat="1" applyFont="1" applyAlignment="1">
      <alignment horizontal="right" indent="3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3" fontId="22" fillId="0" borderId="12" xfId="0" applyNumberFormat="1" applyFont="1" applyFill="1" applyBorder="1" applyAlignment="1">
      <alignment horizontal="right" vertical="center" indent="3"/>
    </xf>
    <xf numFmtId="164" fontId="22" fillId="0" borderId="12" xfId="0" applyNumberFormat="1" applyFont="1" applyBorder="1" applyAlignment="1">
      <alignment horizontal="right" vertical="center" indent="1"/>
    </xf>
    <xf numFmtId="0" fontId="20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indent="3"/>
    </xf>
    <xf numFmtId="0" fontId="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" fontId="20" fillId="0" borderId="0" xfId="0" applyNumberFormat="1" applyFont="1" applyFill="1" applyBorder="1" applyAlignment="1">
      <alignment horizontal="right" vertical="center" indent="3"/>
    </xf>
    <xf numFmtId="0" fontId="20" fillId="0" borderId="0" xfId="0" applyFont="1" applyBorder="1" applyAlignment="1">
      <alignment vertical="center" wrapText="1"/>
    </xf>
    <xf numFmtId="164" fontId="20" fillId="0" borderId="0" xfId="0" applyNumberFormat="1" applyFont="1" applyBorder="1" applyAlignment="1">
      <alignment horizontal="right" vertical="center" indent="1"/>
    </xf>
    <xf numFmtId="0" fontId="20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right" vertical="center" indent="3"/>
    </xf>
    <xf numFmtId="164" fontId="22" fillId="0" borderId="0" xfId="0" applyNumberFormat="1" applyFont="1" applyBorder="1" applyAlignment="1">
      <alignment horizontal="right" vertical="center" indent="1"/>
    </xf>
    <xf numFmtId="164" fontId="20" fillId="0" borderId="0" xfId="0" applyNumberFormat="1" applyFont="1" applyAlignment="1">
      <alignment horizontal="center"/>
    </xf>
    <xf numFmtId="0" fontId="20" fillId="0" borderId="0" xfId="0" applyFont="1" applyBorder="1" applyAlignment="1">
      <alignment horizontal="right" vertical="center" indent="3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horizontal="right" vertical="center" indent="1"/>
    </xf>
    <xf numFmtId="0" fontId="22" fillId="0" borderId="0" xfId="0" applyFont="1" applyBorder="1" applyAlignment="1">
      <alignment horizontal="right" vertical="center" indent="3"/>
    </xf>
    <xf numFmtId="3" fontId="22" fillId="0" borderId="12" xfId="0" applyNumberFormat="1" applyFont="1" applyBorder="1" applyAlignment="1">
      <alignment horizontal="right" vertical="center" indent="3"/>
    </xf>
    <xf numFmtId="0" fontId="20" fillId="0" borderId="0" xfId="0" applyFont="1" applyBorder="1" applyAlignment="1">
      <alignment horizontal="right" vertical="center"/>
    </xf>
    <xf numFmtId="3" fontId="22" fillId="0" borderId="0" xfId="0" applyNumberFormat="1" applyFont="1" applyBorder="1" applyAlignment="1">
      <alignment horizontal="right" vertical="center" indent="3"/>
    </xf>
    <xf numFmtId="0" fontId="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 indent="3"/>
    </xf>
    <xf numFmtId="0" fontId="20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right" vertical="center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 indent="3"/>
    </xf>
    <xf numFmtId="0" fontId="20" fillId="0" borderId="14" xfId="0" applyFont="1" applyBorder="1" applyAlignment="1">
      <alignment horizontal="right" vertical="center"/>
    </xf>
    <xf numFmtId="3" fontId="22" fillId="0" borderId="14" xfId="0" applyNumberFormat="1" applyFont="1" applyFill="1" applyBorder="1" applyAlignment="1">
      <alignment horizontal="right" vertical="center" indent="3"/>
    </xf>
    <xf numFmtId="0" fontId="2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right" vertical="center" indent="3"/>
    </xf>
    <xf numFmtId="0" fontId="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right" vertical="center" indent="3"/>
    </xf>
    <xf numFmtId="0" fontId="0" fillId="0" borderId="13" xfId="0" applyFont="1" applyBorder="1" applyAlignment="1">
      <alignment horizontal="center" vertical="center"/>
    </xf>
    <xf numFmtId="3" fontId="22" fillId="34" borderId="14" xfId="0" applyNumberFormat="1" applyFont="1" applyFill="1" applyBorder="1" applyAlignment="1">
      <alignment horizontal="right" vertical="center" indent="3"/>
    </xf>
    <xf numFmtId="0" fontId="20" fillId="34" borderId="14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" fontId="26" fillId="0" borderId="14" xfId="0" applyNumberFormat="1" applyFont="1" applyBorder="1" applyAlignment="1">
      <alignment horizontal="right" vertical="center" indent="3"/>
    </xf>
    <xf numFmtId="164" fontId="0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right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7" fillId="33" borderId="10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right" vertical="center"/>
    </xf>
    <xf numFmtId="4" fontId="27" fillId="33" borderId="10" xfId="0" applyNumberFormat="1" applyFont="1" applyFill="1" applyBorder="1" applyAlignment="1">
      <alignment horizontal="center" vertical="center"/>
    </xf>
    <xf numFmtId="1" fontId="27" fillId="33" borderId="10" xfId="0" applyNumberFormat="1" applyFont="1" applyFill="1" applyBorder="1" applyAlignment="1">
      <alignment horizontal="center" vertical="center"/>
    </xf>
    <xf numFmtId="14" fontId="27" fillId="33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0" fontId="28" fillId="0" borderId="0" xfId="0" applyFont="1"/>
    <xf numFmtId="0" fontId="20" fillId="0" borderId="0" xfId="0" applyFont="1" applyBorder="1"/>
    <xf numFmtId="4" fontId="20" fillId="0" borderId="0" xfId="0" applyNumberFormat="1" applyFont="1" applyBorder="1"/>
    <xf numFmtId="0" fontId="29" fillId="0" borderId="16" xfId="0" applyFont="1" applyBorder="1" applyAlignment="1">
      <alignment horizontal="left"/>
    </xf>
    <xf numFmtId="3" fontId="29" fillId="0" borderId="17" xfId="0" applyNumberFormat="1" applyFont="1" applyBorder="1"/>
    <xf numFmtId="0" fontId="29" fillId="0" borderId="18" xfId="0" applyFont="1" applyBorder="1" applyAlignment="1">
      <alignment horizontal="left"/>
    </xf>
    <xf numFmtId="0" fontId="20" fillId="0" borderId="0" xfId="0" applyFont="1"/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28" fillId="0" borderId="0" xfId="0" applyFont="1"/>
    <xf numFmtId="0" fontId="22" fillId="0" borderId="0" xfId="0" applyFont="1"/>
    <xf numFmtId="0" fontId="30" fillId="0" borderId="0" xfId="0" applyFont="1"/>
    <xf numFmtId="1" fontId="0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left"/>
    </xf>
    <xf numFmtId="0" fontId="27" fillId="33" borderId="10" xfId="0" applyFont="1" applyFill="1" applyBorder="1" applyAlignment="1">
      <alignment horizontal="center" wrapText="1"/>
    </xf>
    <xf numFmtId="0" fontId="27" fillId="33" borderId="10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4" fontId="19" fillId="0" borderId="0" xfId="0" applyNumberFormat="1" applyFont="1" applyAlignment="1">
      <alignment horizontal="right"/>
    </xf>
    <xf numFmtId="44" fontId="19" fillId="0" borderId="0" xfId="1" applyFont="1" applyAlignment="1">
      <alignment horizontal="right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/>
    </xf>
    <xf numFmtId="0" fontId="25" fillId="0" borderId="0" xfId="0" applyFont="1" applyBorder="1" applyAlignment="1">
      <alignment horizontal="center"/>
    </xf>
    <xf numFmtId="44" fontId="19" fillId="0" borderId="0" xfId="1" applyFont="1"/>
    <xf numFmtId="0" fontId="19" fillId="0" borderId="12" xfId="0" applyFont="1" applyBorder="1" applyAlignment="1">
      <alignment vertical="center" wrapText="1"/>
    </xf>
    <xf numFmtId="0" fontId="19" fillId="0" borderId="0" xfId="0" pivotButton="1" applyFont="1"/>
    <xf numFmtId="0" fontId="19" fillId="0" borderId="0" xfId="0" applyFont="1" applyAlignment="1">
      <alignment horizontal="left"/>
    </xf>
    <xf numFmtId="0" fontId="19" fillId="0" borderId="0" xfId="0" applyNumberFormat="1" applyFont="1"/>
    <xf numFmtId="44" fontId="22" fillId="35" borderId="0" xfId="1" applyFont="1" applyFill="1"/>
    <xf numFmtId="0" fontId="31" fillId="0" borderId="0" xfId="0" applyFont="1"/>
    <xf numFmtId="0" fontId="32" fillId="36" borderId="20" xfId="0" applyFont="1" applyFill="1" applyBorder="1"/>
    <xf numFmtId="0" fontId="32" fillId="36" borderId="21" xfId="0" applyNumberFormat="1" applyFont="1" applyFill="1" applyBorder="1"/>
    <xf numFmtId="44" fontId="32" fillId="36" borderId="20" xfId="1" applyFont="1" applyFill="1" applyBorder="1"/>
    <xf numFmtId="0" fontId="22" fillId="35" borderId="0" xfId="0" applyNumberFormat="1" applyFont="1" applyFill="1"/>
    <xf numFmtId="14" fontId="22" fillId="35" borderId="0" xfId="0" applyNumberFormat="1" applyFont="1" applyFill="1" applyAlignment="1"/>
    <xf numFmtId="0" fontId="19" fillId="0" borderId="0" xfId="0" applyFont="1" applyBorder="1" applyAlignment="1">
      <alignment horizontal="center"/>
    </xf>
    <xf numFmtId="44" fontId="32" fillId="36" borderId="21" xfId="1" applyFont="1" applyFill="1" applyBorder="1" applyAlignment="1">
      <alignment horizontal="left"/>
    </xf>
    <xf numFmtId="44" fontId="29" fillId="0" borderId="19" xfId="1" applyFont="1" applyBorder="1"/>
    <xf numFmtId="4" fontId="19" fillId="0" borderId="0" xfId="0" applyNumberFormat="1" applyFont="1"/>
    <xf numFmtId="164" fontId="22" fillId="33" borderId="10" xfId="0" applyNumberFormat="1" applyFont="1" applyFill="1" applyBorder="1" applyAlignment="1">
      <alignment horizontal="right" vertical="center" indent="1"/>
    </xf>
    <xf numFmtId="164" fontId="19" fillId="0" borderId="0" xfId="0" applyNumberFormat="1" applyFont="1" applyAlignment="1">
      <alignment horizontal="right" indent="1"/>
    </xf>
    <xf numFmtId="164" fontId="22" fillId="34" borderId="10" xfId="43" applyNumberFormat="1" applyFont="1" applyFill="1" applyBorder="1" applyAlignment="1">
      <alignment horizontal="right" vertical="center" indent="1"/>
    </xf>
    <xf numFmtId="164" fontId="22" fillId="0" borderId="0" xfId="0" applyNumberFormat="1" applyFont="1" applyAlignment="1">
      <alignment horizontal="right" vertical="center" indent="1"/>
    </xf>
    <xf numFmtId="164" fontId="19" fillId="0" borderId="0" xfId="0" applyNumberFormat="1" applyFont="1" applyAlignment="1">
      <alignment horizontal="right" vertical="center" indent="1"/>
    </xf>
    <xf numFmtId="164" fontId="22" fillId="34" borderId="10" xfId="0" applyNumberFormat="1" applyFont="1" applyFill="1" applyBorder="1" applyAlignment="1">
      <alignment horizontal="right" vertical="center" indent="1"/>
    </xf>
    <xf numFmtId="164" fontId="22" fillId="34" borderId="13" xfId="0" applyNumberFormat="1" applyFont="1" applyFill="1" applyBorder="1" applyAlignment="1">
      <alignment horizontal="right" vertical="center" indent="1"/>
    </xf>
    <xf numFmtId="164" fontId="22" fillId="34" borderId="0" xfId="0" applyNumberFormat="1" applyFont="1" applyFill="1" applyBorder="1" applyAlignment="1">
      <alignment horizontal="right" vertical="center" indent="1"/>
    </xf>
    <xf numFmtId="164" fontId="22" fillId="34" borderId="12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top"/>
    </xf>
    <xf numFmtId="0" fontId="28" fillId="0" borderId="0" xfId="0" applyFont="1" applyFill="1" applyAlignment="1">
      <alignment vertical="center"/>
    </xf>
    <xf numFmtId="0" fontId="19" fillId="0" borderId="0" xfId="0" applyFont="1" applyAlignment="1">
      <alignment horizontal="left" indent="1"/>
    </xf>
    <xf numFmtId="165" fontId="32" fillId="36" borderId="21" xfId="1" applyNumberFormat="1" applyFont="1" applyFill="1" applyBorder="1"/>
    <xf numFmtId="0" fontId="0" fillId="0" borderId="0" xfId="0" applyFont="1" applyAlignment="1">
      <alignment horizontal="center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0" fontId="20" fillId="33" borderId="12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right" vertical="center"/>
    </xf>
    <xf numFmtId="0" fontId="27" fillId="33" borderId="13" xfId="0" applyFont="1" applyFill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19" fillId="0" borderId="0" xfId="0" applyFont="1" applyAlignment="1">
      <alignment horizontal="left" vertical="top"/>
    </xf>
  </cellXfs>
  <cellStyles count="64">
    <cellStyle name="20% - Èmfasi1" xfId="20" builtinId="30" customBuiltin="1"/>
    <cellStyle name="20% - Èmfasi1 2" xfId="45" xr:uid="{00000000-0005-0000-0000-000001000000}"/>
    <cellStyle name="20% - Èmfasi2" xfId="24" builtinId="34" customBuiltin="1"/>
    <cellStyle name="20% - Èmfasi2 2" xfId="48" xr:uid="{00000000-0005-0000-0000-000003000000}"/>
    <cellStyle name="20% - Èmfasi3" xfId="28" builtinId="38" customBuiltin="1"/>
    <cellStyle name="20% - Èmfasi3 2" xfId="51" xr:uid="{00000000-0005-0000-0000-000005000000}"/>
    <cellStyle name="20% - Èmfasi4" xfId="32" builtinId="42" customBuiltin="1"/>
    <cellStyle name="20% - Èmfasi4 2" xfId="54" xr:uid="{00000000-0005-0000-0000-000007000000}"/>
    <cellStyle name="20% - Èmfasi5" xfId="36" builtinId="46" customBuiltin="1"/>
    <cellStyle name="20% - Èmfasi5 2" xfId="57" xr:uid="{00000000-0005-0000-0000-000009000000}"/>
    <cellStyle name="20% - Èmfasi6" xfId="40" builtinId="50" customBuiltin="1"/>
    <cellStyle name="20% - Èmfasi6 2" xfId="60" xr:uid="{00000000-0005-0000-0000-00000B000000}"/>
    <cellStyle name="40% - Èmfasi1" xfId="21" builtinId="31" customBuiltin="1"/>
    <cellStyle name="40% - Èmfasi1 2" xfId="46" xr:uid="{00000000-0005-0000-0000-00000D000000}"/>
    <cellStyle name="40% - Èmfasi2" xfId="25" builtinId="35" customBuiltin="1"/>
    <cellStyle name="40% - Èmfasi2 2" xfId="49" xr:uid="{00000000-0005-0000-0000-00000F000000}"/>
    <cellStyle name="40% - Èmfasi3" xfId="29" builtinId="39" customBuiltin="1"/>
    <cellStyle name="40% - Èmfasi3 2" xfId="52" xr:uid="{00000000-0005-0000-0000-000011000000}"/>
    <cellStyle name="40% - Èmfasi4" xfId="33" builtinId="43" customBuiltin="1"/>
    <cellStyle name="40% - Èmfasi4 2" xfId="55" xr:uid="{00000000-0005-0000-0000-000013000000}"/>
    <cellStyle name="40% - Èmfasi5" xfId="37" builtinId="47" customBuiltin="1"/>
    <cellStyle name="40% - Èmfasi5 2" xfId="58" xr:uid="{00000000-0005-0000-0000-000015000000}"/>
    <cellStyle name="40% - Èmfasi6" xfId="41" builtinId="51" customBuiltin="1"/>
    <cellStyle name="40% - Èmfasi6 2" xfId="61" xr:uid="{00000000-0005-0000-0000-000017000000}"/>
    <cellStyle name="60% - Èmfasi1" xfId="22" builtinId="32" customBuiltin="1"/>
    <cellStyle name="60% - Èmfasi1 2" xfId="47" xr:uid="{00000000-0005-0000-0000-000019000000}"/>
    <cellStyle name="60% - Èmfasi2" xfId="26" builtinId="36" customBuiltin="1"/>
    <cellStyle name="60% - Èmfasi2 2" xfId="50" xr:uid="{00000000-0005-0000-0000-00001B000000}"/>
    <cellStyle name="60% - Èmfasi3" xfId="30" builtinId="40" customBuiltin="1"/>
    <cellStyle name="60% - Èmfasi3 2" xfId="53" xr:uid="{00000000-0005-0000-0000-00001D000000}"/>
    <cellStyle name="60% - Èmfasi4" xfId="34" builtinId="44" customBuiltin="1"/>
    <cellStyle name="60% - Èmfasi4 2" xfId="56" xr:uid="{00000000-0005-0000-0000-00001F000000}"/>
    <cellStyle name="60% - Èmfasi5" xfId="38" builtinId="48" customBuiltin="1"/>
    <cellStyle name="60% - Èmfasi5 2" xfId="59" xr:uid="{00000000-0005-0000-0000-000021000000}"/>
    <cellStyle name="60% - Èmfasi6" xfId="42" builtinId="52" customBuiltin="1"/>
    <cellStyle name="60% - Èmfasi6 2" xfId="62" xr:uid="{00000000-0005-0000-0000-000023000000}"/>
    <cellStyle name="Bé" xfId="7" builtinId="26" customBuiltin="1"/>
    <cellStyle name="Càlcul" xfId="12" builtinId="22" customBuiltin="1"/>
    <cellStyle name="Cel·la de comprovació" xfId="14" builtinId="23" customBuiltin="1"/>
    <cellStyle name="Cel·la enllaçada" xfId="13" builtinId="24" customBuiltin="1"/>
    <cellStyle name="Èmfasi1" xfId="19" builtinId="29" customBuiltin="1"/>
    <cellStyle name="Èmfasi2" xfId="23" builtinId="33" customBuiltin="1"/>
    <cellStyle name="Èmfasi3" xfId="27" builtinId="37" customBuiltin="1"/>
    <cellStyle name="Èmfasi4" xfId="31" builtinId="41" customBuiltin="1"/>
    <cellStyle name="Èmfasi5" xfId="35" builtinId="45" customBuiltin="1"/>
    <cellStyle name="Èmfasi6" xfId="39" builtinId="49" customBuiltin="1"/>
    <cellStyle name="Entrada" xfId="10" builtinId="20" customBuiltin="1"/>
    <cellStyle name="Incorrecte" xfId="8" builtinId="27" customBuiltin="1"/>
    <cellStyle name="Moneda" xfId="1" builtinId="4"/>
    <cellStyle name="Moneda 2" xfId="63" xr:uid="{00000000-0005-0000-0000-000031000000}"/>
    <cellStyle name="Neutral" xfId="9" builtinId="28" customBuiltin="1"/>
    <cellStyle name="Normal" xfId="0" builtinId="0"/>
    <cellStyle name="Normal 2 2" xfId="43" xr:uid="{00000000-0005-0000-0000-000034000000}"/>
    <cellStyle name="Nota" xfId="16" builtinId="10" customBuiltin="1"/>
    <cellStyle name="Nota 2" xfId="44" xr:uid="{00000000-0005-0000-0000-000036000000}"/>
    <cellStyle name="Resultat" xfId="11" builtinId="21" customBuiltin="1"/>
    <cellStyle name="Text d'advertiment" xfId="15" builtinId="11" customBuiltin="1"/>
    <cellStyle name="Text explicatiu" xfId="17" builtinId="53" customBuiltin="1"/>
    <cellStyle name="Títol" xfId="2" builtinId="15" customBuiltin="1"/>
    <cellStyle name="Títol 1" xfId="3" builtinId="16" customBuiltin="1"/>
    <cellStyle name="Títol 2" xfId="4" builtinId="17" customBuiltin="1"/>
    <cellStyle name="Títol 3" xfId="5" builtinId="18" customBuiltin="1"/>
    <cellStyle name="Títol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lsina\AppData\Local\Microsoft\Windows\INetCache\Content.Outlook\KSJ002JA\Informe%20art%2010.2%20llei%2025_2013%20a%2030.09.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vira Julià" refreshedDate="44844.581211458331" createdVersion="6" refreshedVersion="6" minRefreshableVersion="3" recordCount="3484" xr:uid="{880F6FB7-8791-443E-97EB-0516A7F48C04}">
  <cacheSource type="worksheet">
    <worksheetSource ref="A1:M3485" sheet="TOT" r:id="rId2"/>
  </cacheSource>
  <cacheFields count="15">
    <cacheField name="Exercici" numFmtId="0">
      <sharedItems containsBlank="1"/>
    </cacheField>
    <cacheField name="Creditor" numFmtId="0">
      <sharedItems containsBlank="1"/>
    </cacheField>
    <cacheField name="Nom 4" numFmtId="0">
      <sharedItems containsBlank="1"/>
    </cacheField>
    <cacheField name="Núm.identif.fiscal 1" numFmtId="0">
      <sharedItems containsBlank="1"/>
    </cacheField>
    <cacheField name="Referència" numFmtId="0">
      <sharedItems containsBlank="1"/>
    </cacheField>
    <cacheField name="Data document" numFmtId="14">
      <sharedItems containsNonDate="0" containsDate="1" containsString="0" containsBlank="1" minDate="2015-01-30T00:00:00" maxDate="2022-10-01T00:00:00"/>
    </cacheField>
    <cacheField name="Import" numFmtId="44">
      <sharedItems containsString="0" containsBlank="1" containsNumber="1" minValue="-28355.34" maxValue="180743.75"/>
    </cacheField>
    <cacheField name="Document de compres" numFmtId="0">
      <sharedItems containsBlank="1"/>
    </cacheField>
    <cacheField name="Centre gestor" numFmtId="1">
      <sharedItems containsBlank="1" containsMixedTypes="1" containsNumber="1" containsInteger="1" minValue="10010000004000" maxValue="38490001760000"/>
    </cacheField>
    <cacheField name="Unitat" numFmtId="0">
      <sharedItems containsBlank="1"/>
    </cacheField>
    <cacheField name="Data d'entrada de la Factura" numFmtId="14">
      <sharedItems containsNonDate="0" containsDate="1" containsString="0" containsBlank="1" minDate="2019-01-25T00:00:00" maxDate="2022-10-01T00:00:00" count="228">
        <d v="2019-01-25T00:00:00"/>
        <d v="2019-12-19T00:00:00"/>
        <d v="2019-12-23T00:00:00"/>
        <d v="2020-01-27T00:00:00"/>
        <d v="2020-02-11T00:00:00"/>
        <d v="2020-02-13T00:00:00"/>
        <d v="2020-03-12T00:00:00"/>
        <d v="2020-04-24T00:00:00"/>
        <d v="2020-07-29T00:00:00"/>
        <d v="2020-12-22T00:00:00"/>
        <d v="2021-02-03T00:00:00"/>
        <d v="2021-02-05T00:00:00"/>
        <d v="2021-02-11T00:00:00"/>
        <d v="2021-02-23T00:00:00"/>
        <d v="2021-03-03T00:00:00"/>
        <d v="2021-03-08T00:00:00"/>
        <d v="2021-03-09T00:00:00"/>
        <d v="2021-04-06T00:00:00"/>
        <d v="2021-04-20T00:00:00"/>
        <d v="2021-05-03T00:00:00"/>
        <d v="2021-05-12T00:00:00"/>
        <d v="2021-07-26T00:00:00"/>
        <d v="2021-08-09T00:00:00"/>
        <d v="2021-08-26T00:00:00"/>
        <d v="2021-09-02T00:00:00"/>
        <d v="2021-09-10T00:00:00"/>
        <d v="2021-09-28T00:00:00"/>
        <d v="2021-10-01T00:00:00"/>
        <d v="2021-10-04T00:00:00"/>
        <d v="2021-10-07T00:00:00"/>
        <d v="2021-11-04T00:00:00"/>
        <d v="2021-11-08T00:00:00"/>
        <d v="2021-11-17T00:00:00"/>
        <d v="2021-11-19T00:00:00"/>
        <d v="2021-11-25T00:00:00"/>
        <d v="2021-11-30T00:00:00"/>
        <d v="2021-12-02T00:00:00"/>
        <d v="2021-12-08T00:00:00"/>
        <d v="2021-12-09T00:00:00"/>
        <d v="2021-12-10T00:00:00"/>
        <d v="2021-12-14T00:00:00"/>
        <d v="2021-12-16T00:00:00"/>
        <d v="2021-12-22T00:00:00"/>
        <d v="2021-12-29T00:00:00"/>
        <d v="2022-01-04T00:00:00"/>
        <d v="2022-01-05T00:00:00"/>
        <d v="2022-01-07T00:00:00"/>
        <d v="2022-01-11T00:00:00"/>
        <d v="2022-01-13T00:00:00"/>
        <d v="2022-01-17T00:00:00"/>
        <d v="2022-01-25T00:00:00"/>
        <d v="2022-01-28T00:00:00"/>
        <d v="2022-02-04T00:00:00"/>
        <d v="2022-02-09T00:00:00"/>
        <d v="2022-02-14T00:00:00"/>
        <d v="2022-02-16T00:00:00"/>
        <d v="2022-02-22T00:00:00"/>
        <d v="2022-02-23T00:00:00"/>
        <d v="2022-02-25T00:00:00"/>
        <d v="2022-03-02T00:00:00"/>
        <d v="2022-03-03T00:00:00"/>
        <d v="2022-03-04T00:00:00"/>
        <d v="2022-03-08T00:00:00"/>
        <d v="2022-03-09T00:00:00"/>
        <d v="2022-03-12T00:00:00"/>
        <d v="2022-03-15T00:00:00"/>
        <d v="2022-03-17T00:00:00"/>
        <d v="2022-03-18T00:00:00"/>
        <d v="2022-03-20T00:00:00"/>
        <d v="2022-03-21T00:00:00"/>
        <d v="2022-03-23T00:00:00"/>
        <d v="2022-03-24T00:00:00"/>
        <d v="2022-03-25T00:00:00"/>
        <d v="2022-03-26T00:00:00"/>
        <d v="2022-03-28T00:00:00"/>
        <d v="2022-03-31T00:00:00"/>
        <d v="2022-04-01T00:00:00"/>
        <d v="2022-04-02T00:00:00"/>
        <d v="2022-04-04T00:00:00"/>
        <d v="2022-04-05T00:00:00"/>
        <d v="2022-04-06T00:00:00"/>
        <d v="2022-04-07T00:00:00"/>
        <d v="2022-04-08T00:00:00"/>
        <d v="2022-04-10T00:00:00"/>
        <d v="2022-04-11T00:00:00"/>
        <d v="2022-04-12T00:00:00"/>
        <d v="2022-04-13T00:00:00"/>
        <d v="2022-04-19T00:00:00"/>
        <d v="2022-04-20T00:00:00"/>
        <d v="2022-04-21T00:00:00"/>
        <d v="2022-04-25T00:00:00"/>
        <d v="2022-04-26T00:00:00"/>
        <d v="2022-04-27T00:00:00"/>
        <d v="2022-04-28T00:00:00"/>
        <d v="2022-04-29T00:00:00"/>
        <d v="2022-04-30T00:00:00"/>
        <d v="2022-05-03T00:00:00"/>
        <d v="2022-05-04T00:00:00"/>
        <d v="2022-05-05T00:00:00"/>
        <d v="2022-05-06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7T00:00:00"/>
        <d v="2022-06-08T00:00:00"/>
        <d v="2022-06-09T00:00:00"/>
        <d v="2022-06-10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m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8T00:00:00"/>
        <d v="2022-08-09T00:00:00"/>
        <d v="2022-08-10T00:00:00"/>
        <d v="2022-08-11T00:00:00"/>
        <d v="2022-08-12T00:00:00"/>
        <d v="2022-08-14T00:00:00"/>
        <d v="2022-08-18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3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</sharedItems>
      <fieldGroup par="14" base="10">
        <rangePr groupBy="months" startDate="2019-01-25T00:00:00" endDate="2022-10-01T00:00:00"/>
        <groupItems count="14">
          <s v="(en blanc)"/>
          <s v="gen"/>
          <s v="febr"/>
          <s v="març"/>
          <s v="abr"/>
          <s v="maig"/>
          <s v="juny"/>
          <s v="jul"/>
          <s v="ag"/>
          <s v="set"/>
          <s v="oct"/>
          <s v="nov"/>
          <s v="des"/>
          <s v="&gt;1/10/2022"/>
        </groupItems>
      </fieldGroup>
    </cacheField>
    <cacheField name="Estat UB de la factura" numFmtId="0">
      <sharedItems containsBlank="1" count="4">
        <s v="G"/>
        <s v="0"/>
        <s v="C"/>
        <m/>
      </sharedItems>
    </cacheField>
    <cacheField name="Activitat de la factura" numFmtId="0">
      <sharedItems containsBlank="1"/>
    </cacheField>
    <cacheField name="Trimestres" numFmtId="0" databaseField="0">
      <fieldGroup base="10">
        <rangePr groupBy="quarters" startDate="2019-01-25T00:00:00" endDate="2022-10-01T00:00:00"/>
        <groupItems count="6">
          <s v="&lt;25/1/2019"/>
          <s v="Trim1"/>
          <s v="Trim2"/>
          <s v="Trim3"/>
          <s v="Trim4"/>
          <s v="&gt;1/10/2022"/>
        </groupItems>
      </fieldGroup>
    </cacheField>
    <cacheField name="Anys" numFmtId="0" databaseField="0">
      <fieldGroup base="10">
        <rangePr groupBy="years" startDate="2019-01-25T00:00:00" endDate="2022-10-01T00:00:00"/>
        <groupItems count="6">
          <s v="&lt;25/1/2019"/>
          <s v="2019"/>
          <s v="2020"/>
          <s v="2021"/>
          <s v="2022"/>
          <s v="&gt;1/10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84">
  <r>
    <s v="2018"/>
    <s v="102350"/>
    <s v="KONICA MINOLTA MINOLTA SPAIN S"/>
    <s v="A81069197"/>
    <s v="2500282793"/>
    <d v="2018-06-18T00:00:00"/>
    <n v="71.39"/>
    <m/>
    <s v="2586MA01128000"/>
    <s v="INSTITUT MATEMÀTICA"/>
    <x v="0"/>
    <x v="0"/>
    <s v="F"/>
  </r>
  <r>
    <s v="2019"/>
    <s v="100881"/>
    <s v="OFFICE DEPOT SL OFFICE DEPOT"/>
    <s v="B80441306"/>
    <s v="19079738"/>
    <d v="2019-12-16T00:00:00"/>
    <n v="651.03"/>
    <s v="4200228459"/>
    <n v="37080000322003"/>
    <s v="GERÈNCIA.PROJ. CORP."/>
    <x v="1"/>
    <x v="1"/>
    <s v="F"/>
  </r>
  <r>
    <s v="2019"/>
    <s v="105362"/>
    <s v="ACCIONA FACILITY SERVICES S.A."/>
    <s v="A08175994"/>
    <s v="9088481"/>
    <d v="2019-04-01T00:00:00"/>
    <n v="263.3"/>
    <m/>
    <s v="2586MA01128000"/>
    <s v="INSTITUT MATEMÀTICA"/>
    <x v="2"/>
    <x v="0"/>
    <s v="F"/>
  </r>
  <r>
    <s v="2020"/>
    <s v="100881"/>
    <s v="OFFICE DEPOT SL OFFICE DEPOT"/>
    <s v="B80441306"/>
    <s v="30336404"/>
    <d v="2020-01-27T00:00:00"/>
    <n v="270.51"/>
    <s v="4200228459"/>
    <n v="37080000322003"/>
    <s v="GERÈNCIA.PROJ. CORP."/>
    <x v="3"/>
    <x v="0"/>
    <s v="F"/>
  </r>
  <r>
    <s v="2019"/>
    <s v="505245"/>
    <s v="ALIBRI LLIBRERIA SL ALIBRI LLIBRERI"/>
    <s v="B61688578"/>
    <s v="940537-98"/>
    <d v="2019-12-20T00:00:00"/>
    <n v="80"/>
    <s v="4200225062"/>
    <s v="2586MA01128000"/>
    <s v="INSTITUT MATEMÀTICA"/>
    <x v="4"/>
    <x v="0"/>
    <s v="F"/>
  </r>
  <r>
    <s v="2020"/>
    <s v="100881"/>
    <s v="OFFICE DEPOT SL OFFICE DEPOT"/>
    <s v="B80441306"/>
    <s v="30336854"/>
    <d v="2020-02-13T00:00:00"/>
    <n v="145.18"/>
    <s v="4200228459"/>
    <n v="37080000322003"/>
    <s v="GERÈNCIA.PROJ. CORP."/>
    <x v="5"/>
    <x v="0"/>
    <s v="F"/>
  </r>
  <r>
    <s v="2020"/>
    <s v="100881"/>
    <s v="OFFICE DEPOT SL OFFICE DEPOT"/>
    <s v="B80441306"/>
    <s v="20010922"/>
    <d v="2020-02-17T00:00:00"/>
    <n v="181.46"/>
    <s v="4200228459"/>
    <n v="37080000322003"/>
    <s v="GERÈNCIA.PROJ. CORP."/>
    <x v="6"/>
    <x v="0"/>
    <s v="F"/>
  </r>
  <r>
    <s v="2020"/>
    <s v="102146"/>
    <s v="XEROX RENTING SAU XEROX RENTING S"/>
    <s v="A81056269"/>
    <s v="43645"/>
    <d v="2020-02-26T00:00:00"/>
    <n v="225.06"/>
    <m/>
    <s v="2615OD00280000"/>
    <s v="DPODONTOSTOMATOLOGIA"/>
    <x v="7"/>
    <x v="1"/>
    <s v="F"/>
  </r>
  <r>
    <s v="2020"/>
    <s v="112672"/>
    <s v="TELEMATIC CHANNELS SL"/>
    <s v="B92927417"/>
    <s v="260"/>
    <d v="2020-07-28T00:00:00"/>
    <n v="4380.2"/>
    <m/>
    <n v="37080000322003"/>
    <s v="GERÈNCIA.PROJ. CORP."/>
    <x v="8"/>
    <x v="1"/>
    <s v="F"/>
  </r>
  <r>
    <s v="2020"/>
    <s v="112672"/>
    <s v="TELEMATIC CHANNELS SL"/>
    <s v="B92927417"/>
    <s v="620"/>
    <d v="2020-07-28T00:00:00"/>
    <n v="4380.2"/>
    <m/>
    <n v="37080000322003"/>
    <s v="GERÈNCIA.PROJ. CORP."/>
    <x v="9"/>
    <x v="1"/>
    <s v="F"/>
  </r>
  <r>
    <s v="2021"/>
    <s v="102543"/>
    <s v="LYRECO ESPAÑA SA"/>
    <s v="A79206223"/>
    <s v="7000223490"/>
    <d v="2021-01-27T00:00:00"/>
    <n v="-19.579999999999998"/>
    <s v="4200251933"/>
    <s v="2535DR01992000"/>
    <s v="DEP.C.POL.DRET CONST"/>
    <x v="10"/>
    <x v="0"/>
    <s v="A"/>
  </r>
  <r>
    <s v="2021"/>
    <s v="109279"/>
    <s v="AURA ENERGIA, SL"/>
    <s v="B65552432"/>
    <s v="210012708"/>
    <d v="2021-01-31T00:00:00"/>
    <n v="86.93"/>
    <s v="4100010201"/>
    <n v="37480000346001"/>
    <s v="G.C.MANTENIMENT I SU"/>
    <x v="11"/>
    <x v="1"/>
    <s v="F"/>
  </r>
  <r>
    <s v="2021"/>
    <s v="109279"/>
    <s v="AURA ENERGIA, SL"/>
    <s v="B65552432"/>
    <s v="210013316"/>
    <d v="2021-01-31T00:00:00"/>
    <n v="74.790000000000006"/>
    <s v="4100010201"/>
    <n v="37480000346001"/>
    <s v="G.C.MANTENIMENT I SU"/>
    <x v="11"/>
    <x v="1"/>
    <s v="F"/>
  </r>
  <r>
    <s v="2021"/>
    <s v="109279"/>
    <s v="AURA ENERGIA, SL"/>
    <s v="B65552432"/>
    <s v="210013351"/>
    <d v="2021-01-31T00:00:00"/>
    <n v="6681.02"/>
    <s v="4100010201"/>
    <n v="37480000346001"/>
    <s v="G.C.MANTENIMENT I SU"/>
    <x v="11"/>
    <x v="1"/>
    <s v="F"/>
  </r>
  <r>
    <s v="2019"/>
    <s v="608874"/>
    <s v="GUZMAN TORRES RAFAEL"/>
    <m/>
    <s v="$SN01"/>
    <d v="2019-09-12T00:00:00"/>
    <n v="3886.02"/>
    <m/>
    <s v="2534DR00121000"/>
    <s v="F.DRET"/>
    <x v="12"/>
    <x v="1"/>
    <s v="F"/>
  </r>
  <r>
    <s v="2019"/>
    <s v="111035"/>
    <s v="INVERSIOLES EL AVILA 88 SL"/>
    <s v="B66256322"/>
    <s v="F19-41"/>
    <d v="2019-06-07T00:00:00"/>
    <n v="431.48"/>
    <m/>
    <s v="2586MA01128000"/>
    <s v="INSTITUT MATEMÀTICA"/>
    <x v="13"/>
    <x v="0"/>
    <s v="F"/>
  </r>
  <r>
    <s v="2021"/>
    <s v="103004"/>
    <s v="EL CORTE INGLES SA"/>
    <s v="A28017895"/>
    <s v="0995063654"/>
    <d v="2021-03-03T00:00:00"/>
    <n v="-5.9"/>
    <s v="4200246469"/>
    <s v="2575QU02071000"/>
    <s v="DEP. ENGINY.QUIM."/>
    <x v="14"/>
    <x v="0"/>
    <s v="A"/>
  </r>
  <r>
    <s v="2020"/>
    <s v="111035"/>
    <s v="INVERSIOLES EL AVILA 88 SL"/>
    <s v="B66256322"/>
    <s v="F20-04"/>
    <d v="2020-01-16T00:00:00"/>
    <n v="2308.6799999999998"/>
    <s v="4200256825"/>
    <s v="2586MA01128000"/>
    <s v="INSTITUT MATEMÀTICA"/>
    <x v="15"/>
    <x v="1"/>
    <s v="F"/>
  </r>
  <r>
    <s v="2020"/>
    <s v="111035"/>
    <s v="INVERSIOLES EL AVILA 88 SL"/>
    <s v="B66256322"/>
    <s v="F21-30"/>
    <d v="2020-03-02T00:00:00"/>
    <n v="2308.6799999999998"/>
    <s v="4200256825"/>
    <s v="2586MA01128000"/>
    <s v="INSTITUT MATEMÀTICA"/>
    <x v="16"/>
    <x v="1"/>
    <s v="F"/>
  </r>
  <r>
    <s v="2018"/>
    <s v="200677"/>
    <s v="CHARLES RIVER LABORATORIES FRANCE"/>
    <m/>
    <s v="53004588"/>
    <d v="2018-06-19T00:00:00"/>
    <n v="180.34"/>
    <m/>
    <s v="2605CS02079000"/>
    <s v="DEPT. BIOMEDICINA"/>
    <x v="17"/>
    <x v="1"/>
    <s v="F"/>
  </r>
  <r>
    <s v="2020"/>
    <s v="102958"/>
    <s v="CULLIGAN ESPAÑA SA"/>
    <s v="A58012543"/>
    <s v="1160923"/>
    <d v="2020-04-30T00:00:00"/>
    <n v="10.76"/>
    <m/>
    <n v="37080000322000"/>
    <s v="GERÈNCIA"/>
    <x v="18"/>
    <x v="1"/>
    <s v="F"/>
  </r>
  <r>
    <s v="2020"/>
    <s v="102162"/>
    <s v="ENDESA ENERGIA SAU FACT COB PAMTS S"/>
    <s v="A81948077"/>
    <s v="001N0382736"/>
    <d v="2020-09-07T00:00:00"/>
    <n v="102.58"/>
    <s v="4100009086"/>
    <n v="37480000346001"/>
    <s v="G.C.MANTENIMENT I SU"/>
    <x v="19"/>
    <x v="1"/>
    <s v="F"/>
  </r>
  <r>
    <s v="2020"/>
    <s v="102162"/>
    <s v="ENDESA ENERGIA SAU FACT COB PAMTS S"/>
    <s v="A81948077"/>
    <s v="001Y0290605"/>
    <d v="2020-11-10T00:00:00"/>
    <n v="115"/>
    <s v="4100009086"/>
    <n v="37480000346001"/>
    <s v="G.C.MANTENIMENT I SU"/>
    <x v="19"/>
    <x v="1"/>
    <s v="F"/>
  </r>
  <r>
    <s v="2020"/>
    <s v="102025"/>
    <s v="VWR INTERNATIONAL EUROLAB SL VWR IN"/>
    <s v="B08362089"/>
    <s v="7058103454"/>
    <d v="2020-06-03T00:00:00"/>
    <n v="150.77000000000001"/>
    <s v="4200235148"/>
    <s v="2605CS02079000"/>
    <s v="DEPT. BIOMEDICINA"/>
    <x v="20"/>
    <x v="1"/>
    <s v="F"/>
  </r>
  <r>
    <s v="2021"/>
    <s v="100614"/>
    <s v="LABBOX LABWARE SL LABBOX LABWARE"/>
    <s v="B63950240"/>
    <s v="202113882"/>
    <d v="2021-07-22T00:00:00"/>
    <n v="294.94"/>
    <s v="4200247233"/>
    <s v="2575QU02071222"/>
    <s v="SECCIÓ ENG.QUIMICA"/>
    <x v="21"/>
    <x v="0"/>
    <s v="F"/>
  </r>
  <r>
    <s v="2021"/>
    <s v="109279"/>
    <s v="AURA ENERGIA, SL"/>
    <s v="B65552432"/>
    <s v="210068583Z"/>
    <d v="2021-05-31T00:00:00"/>
    <n v="637.62"/>
    <s v="4100010201"/>
    <n v="37480000346001"/>
    <s v="G.C.MANTENIMENT I SU"/>
    <x v="22"/>
    <x v="1"/>
    <s v="F"/>
  </r>
  <r>
    <s v="2021"/>
    <s v="109279"/>
    <s v="AURA ENERGIA, SL"/>
    <s v="B65552432"/>
    <s v="210098906Z"/>
    <d v="2021-07-31T00:00:00"/>
    <n v="589.73"/>
    <s v="4100010201"/>
    <n v="37480000346001"/>
    <s v="G.C.MANTENIMENT I SU"/>
    <x v="22"/>
    <x v="1"/>
    <s v="F"/>
  </r>
  <r>
    <s v="2021"/>
    <s v="112116"/>
    <s v="SKYNET WORLDWIDE SL"/>
    <s v="B65312886"/>
    <s v="FV21-123236"/>
    <d v="2021-07-31T00:00:00"/>
    <n v="49.71"/>
    <m/>
    <s v="100B0001201000"/>
    <s v="C.EST.INTERNACIONALS"/>
    <x v="23"/>
    <x v="1"/>
    <s v="F"/>
  </r>
  <r>
    <s v="2021"/>
    <s v="109279"/>
    <s v="AURA ENERGIA, SL"/>
    <s v="B65552432"/>
    <s v="210099118Z"/>
    <d v="2021-07-31T00:00:00"/>
    <n v="676.54"/>
    <s v="4100010201"/>
    <n v="37480000346001"/>
    <s v="G.C.MANTENIMENT I SU"/>
    <x v="24"/>
    <x v="1"/>
    <s v="F"/>
  </r>
  <r>
    <s v="2020"/>
    <s v="100412"/>
    <s v="ASOC. ESPAÑOLA DE CIENCIA POLITICA"/>
    <s v="G80511777"/>
    <s v="8492"/>
    <d v="2020-12-10T00:00:00"/>
    <n v="0"/>
    <m/>
    <s v="2535DR01992000"/>
    <s v="DEP.C.POL.DRET CONST"/>
    <x v="25"/>
    <x v="1"/>
    <s v="F"/>
  </r>
  <r>
    <s v="2020"/>
    <s v="104256"/>
    <s v="PANREAC QUIMICA SLU"/>
    <s v="B08010118"/>
    <s v="0920011176"/>
    <d v="2020-10-23T00:00:00"/>
    <n v="234.96"/>
    <s v="4200242652"/>
    <s v="2605CS02079000"/>
    <s v="DEPT. BIOMEDICINA"/>
    <x v="26"/>
    <x v="1"/>
    <s v="F"/>
  </r>
  <r>
    <s v="2021"/>
    <s v="101312"/>
    <s v="SUDELAB SL"/>
    <s v="B63276778"/>
    <s v="213194"/>
    <d v="2021-09-29T00:00:00"/>
    <n v="17.64"/>
    <s v="4200268452"/>
    <s v="2565BI01975003"/>
    <s v="FISIOLOGIA VEGETAL"/>
    <x v="27"/>
    <x v="0"/>
    <s v="F"/>
  </r>
  <r>
    <s v="2021"/>
    <s v="200482"/>
    <s v="EDMUND OPTICS LTD EDMUND OPTICS"/>
    <m/>
    <s v="91793429"/>
    <d v="2021-07-15T00:00:00"/>
    <n v="45"/>
    <m/>
    <s v="2585MA02069000"/>
    <s v="DEP. MATEMÀT. I INF."/>
    <x v="28"/>
    <x v="1"/>
    <s v="F"/>
  </r>
  <r>
    <s v="2021"/>
    <s v="101455"/>
    <s v="AQUADIRECT BLUE PLANET SL"/>
    <s v="B62117783"/>
    <s v="021/A 65186"/>
    <d v="2021-09-30T00:00:00"/>
    <n v="31.8"/>
    <m/>
    <n v="38490001760000"/>
    <s v="ALUMNI UB"/>
    <x v="28"/>
    <x v="0"/>
    <s v="F"/>
  </r>
  <r>
    <s v="2021"/>
    <s v="100614"/>
    <s v="LABBOX LABWARE SL LABBOX LABWARE"/>
    <s v="B63950240"/>
    <s v="202118664"/>
    <d v="2021-10-06T00:00:00"/>
    <n v="34.869999999999997"/>
    <s v="4200271836"/>
    <s v="2575QU02071222"/>
    <s v="SECCIÓ ENG.QUIMICA"/>
    <x v="29"/>
    <x v="0"/>
    <s v="F"/>
  </r>
  <r>
    <s v="2021"/>
    <s v="103178"/>
    <s v="SERVICIOS MICROINFORMATICA, SA SEMI"/>
    <s v="A25027145"/>
    <s v="014134"/>
    <d v="2021-10-31T00:00:00"/>
    <n v="0.36"/>
    <m/>
    <n v="38300001561000"/>
    <s v="DIR. AREA COMUNICAC"/>
    <x v="30"/>
    <x v="1"/>
    <s v="F"/>
  </r>
  <r>
    <s v="2020"/>
    <s v="505197"/>
    <s v="VILA UNIVERSITARIA"/>
    <s v="B59589143"/>
    <s v="B018840"/>
    <d v="2020-02-10T00:00:00"/>
    <n v="933.9"/>
    <m/>
    <s v="2586MA01128000"/>
    <s v="INSTITUT MATEMÀTICA"/>
    <x v="31"/>
    <x v="0"/>
    <s v="F"/>
  </r>
  <r>
    <s v="2021"/>
    <s v="108272"/>
    <s v="FULLS DIGITALS SERVEIS REPROGRAFICS"/>
    <s v="B65656076"/>
    <s v="11636"/>
    <d v="2021-09-30T00:00:00"/>
    <n v="752.02"/>
    <m/>
    <s v="2535DR00127000"/>
    <s v="DP.DRET PENAL CIÈN P"/>
    <x v="32"/>
    <x v="1"/>
    <s v="F"/>
  </r>
  <r>
    <s v="2021"/>
    <s v="201721"/>
    <s v="PMDE MOUSER ELECTRONICS INC"/>
    <m/>
    <s v="64717310"/>
    <d v="2021-11-16T00:00:00"/>
    <n v="15.81"/>
    <s v="4200264618"/>
    <s v="2576FI01871000"/>
    <s v="SERV I.D.E.A.S UB"/>
    <x v="33"/>
    <x v="0"/>
    <s v="F"/>
  </r>
  <r>
    <s v="2021"/>
    <s v="203927"/>
    <s v="ABCAM NETHERLANDS BV"/>
    <m/>
    <s v="86174444094"/>
    <d v="2021-11-16T00:00:00"/>
    <n v="494"/>
    <m/>
    <s v="2605CS02079000"/>
    <s v="DEPT. BIOMEDICINA"/>
    <x v="34"/>
    <x v="1"/>
    <s v="F"/>
  </r>
  <r>
    <s v="2020"/>
    <s v="50007"/>
    <s v="FUNDACIO BOSCH I GIMPERA"/>
    <s v="G08906653"/>
    <s v="202003221."/>
    <d v="2020-11-18T00:00:00"/>
    <n v="82588.17"/>
    <m/>
    <n v="38390000406000"/>
    <s v="PUBLICACIONS I EDICS"/>
    <x v="35"/>
    <x v="1"/>
    <s v="F"/>
  </r>
  <r>
    <s v="2021"/>
    <s v="109279"/>
    <s v="AURA ENERGIA, SL"/>
    <s v="B65552432"/>
    <s v="212004563Z"/>
    <d v="2021-10-31T00:00:00"/>
    <n v="55.81"/>
    <s v="4100010201"/>
    <n v="37480000346001"/>
    <s v="G.C.MANTENIMENT I SU"/>
    <x v="36"/>
    <x v="1"/>
    <s v="F"/>
  </r>
  <r>
    <s v="2021"/>
    <s v="106044"/>
    <s v="VIAJES EL CORTE INGLES SA OFICINA B"/>
    <s v="A28229813"/>
    <s v="9110106033C"/>
    <d v="2021-10-26T00:00:00"/>
    <n v="195.12"/>
    <m/>
    <s v="100A0001124000"/>
    <s v="SINDIC DE GREUGES"/>
    <x v="37"/>
    <x v="0"/>
    <s v="F"/>
  </r>
  <r>
    <s v="2021"/>
    <s v="103217"/>
    <s v="LINDE GAS ESPAÑA SA"/>
    <s v="A08007262"/>
    <s v="0010326986"/>
    <d v="2021-11-30T00:00:00"/>
    <n v="58.08"/>
    <s v="4200255673"/>
    <s v="2575QU02072000"/>
    <s v="DEP. QUIM. INORG.ORG"/>
    <x v="38"/>
    <x v="1"/>
    <s v="F"/>
  </r>
  <r>
    <s v="2021"/>
    <s v="109279"/>
    <s v="AURA ENERGIA, SL"/>
    <s v="B65552432"/>
    <s v="212005283Z"/>
    <d v="2021-11-30T00:00:00"/>
    <n v="44.67"/>
    <s v="4100010201"/>
    <n v="37480000346001"/>
    <s v="G.C.MANTENIMENT I SU"/>
    <x v="39"/>
    <x v="1"/>
    <s v="F"/>
  </r>
  <r>
    <s v="2021"/>
    <s v="102854"/>
    <s v="WORLD COURIER DE ESPAÑA SA"/>
    <s v="A28394013"/>
    <s v="96406321"/>
    <d v="2021-07-13T00:00:00"/>
    <n v="1036.8399999999999"/>
    <m/>
    <s v="2605CS02079000"/>
    <s v="DEPT. BIOMEDICINA"/>
    <x v="40"/>
    <x v="1"/>
    <s v="F"/>
  </r>
  <r>
    <s v="2021"/>
    <s v="102854"/>
    <s v="WORLD COURIER DE ESPAÑA SA"/>
    <s v="A28394013"/>
    <s v="96406322"/>
    <d v="2021-07-13T00:00:00"/>
    <n v="1429.49"/>
    <m/>
    <s v="2605CS02079000"/>
    <s v="DEPT. BIOMEDICINA"/>
    <x v="40"/>
    <x v="1"/>
    <s v="F"/>
  </r>
  <r>
    <s v="2021"/>
    <s v="100769"/>
    <s v="FISHER SCIENTIFIC SL"/>
    <s v="B84498955"/>
    <s v="2100146"/>
    <d v="2021-10-18T00:00:00"/>
    <n v="-97.83"/>
    <m/>
    <s v="2565BI01973000"/>
    <s v="DEP.BIOQUIM. BIOMEDI"/>
    <x v="41"/>
    <x v="0"/>
    <s v="A"/>
  </r>
  <r>
    <s v="2021"/>
    <s v="102971"/>
    <s v="ATELIER LIBROS SA ATELIER LIBROS"/>
    <s v="A08902173"/>
    <s v="3581"/>
    <d v="2021-12-22T00:00:00"/>
    <n v="226.2"/>
    <s v="4200277853"/>
    <s v="2535DR01991001"/>
    <s v="Dret Adm. i Dret Pro"/>
    <x v="42"/>
    <x v="0"/>
    <s v="F"/>
  </r>
  <r>
    <s v="2021"/>
    <s v="505569"/>
    <s v="MEDIA MARKT HOSPITALET VIDEO SA BLO"/>
    <s v="A62581756"/>
    <s v="43-60495156"/>
    <d v="2021-11-23T00:00:00"/>
    <n v="199"/>
    <s v="4200277239"/>
    <n v="37080002175000"/>
    <s v="ADMINISTRACIO ELECTR"/>
    <x v="42"/>
    <x v="0"/>
    <s v="F"/>
  </r>
  <r>
    <s v="2021"/>
    <s v="109419"/>
    <s v="EL PERIODICO DE CATALUNYA SL"/>
    <s v="B66485343"/>
    <s v="/2021/30357"/>
    <d v="2021-10-11T00:00:00"/>
    <n v="166"/>
    <s v="4200274968"/>
    <n v="38380001830000"/>
    <s v="ENTORNS WEB"/>
    <x v="43"/>
    <x v="1"/>
    <s v="F"/>
  </r>
  <r>
    <s v="2021"/>
    <s v="102543"/>
    <s v="LYRECO ESPAÑA SA"/>
    <s v="A79206223"/>
    <s v="7700152895"/>
    <d v="2021-12-31T00:00:00"/>
    <n v="296.75"/>
    <s v="4200280807"/>
    <s v="2634ED01900000"/>
    <s v="F.EDUCACIÓ"/>
    <x v="44"/>
    <x v="0"/>
    <s v="F"/>
  </r>
  <r>
    <s v="2021"/>
    <s v="111978"/>
    <s v="UVAT NERIUM SCIENTIFIC SL"/>
    <s v="B40524670"/>
    <s v="SP21/0071"/>
    <d v="2021-09-29T00:00:00"/>
    <n v="98.86"/>
    <s v="4200269562"/>
    <s v="2565BI01975003"/>
    <s v="FISIOLOGIA VEGETAL"/>
    <x v="44"/>
    <x v="0"/>
    <s v="F"/>
  </r>
  <r>
    <s v="2021"/>
    <s v="50002"/>
    <s v="FUNDACIO PARC CIENTIFIC BARCELONA P"/>
    <s v="G61482832"/>
    <s v="FV21_011314"/>
    <d v="2021-12-31T00:00:00"/>
    <n v="234.27"/>
    <m/>
    <n v="10020000008000"/>
    <s v="VR RECERCA"/>
    <x v="45"/>
    <x v="1"/>
    <s v="F"/>
  </r>
  <r>
    <s v="2021"/>
    <s v="50002"/>
    <s v="FUNDACIO PARC CIENTIFIC BARCELONA P"/>
    <s v="G61482832"/>
    <s v="FV21_011315"/>
    <d v="2021-12-31T00:00:00"/>
    <n v="25.98"/>
    <m/>
    <n v="10020000008000"/>
    <s v="VR RECERCA"/>
    <x v="45"/>
    <x v="1"/>
    <s v="F"/>
  </r>
  <r>
    <s v="2021"/>
    <s v="103178"/>
    <s v="SERVICIOS MICROINFORMATICA, SA SEMI"/>
    <s v="A25027145"/>
    <s v="017838"/>
    <d v="2021-12-31T00:00:00"/>
    <n v="0.47"/>
    <m/>
    <n v="10010001561003"/>
    <s v="GEST.PROJ.GAB.RECT"/>
    <x v="45"/>
    <x v="1"/>
    <s v="F"/>
  </r>
  <r>
    <s v="2021"/>
    <s v="101938"/>
    <s v="GESTORA DE RESIDUS SANITARIS SL GES"/>
    <s v="B60021383"/>
    <s v="I021/277"/>
    <d v="2021-12-31T00:00:00"/>
    <n v="583.73"/>
    <m/>
    <n v="25630000158001"/>
    <s v="ADM. BIOL/CC T. MANT"/>
    <x v="46"/>
    <x v="1"/>
    <s v="F"/>
  </r>
  <r>
    <s v="2021"/>
    <s v="101938"/>
    <s v="GESTORA DE RESIDUS SANITARIS SL GES"/>
    <s v="B60021383"/>
    <s v="I021/281"/>
    <d v="2021-12-31T00:00:00"/>
    <n v="553.66999999999996"/>
    <m/>
    <n v="25630000158001"/>
    <s v="ADM. BIOL/CC T. MANT"/>
    <x v="46"/>
    <x v="1"/>
    <s v="F"/>
  </r>
  <r>
    <s v="2022"/>
    <s v="102971"/>
    <s v="ATELIER LIBROS SA ATELIER LIBROS"/>
    <s v="A08902173"/>
    <s v="44"/>
    <d v="2022-01-11T00:00:00"/>
    <n v="129.56"/>
    <s v="4200281270"/>
    <s v="2535DR01991001"/>
    <s v="Dret Adm. i Dret Pro"/>
    <x v="47"/>
    <x v="0"/>
    <s v="F"/>
  </r>
  <r>
    <s v="2022"/>
    <s v="102971"/>
    <s v="ATELIER LIBROS SA ATELIER LIBROS"/>
    <s v="A08902173"/>
    <s v="46"/>
    <d v="2022-01-11T00:00:00"/>
    <n v="26.52"/>
    <s v="4200277853"/>
    <s v="2535DR01991001"/>
    <s v="Dret Adm. i Dret Pro"/>
    <x v="47"/>
    <x v="0"/>
    <s v="F"/>
  </r>
  <r>
    <s v="2022"/>
    <s v="102971"/>
    <s v="ATELIER LIBROS SA ATELIER LIBROS"/>
    <s v="A08902173"/>
    <s v="48"/>
    <d v="2022-01-11T00:00:00"/>
    <n v="29.67"/>
    <s v="4200276037"/>
    <s v="2535DR01991000"/>
    <s v="DEP. DRET ADTIU, PRO"/>
    <x v="47"/>
    <x v="0"/>
    <s v="F"/>
  </r>
  <r>
    <s v="2020"/>
    <s v="505579"/>
    <s v="WOLTERS KLUWER ESPAÑA SA"/>
    <s v="A58417346"/>
    <s v="10013566"/>
    <d v="2020-03-10T00:00:00"/>
    <n v="191.36"/>
    <m/>
    <n v="10020000007000"/>
    <s v="SECRETARIA GENERAL"/>
    <x v="48"/>
    <x v="1"/>
    <s v="F"/>
  </r>
  <r>
    <s v="2022"/>
    <s v="111899"/>
    <s v="ATLANTA AGENCIA DE VIAJES SA"/>
    <s v="A08649477"/>
    <s v="1131084"/>
    <d v="2022-01-12T00:00:00"/>
    <n v="480"/>
    <m/>
    <s v="2575QU02072000"/>
    <s v="DEP. QUIM. INORG.ORG"/>
    <x v="49"/>
    <x v="0"/>
    <s v="F"/>
  </r>
  <r>
    <s v="2022"/>
    <s v="111899"/>
    <s v="ATLANTA AGENCIA DE VIAJES SA"/>
    <s v="A08649477"/>
    <s v="1131085"/>
    <d v="2022-01-12T00:00:00"/>
    <n v="-480"/>
    <m/>
    <s v="2575QU02072000"/>
    <s v="DEP. QUIM. INORG.ORG"/>
    <x v="49"/>
    <x v="0"/>
    <s v="A"/>
  </r>
  <r>
    <s v="2021"/>
    <s v="106044"/>
    <s v="VIAJES EL CORTE INGLES SA OFICINA B"/>
    <s v="A28229813"/>
    <s v="9110106032C"/>
    <d v="2021-10-26T00:00:00"/>
    <n v="195.12"/>
    <m/>
    <s v="100A0001124000"/>
    <s v="SINDIC DE GREUGES"/>
    <x v="50"/>
    <x v="0"/>
    <s v="F"/>
  </r>
  <r>
    <s v="2021"/>
    <s v="106044"/>
    <s v="VIAJES EL CORTE INGLES SA OFICINA B"/>
    <s v="A28229813"/>
    <s v="9310178046C"/>
    <d v="2021-10-26T00:00:00"/>
    <n v="125.48"/>
    <m/>
    <s v="100A0001124000"/>
    <s v="SINDIC DE GREUGES"/>
    <x v="50"/>
    <x v="0"/>
    <s v="F"/>
  </r>
  <r>
    <s v="2021"/>
    <s v="106044"/>
    <s v="VIAJES EL CORTE INGLES SA OFICINA B"/>
    <s v="A28229813"/>
    <s v="9310178047C"/>
    <d v="2021-10-26T00:00:00"/>
    <n v="125.48"/>
    <m/>
    <s v="100A0001124000"/>
    <s v="SINDIC DE GREUGES"/>
    <x v="50"/>
    <x v="0"/>
    <s v="F"/>
  </r>
  <r>
    <s v="2022"/>
    <s v="111899"/>
    <s v="ATLANTA AGENCIA DE VIAJES SA"/>
    <s v="A08649477"/>
    <s v="1132486"/>
    <d v="2022-01-28T00:00:00"/>
    <n v="8"/>
    <m/>
    <s v="2655EC02009000"/>
    <s v="DEP. HIST.ECON, INST"/>
    <x v="51"/>
    <x v="0"/>
    <s v="F"/>
  </r>
  <r>
    <s v="2022"/>
    <s v="111899"/>
    <s v="ATLANTA AGENCIA DE VIAJES SA"/>
    <s v="A08649477"/>
    <s v="1133121"/>
    <d v="2022-02-04T00:00:00"/>
    <n v="201.07"/>
    <m/>
    <n v="10020000008000"/>
    <s v="VR RECERCA"/>
    <x v="52"/>
    <x v="1"/>
    <s v="F"/>
  </r>
  <r>
    <s v="2022"/>
    <s v="111899"/>
    <s v="ATLANTA AGENCIA DE VIAJES SA"/>
    <s v="A08649477"/>
    <s v="1133449"/>
    <d v="2022-02-09T00:00:00"/>
    <n v="115"/>
    <m/>
    <n v="37080001933000"/>
    <s v="PARC  HUMANITATS"/>
    <x v="53"/>
    <x v="1"/>
    <s v="F"/>
  </r>
  <r>
    <s v="2022"/>
    <s v="111899"/>
    <s v="ATLANTA AGENCIA DE VIAJES SA"/>
    <s v="A08649477"/>
    <s v="1133450"/>
    <d v="2022-02-09T00:00:00"/>
    <n v="327.52999999999997"/>
    <m/>
    <n v="37080001933000"/>
    <s v="PARC  HUMANITATS"/>
    <x v="53"/>
    <x v="1"/>
    <s v="F"/>
  </r>
  <r>
    <s v="2022"/>
    <s v="505245"/>
    <s v="ALIBRI LLIBRERIA SL ALIBRI LLIBRERI"/>
    <s v="B61688578"/>
    <s v="1021965-98"/>
    <d v="2022-01-31T00:00:00"/>
    <n v="246.9"/>
    <s v="4200280815"/>
    <s v="2535DR01991001"/>
    <s v="Dret Adm. i Dret Pro"/>
    <x v="53"/>
    <x v="0"/>
    <s v="F"/>
  </r>
  <r>
    <s v="2022"/>
    <s v="102025"/>
    <s v="VWR INTERNATIONAL EUROLAB SL VWR IN"/>
    <s v="B08362089"/>
    <s v="7062090343"/>
    <d v="2022-02-10T00:00:00"/>
    <n v="193.84"/>
    <s v="4200271075"/>
    <s v="2515GH01968000"/>
    <s v="DEP. HISTORIA I ARQU"/>
    <x v="54"/>
    <x v="1"/>
    <s v="F"/>
  </r>
  <r>
    <s v="2022"/>
    <s v="505245"/>
    <s v="ALIBRI LLIBRERIA SL ALIBRI LLIBRERI"/>
    <s v="B61688578"/>
    <s v="1023239-98"/>
    <d v="2022-02-09T00:00:00"/>
    <n v="66.400000000000006"/>
    <s v="4200280815"/>
    <s v="2535DR01991001"/>
    <s v="Dret Adm. i Dret Pro"/>
    <x v="54"/>
    <x v="0"/>
    <s v="F"/>
  </r>
  <r>
    <s v="2022"/>
    <s v="105866"/>
    <s v="MERCK LIFE SCIENCE SLU totes comand"/>
    <s v="B79184115"/>
    <s v="8250405682"/>
    <d v="2022-02-16T00:00:00"/>
    <n v="597.29999999999995"/>
    <s v="4200283469"/>
    <n v="25730000200000"/>
    <s v="ADM.FÍSICA I QUIMICA"/>
    <x v="55"/>
    <x v="1"/>
    <s v="F"/>
  </r>
  <r>
    <s v="2022"/>
    <s v="111029"/>
    <s v="LABOTAQ SL"/>
    <s v="B90301565"/>
    <s v="220165"/>
    <d v="2022-02-10T00:00:00"/>
    <n v="191.42"/>
    <s v="4200283290"/>
    <n v="25930000240000"/>
    <s v="ADM. FARMÀCIA"/>
    <x v="55"/>
    <x v="1"/>
    <s v="F"/>
  </r>
  <r>
    <s v="2022"/>
    <s v="505245"/>
    <s v="ALIBRI LLIBRERIA SL ALIBRI LLIBRERI"/>
    <s v="B61688578"/>
    <s v="1024127-98"/>
    <d v="2022-02-15T00:00:00"/>
    <n v="421.2"/>
    <s v="4200280815"/>
    <s v="2535DR01991001"/>
    <s v="Dret Adm. i Dret Pro"/>
    <x v="55"/>
    <x v="0"/>
    <s v="F"/>
  </r>
  <r>
    <s v="2020"/>
    <s v="105866"/>
    <s v="MERCK LIFE SCIENCE SLU totes comand"/>
    <s v="B79184115"/>
    <s v="8250169943"/>
    <d v="2020-11-09T00:00:00"/>
    <n v="383.12"/>
    <s v="4200245829"/>
    <s v="2605CS02079000"/>
    <s v="DEPT. BIOMEDICINA"/>
    <x v="56"/>
    <x v="1"/>
    <s v="F"/>
  </r>
  <r>
    <s v="2020"/>
    <s v="105866"/>
    <s v="MERCK LIFE SCIENCE SLU totes comand"/>
    <s v="B79184115"/>
    <s v="8250181233"/>
    <d v="2020-11-27T00:00:00"/>
    <n v="224.09"/>
    <s v="4200249428"/>
    <s v="2605CS02079000"/>
    <s v="DEPT. BIOMEDICINA"/>
    <x v="56"/>
    <x v="1"/>
    <s v="F"/>
  </r>
  <r>
    <s v="2019"/>
    <s v="105866"/>
    <s v="MERCK LIFE SCIENCE SLU totes comand"/>
    <s v="B79184115"/>
    <s v="8250012073"/>
    <d v="2019-11-21T00:00:00"/>
    <n v="41.58"/>
    <s v="4200220737"/>
    <s v="2575QU00915000"/>
    <s v="DP.ENGINYERIA QUÍMIC"/>
    <x v="57"/>
    <x v="1"/>
    <s v="F"/>
  </r>
  <r>
    <s v="2019"/>
    <s v="105866"/>
    <s v="MERCK LIFE SCIENCE SLU totes comand"/>
    <s v="B79184115"/>
    <s v="8250013935"/>
    <d v="2019-02-25T00:00:00"/>
    <n v="23.62"/>
    <s v="4100009194"/>
    <s v="2605CS02079000"/>
    <s v="DEPT. BIOMEDICINA"/>
    <x v="57"/>
    <x v="1"/>
    <s v="F"/>
  </r>
  <r>
    <s v="2019"/>
    <s v="105866"/>
    <s v="MERCK LIFE SCIENCE SLU totes comand"/>
    <s v="B79184115"/>
    <s v="8250019601"/>
    <d v="2019-12-10T00:00:00"/>
    <n v="15.88"/>
    <s v="4100009194"/>
    <s v="2605CS02079000"/>
    <s v="DEPT. BIOMEDICINA"/>
    <x v="57"/>
    <x v="1"/>
    <s v="F"/>
  </r>
  <r>
    <s v="2019"/>
    <s v="105866"/>
    <s v="MERCK LIFE SCIENCE SLU totes comand"/>
    <s v="B79184115"/>
    <s v="8250027644"/>
    <d v="2019-12-22T00:00:00"/>
    <n v="1610.33"/>
    <s v="4200222433"/>
    <s v="2575QU02072000"/>
    <s v="DEP. QUIM. INORG.ORG"/>
    <x v="57"/>
    <x v="1"/>
    <s v="F"/>
  </r>
  <r>
    <s v="2019"/>
    <s v="105866"/>
    <s v="MERCK LIFE SCIENCE SLU totes comand"/>
    <s v="B79184115"/>
    <s v="8250027962"/>
    <d v="2019-12-24T00:00:00"/>
    <n v="128.47999999999999"/>
    <s v="4200213947"/>
    <s v="2575QU00915000"/>
    <s v="DP.ENGINYERIA QUÍMIC"/>
    <x v="57"/>
    <x v="1"/>
    <s v="F"/>
  </r>
  <r>
    <s v="2020"/>
    <s v="105866"/>
    <s v="MERCK LIFE SCIENCE SLU totes comand"/>
    <s v="B79184115"/>
    <s v="8250031271"/>
    <d v="2020-01-09T00:00:00"/>
    <n v="29.05"/>
    <s v="4100009194"/>
    <s v="2605CS02079000"/>
    <s v="DEPT. BIOMEDICINA"/>
    <x v="57"/>
    <x v="1"/>
    <s v="F"/>
  </r>
  <r>
    <s v="2020"/>
    <s v="105866"/>
    <s v="MERCK LIFE SCIENCE SLU totes comand"/>
    <s v="B79184115"/>
    <s v="8250031947"/>
    <d v="2020-01-14T00:00:00"/>
    <n v="739.31"/>
    <s v="4100013438"/>
    <s v="2605CS02079000"/>
    <s v="DEPT. BIOMEDICINA"/>
    <x v="57"/>
    <x v="1"/>
    <s v="F"/>
  </r>
  <r>
    <s v="2020"/>
    <s v="105866"/>
    <s v="MERCK LIFE SCIENCE SLU totes comand"/>
    <s v="B79184115"/>
    <s v="8250032463"/>
    <d v="2020-01-16T00:00:00"/>
    <n v="23.04"/>
    <s v="4100009880"/>
    <s v="2605CS02079000"/>
    <s v="DEPT. BIOMEDICINA"/>
    <x v="57"/>
    <x v="1"/>
    <s v="F"/>
  </r>
  <r>
    <s v="2020"/>
    <s v="105866"/>
    <s v="MERCK LIFE SCIENCE SLU totes comand"/>
    <s v="B79184115"/>
    <s v="8250032710"/>
    <d v="2020-01-17T00:00:00"/>
    <n v="10.84"/>
    <s v="4100009194"/>
    <s v="2605CS02079000"/>
    <s v="DEPT. BIOMEDICINA"/>
    <x v="57"/>
    <x v="1"/>
    <s v="F"/>
  </r>
  <r>
    <s v="2020"/>
    <s v="105866"/>
    <s v="MERCK LIFE SCIENCE SLU totes comand"/>
    <s v="B79184115"/>
    <s v="8250035657"/>
    <d v="2020-01-27T00:00:00"/>
    <n v="21.24"/>
    <s v="4100013437"/>
    <s v="2605CS02079000"/>
    <s v="DEPT. BIOMEDICINA"/>
    <x v="57"/>
    <x v="1"/>
    <s v="F"/>
  </r>
  <r>
    <s v="2020"/>
    <s v="105866"/>
    <s v="MERCK LIFE SCIENCE SLU totes comand"/>
    <s v="B79184115"/>
    <s v="8250035662"/>
    <d v="2020-01-27T00:00:00"/>
    <n v="515.46"/>
    <s v="4200224733"/>
    <s v="2605CS02079000"/>
    <s v="DEPT. BIOMEDICINA"/>
    <x v="57"/>
    <x v="1"/>
    <s v="F"/>
  </r>
  <r>
    <s v="2020"/>
    <s v="105866"/>
    <s v="MERCK LIFE SCIENCE SLU totes comand"/>
    <s v="B79184115"/>
    <s v="8250036117"/>
    <d v="2020-01-28T00:00:00"/>
    <n v="479.47"/>
    <s v="4200230185"/>
    <s v="2605CS02079000"/>
    <s v="DEPT. BIOMEDICINA"/>
    <x v="57"/>
    <x v="1"/>
    <s v="F"/>
  </r>
  <r>
    <s v="2020"/>
    <s v="105866"/>
    <s v="MERCK LIFE SCIENCE SLU totes comand"/>
    <s v="B79184115"/>
    <s v="8250043074"/>
    <d v="2020-02-03T00:00:00"/>
    <n v="12.78"/>
    <s v="4100009194"/>
    <s v="2605CS02079000"/>
    <s v="DEPT. BIOMEDICINA"/>
    <x v="57"/>
    <x v="1"/>
    <s v="F"/>
  </r>
  <r>
    <s v="2020"/>
    <s v="105866"/>
    <s v="MERCK LIFE SCIENCE SLU totes comand"/>
    <s v="B79184115"/>
    <s v="8250043857"/>
    <d v="2020-02-04T00:00:00"/>
    <n v="186.38"/>
    <s v="4100014052"/>
    <s v="2605CS02079000"/>
    <s v="DEPT. BIOMEDICINA"/>
    <x v="57"/>
    <x v="1"/>
    <s v="F"/>
  </r>
  <r>
    <s v="2020"/>
    <s v="105866"/>
    <s v="MERCK LIFE SCIENCE SLU totes comand"/>
    <s v="B79184115"/>
    <s v="8250044611"/>
    <d v="2020-02-05T00:00:00"/>
    <n v="87.75"/>
    <s v="4200230980"/>
    <s v="2605CS02079000"/>
    <s v="DEPT. BIOMEDICINA"/>
    <x v="57"/>
    <x v="1"/>
    <s v="F"/>
  </r>
  <r>
    <s v="2020"/>
    <s v="105866"/>
    <s v="MERCK LIFE SCIENCE SLU totes comand"/>
    <s v="B79184115"/>
    <s v="8250045921"/>
    <d v="2020-02-07T00:00:00"/>
    <n v="59.53"/>
    <s v="4200231388"/>
    <s v="2605CS02079000"/>
    <s v="DEPT. BIOMEDICINA"/>
    <x v="57"/>
    <x v="1"/>
    <s v="F"/>
  </r>
  <r>
    <s v="2020"/>
    <s v="105866"/>
    <s v="MERCK LIFE SCIENCE SLU totes comand"/>
    <s v="B79184115"/>
    <s v="8250049395"/>
    <d v="2020-02-13T00:00:00"/>
    <n v="10.46"/>
    <s v="4100009194"/>
    <s v="2605CS02079000"/>
    <s v="DEPT. BIOMEDICINA"/>
    <x v="57"/>
    <x v="1"/>
    <s v="F"/>
  </r>
  <r>
    <s v="2020"/>
    <s v="105866"/>
    <s v="MERCK LIFE SCIENCE SLU totes comand"/>
    <s v="B79184115"/>
    <s v="8250049397"/>
    <d v="2020-02-13T00:00:00"/>
    <n v="68.260000000000005"/>
    <s v="4200230202"/>
    <s v="2605CS02079000"/>
    <s v="DEPT. BIOMEDICINA"/>
    <x v="57"/>
    <x v="1"/>
    <s v="F"/>
  </r>
  <r>
    <s v="2020"/>
    <s v="105866"/>
    <s v="MERCK LIFE SCIENCE SLU totes comand"/>
    <s v="B79184115"/>
    <s v="8250051234"/>
    <d v="2020-02-17T00:00:00"/>
    <n v="515.46"/>
    <s v="4200231884"/>
    <s v="2605CS02079000"/>
    <s v="DEPT. BIOMEDICINA"/>
    <x v="57"/>
    <x v="1"/>
    <s v="F"/>
  </r>
  <r>
    <s v="2020"/>
    <s v="105866"/>
    <s v="MERCK LIFE SCIENCE SLU totes comand"/>
    <s v="B79184115"/>
    <s v="8250055554"/>
    <d v="2020-02-22T00:00:00"/>
    <n v="328.07"/>
    <s v="4200230025"/>
    <s v="2605CS02079000"/>
    <s v="DEPT. BIOMEDICINA"/>
    <x v="57"/>
    <x v="1"/>
    <s v="F"/>
  </r>
  <r>
    <s v="2020"/>
    <s v="105866"/>
    <s v="MERCK LIFE SCIENCE SLU totes comand"/>
    <s v="B79184115"/>
    <s v="8250057615"/>
    <d v="2020-02-26T00:00:00"/>
    <n v="18.98"/>
    <s v="4100009194"/>
    <s v="2605CS02079000"/>
    <s v="DEPT. BIOMEDICINA"/>
    <x v="57"/>
    <x v="1"/>
    <s v="F"/>
  </r>
  <r>
    <s v="2020"/>
    <s v="105866"/>
    <s v="MERCK LIFE SCIENCE SLU totes comand"/>
    <s v="B79184115"/>
    <s v="8250058516"/>
    <d v="2020-02-28T00:00:00"/>
    <n v="11.62"/>
    <s v="4100009194"/>
    <s v="2605CS02079000"/>
    <s v="DEPT. BIOMEDICINA"/>
    <x v="57"/>
    <x v="1"/>
    <s v="F"/>
  </r>
  <r>
    <s v="2020"/>
    <s v="105866"/>
    <s v="MERCK LIFE SCIENCE SLU totes comand"/>
    <s v="B79184115"/>
    <s v="8250059512"/>
    <d v="2020-02-28T00:00:00"/>
    <n v="219.09"/>
    <s v="4200233680"/>
    <s v="2605CS02079000"/>
    <s v="DEPT. BIOMEDICINA"/>
    <x v="57"/>
    <x v="1"/>
    <s v="F"/>
  </r>
  <r>
    <s v="2020"/>
    <s v="105866"/>
    <s v="MERCK LIFE SCIENCE SLU totes comand"/>
    <s v="B79184115"/>
    <s v="8250060517"/>
    <d v="2020-03-03T00:00:00"/>
    <n v="503.57"/>
    <s v="4200230828"/>
    <s v="2605CS02079000"/>
    <s v="DEPT. BIOMEDICINA"/>
    <x v="57"/>
    <x v="1"/>
    <s v="F"/>
  </r>
  <r>
    <s v="2020"/>
    <s v="105866"/>
    <s v="MERCK LIFE SCIENCE SLU totes comand"/>
    <s v="B79184115"/>
    <s v="8250060519"/>
    <d v="2020-03-03T00:00:00"/>
    <n v="42.29"/>
    <s v="4200234152"/>
    <s v="2605CS02079000"/>
    <s v="DEPT. BIOMEDICINA"/>
    <x v="57"/>
    <x v="1"/>
    <s v="F"/>
  </r>
  <r>
    <s v="2020"/>
    <s v="105866"/>
    <s v="MERCK LIFE SCIENCE SLU totes comand"/>
    <s v="B79184115"/>
    <s v="8250062268"/>
    <d v="2020-03-04T00:00:00"/>
    <n v="225.98"/>
    <s v="4200233680"/>
    <s v="2605CS02079000"/>
    <s v="DEPT. BIOMEDICINA"/>
    <x v="57"/>
    <x v="1"/>
    <s v="F"/>
  </r>
  <r>
    <s v="2020"/>
    <s v="105866"/>
    <s v="MERCK LIFE SCIENCE SLU totes comand"/>
    <s v="B79184115"/>
    <s v="8250063390"/>
    <d v="2020-03-06T00:00:00"/>
    <n v="594.66"/>
    <s v="4200234192"/>
    <s v="2605CS02079000"/>
    <s v="DEPT. BIOMEDICINA"/>
    <x v="57"/>
    <x v="1"/>
    <s v="F"/>
  </r>
  <r>
    <s v="2020"/>
    <s v="105866"/>
    <s v="MERCK LIFE SCIENCE SLU totes comand"/>
    <s v="B79184115"/>
    <s v="8250064859"/>
    <d v="2020-03-10T00:00:00"/>
    <n v="490.66"/>
    <s v="4200232195"/>
    <s v="2605CS02079000"/>
    <s v="DEPT. BIOMEDICINA"/>
    <x v="57"/>
    <x v="1"/>
    <s v="F"/>
  </r>
  <r>
    <s v="2020"/>
    <s v="105866"/>
    <s v="MERCK LIFE SCIENCE SLU totes comand"/>
    <s v="B79184115"/>
    <s v="8250064861"/>
    <d v="2020-03-10T00:00:00"/>
    <n v="90.75"/>
    <s v="4200232195"/>
    <s v="2605CS02079000"/>
    <s v="DEPT. BIOMEDICINA"/>
    <x v="57"/>
    <x v="1"/>
    <s v="F"/>
  </r>
  <r>
    <s v="2020"/>
    <s v="105866"/>
    <s v="MERCK LIFE SCIENCE SLU totes comand"/>
    <s v="B79184115"/>
    <s v="8250068156"/>
    <d v="2020-03-14T00:00:00"/>
    <n v="437.04"/>
    <s v="4200234601"/>
    <s v="2605CS02079000"/>
    <s v="DEPT. BIOMEDICINA"/>
    <x v="57"/>
    <x v="1"/>
    <s v="F"/>
  </r>
  <r>
    <s v="2020"/>
    <s v="105866"/>
    <s v="MERCK LIFE SCIENCE SLU totes comand"/>
    <s v="B79184115"/>
    <s v="8250069301"/>
    <d v="2020-03-17T00:00:00"/>
    <n v="368.19"/>
    <s v="4200235045"/>
    <s v="2605CS02079000"/>
    <s v="DEPT. BIOMEDICINA"/>
    <x v="57"/>
    <x v="1"/>
    <s v="F"/>
  </r>
  <r>
    <s v="2022"/>
    <s v="200684"/>
    <s v="SPRINGER-VERLAG ITALIA SRL"/>
    <m/>
    <s v="10000011"/>
    <d v="2022-02-11T00:00:00"/>
    <n v="3500"/>
    <m/>
    <s v="2586MA01128000"/>
    <s v="INSTITUT MATEMÀTICA"/>
    <x v="58"/>
    <x v="0"/>
    <s v="F"/>
  </r>
  <r>
    <s v="2022"/>
    <s v="102543"/>
    <s v="LYRECO ESPAÑA SA"/>
    <s v="A79206223"/>
    <s v="7830478074"/>
    <d v="2022-02-28T00:00:00"/>
    <n v="46.33"/>
    <m/>
    <n v="10020001849000"/>
    <s v="VR. DOCENCIA"/>
    <x v="59"/>
    <x v="1"/>
    <s v="F"/>
  </r>
  <r>
    <s v="2022"/>
    <s v="102543"/>
    <s v="LYRECO ESPAÑA SA"/>
    <s v="A79206223"/>
    <s v="7830478034"/>
    <d v="2022-02-28T00:00:00"/>
    <n v="150.46"/>
    <s v="4100015802"/>
    <s v="2604CS02094000"/>
    <s v="UFIR MEDICINA CLINIC"/>
    <x v="59"/>
    <x v="0"/>
    <s v="F"/>
  </r>
  <r>
    <s v="2022"/>
    <s v="109279"/>
    <s v="AURA ENERGIA, SL"/>
    <s v="B65552432"/>
    <s v="222000548ZZ"/>
    <d v="2022-02-15T00:00:00"/>
    <n v="46.88"/>
    <s v="4100010201"/>
    <n v="37480000346001"/>
    <s v="G.C.MANTENIMENT I SU"/>
    <x v="60"/>
    <x v="1"/>
    <s v="F"/>
  </r>
  <r>
    <s v="2022"/>
    <s v="109279"/>
    <s v="AURA ENERGIA, SL"/>
    <s v="B65552432"/>
    <s v="222000549ZZ"/>
    <d v="2022-02-15T00:00:00"/>
    <n v="22.65"/>
    <s v="4100010201"/>
    <n v="37480000346001"/>
    <s v="G.C.MANTENIMENT I SU"/>
    <x v="60"/>
    <x v="1"/>
    <s v="F"/>
  </r>
  <r>
    <s v="2022"/>
    <s v="109279"/>
    <s v="AURA ENERGIA, SL"/>
    <s v="B65552432"/>
    <s v="222000616ZZ"/>
    <d v="2022-02-15T00:00:00"/>
    <n v="19.739999999999998"/>
    <s v="4100010201"/>
    <n v="37480000346001"/>
    <s v="G.C.MANTENIMENT I SU"/>
    <x v="60"/>
    <x v="1"/>
    <s v="F"/>
  </r>
  <r>
    <s v="2022"/>
    <s v="109279"/>
    <s v="AURA ENERGIA, SL"/>
    <s v="B65552432"/>
    <s v="222000617ZZ"/>
    <d v="2022-02-15T00:00:00"/>
    <n v="54.26"/>
    <s v="4100010201"/>
    <n v="37480000346001"/>
    <s v="G.C.MANTENIMENT I SU"/>
    <x v="60"/>
    <x v="1"/>
    <s v="F"/>
  </r>
  <r>
    <s v="2022"/>
    <s v="109279"/>
    <s v="AURA ENERGIA, SL"/>
    <s v="B65552432"/>
    <s v="222000793ZZ"/>
    <d v="2022-02-15T00:00:00"/>
    <n v="56.27"/>
    <s v="4100010201"/>
    <n v="37480000346001"/>
    <s v="G.C.MANTENIMENT I SU"/>
    <x v="60"/>
    <x v="1"/>
    <s v="F"/>
  </r>
  <r>
    <s v="2022"/>
    <s v="109279"/>
    <s v="AURA ENERGIA, SL"/>
    <s v="B65552432"/>
    <s v="222000794ZZ"/>
    <d v="2022-02-15T00:00:00"/>
    <n v="63.04"/>
    <s v="4100010201"/>
    <n v="37480000346001"/>
    <s v="G.C.MANTENIMENT I SU"/>
    <x v="60"/>
    <x v="1"/>
    <s v="F"/>
  </r>
  <r>
    <s v="2022"/>
    <s v="109279"/>
    <s v="AURA ENERGIA, SL"/>
    <s v="B65552432"/>
    <s v="222000795ZZ"/>
    <d v="2022-02-15T00:00:00"/>
    <n v="26.83"/>
    <s v="4100010201"/>
    <n v="37480000346001"/>
    <s v="G.C.MANTENIMENT I SU"/>
    <x v="60"/>
    <x v="1"/>
    <s v="F"/>
  </r>
  <r>
    <s v="2021"/>
    <s v="113425"/>
    <s v="ACCIONA GREEN ENERGY DEV SL"/>
    <s v="B31737422"/>
    <s v="ACC00262/21"/>
    <d v="2021-12-17T00:00:00"/>
    <n v="2622.57"/>
    <s v="4100014400"/>
    <n v="37480000346001"/>
    <s v="G.C.MANTENIMENT I SU"/>
    <x v="60"/>
    <x v="1"/>
    <s v="F"/>
  </r>
  <r>
    <s v="2022"/>
    <s v="103178"/>
    <s v="SERVICIOS MICROINFORMATICA, SA SEMI"/>
    <s v="A25027145"/>
    <s v="001895"/>
    <d v="2022-02-28T00:00:00"/>
    <n v="0.02"/>
    <m/>
    <n v="37780002193000"/>
    <s v="PROJ.INTER,DOC I MOB"/>
    <x v="60"/>
    <x v="0"/>
    <s v="F"/>
  </r>
  <r>
    <s v="2021"/>
    <s v="103281"/>
    <s v="REPSOL"/>
    <s v="A80298839"/>
    <s v="D/21/005825"/>
    <d v="2021-12-10T00:00:00"/>
    <n v="15.4"/>
    <m/>
    <s v="2565BI01975000"/>
    <s v="DEP. BIO. EVOL. ECO."/>
    <x v="61"/>
    <x v="0"/>
    <s v="F"/>
  </r>
  <r>
    <s v="2022"/>
    <s v="104027"/>
    <s v="AKRALAB SL"/>
    <s v="B03362621"/>
    <s v="AKR22002491"/>
    <d v="2022-02-04T00:00:00"/>
    <n v="7562.5"/>
    <s v="4200279164"/>
    <s v="2615CS00280000"/>
    <s v="DP.ONTOSTOMATOLOGIA"/>
    <x v="62"/>
    <x v="1"/>
    <s v="F"/>
  </r>
  <r>
    <s v="2022"/>
    <s v="111905"/>
    <s v="SERVEO SERVICIOS SAU FERROVIAL SERV"/>
    <s v="A80241789"/>
    <s v="5600328527"/>
    <d v="2022-02-28T00:00:00"/>
    <n v="371.71"/>
    <s v="4200280942"/>
    <s v="2564GE00164000"/>
    <s v="F.CC.TERRA"/>
    <x v="62"/>
    <x v="1"/>
    <s v="F"/>
  </r>
  <r>
    <s v="2022"/>
    <s v="102614"/>
    <s v="ACEFE SAU ACEFE SAU"/>
    <s v="A58135831"/>
    <s v="FA20929"/>
    <d v="2022-03-08T00:00:00"/>
    <n v="559.02"/>
    <s v="4200280515"/>
    <s v="2575QU00915000"/>
    <s v="DP.ENGINYERIA QUÍMIC"/>
    <x v="63"/>
    <x v="1"/>
    <s v="F"/>
  </r>
  <r>
    <s v="2022"/>
    <s v="102971"/>
    <s v="ATELIER LIBROS SA ATELIER LIBROS"/>
    <s v="A08902173"/>
    <s v="315"/>
    <d v="2022-02-08T00:00:00"/>
    <n v="27.2"/>
    <m/>
    <s v="2535DR01991001"/>
    <s v="Dret Adm. i Dret Pro"/>
    <x v="64"/>
    <x v="1"/>
    <s v="F"/>
  </r>
  <r>
    <s v="2022"/>
    <s v="101202"/>
    <s v="CONCESIONES DE RESTAURANTES Y BARES"/>
    <s v="B60685666"/>
    <s v="4006665"/>
    <d v="2022-03-15T00:00:00"/>
    <n v="194.7"/>
    <m/>
    <s v="2655EC00911000"/>
    <s v="DP.ECON.PUBL.,E.POL"/>
    <x v="65"/>
    <x v="1"/>
    <s v="F"/>
  </r>
  <r>
    <s v="2022"/>
    <s v="505542"/>
    <s v="GRUPO PACIFICO SA"/>
    <s v="A08644932"/>
    <s v="2251808"/>
    <d v="2022-03-10T00:00:00"/>
    <n v="175"/>
    <m/>
    <s v="2575QU02072000"/>
    <s v="DEP. QUIM. INORG.ORG"/>
    <x v="65"/>
    <x v="1"/>
    <s v="F"/>
  </r>
  <r>
    <s v="2022"/>
    <s v="111899"/>
    <s v="ATLANTA AGENCIA DE VIAJES SA"/>
    <s v="A08649477"/>
    <s v="1136889"/>
    <d v="2022-03-15T00:00:00"/>
    <n v="-584.70000000000005"/>
    <m/>
    <s v="2595FA02036000"/>
    <s v="DEP. FARMÀCIA I TEC"/>
    <x v="65"/>
    <x v="0"/>
    <s v="A"/>
  </r>
  <r>
    <s v="2022"/>
    <s v="111899"/>
    <s v="ATLANTA AGENCIA DE VIAJES SA"/>
    <s v="A08649477"/>
    <s v="1137216"/>
    <d v="2022-03-17T00:00:00"/>
    <n v="1697.95"/>
    <m/>
    <s v="2605CS02079000"/>
    <s v="DEPT. BIOMEDICINA"/>
    <x v="66"/>
    <x v="1"/>
    <s v="F"/>
  </r>
  <r>
    <s v="2022"/>
    <s v="301447"/>
    <s v="FRONTIERS MEDIA SA"/>
    <m/>
    <s v="$-0535789-4"/>
    <d v="2022-02-23T00:00:00"/>
    <n v="2548.7199999999998"/>
    <m/>
    <s v="2515GH01968000"/>
    <s v="DEP. HISTORIA I ARQU"/>
    <x v="66"/>
    <x v="1"/>
    <s v="F"/>
  </r>
  <r>
    <s v="2022"/>
    <s v="102025"/>
    <s v="VWR INTERNATIONAL EUROLAB SL VWR IN"/>
    <s v="B08362089"/>
    <s v="7062107389"/>
    <d v="2022-03-16T00:00:00"/>
    <n v="311.7"/>
    <s v="4100015848"/>
    <s v="2605CS02079000"/>
    <s v="DEPT. BIOMEDICINA"/>
    <x v="67"/>
    <x v="1"/>
    <s v="F"/>
  </r>
  <r>
    <s v="2022"/>
    <s v="103217"/>
    <s v="LINDE GAS ESPAÑA SA"/>
    <s v="A08007262"/>
    <s v="0010379487"/>
    <d v="2022-02-28T00:00:00"/>
    <n v="1526.78"/>
    <s v="4200284456"/>
    <s v="2615CS00885000"/>
    <s v="DP.PATOL.I TERP.EXP."/>
    <x v="67"/>
    <x v="1"/>
    <s v="F"/>
  </r>
  <r>
    <s v="2022"/>
    <s v="111899"/>
    <s v="ATLANTA AGENCIA DE VIAJES SA"/>
    <s v="A08649477"/>
    <s v="1137443"/>
    <d v="2022-03-18T00:00:00"/>
    <n v="400"/>
    <m/>
    <n v="10020000008000"/>
    <s v="VR RECERCA"/>
    <x v="67"/>
    <x v="1"/>
    <s v="F"/>
  </r>
  <r>
    <s v="2022"/>
    <s v="111899"/>
    <s v="ATLANTA AGENCIA DE VIAJES SA"/>
    <s v="A08649477"/>
    <s v="1137444"/>
    <d v="2022-03-18T00:00:00"/>
    <n v="697.47"/>
    <m/>
    <n v="10020000008000"/>
    <s v="VR RECERCA"/>
    <x v="67"/>
    <x v="1"/>
    <s v="F"/>
  </r>
  <r>
    <s v="2022"/>
    <s v="111899"/>
    <s v="ATLANTA AGENCIA DE VIAJES SA"/>
    <s v="A08649477"/>
    <s v="1137454"/>
    <d v="2022-03-18T00:00:00"/>
    <n v="101.92"/>
    <m/>
    <n v="10020000008000"/>
    <s v="VR RECERCA"/>
    <x v="67"/>
    <x v="1"/>
    <s v="F"/>
  </r>
  <r>
    <s v="2022"/>
    <s v="111899"/>
    <s v="ATLANTA AGENCIA DE VIAJES SA"/>
    <s v="A08649477"/>
    <s v="1137455"/>
    <d v="2022-03-18T00:00:00"/>
    <n v="26"/>
    <m/>
    <n v="10020000008000"/>
    <s v="VR RECERCA"/>
    <x v="67"/>
    <x v="1"/>
    <s v="F"/>
  </r>
  <r>
    <s v="2022"/>
    <s v="111899"/>
    <s v="ATLANTA AGENCIA DE VIAJES SA"/>
    <s v="A08649477"/>
    <s v="1137564"/>
    <d v="2022-03-20T00:00:00"/>
    <n v="325.79000000000002"/>
    <m/>
    <s v="2575QU02072000"/>
    <s v="DEP. QUIM. INORG.ORG"/>
    <x v="68"/>
    <x v="1"/>
    <s v="F"/>
  </r>
  <r>
    <s v="2022"/>
    <s v="111899"/>
    <s v="ATLANTA AGENCIA DE VIAJES SA"/>
    <s v="A08649477"/>
    <s v="1137565"/>
    <d v="2022-03-20T00:00:00"/>
    <n v="626.09"/>
    <m/>
    <s v="2575QU02072000"/>
    <s v="DEP. QUIM. INORG.ORG"/>
    <x v="68"/>
    <x v="1"/>
    <s v="F"/>
  </r>
  <r>
    <s v="2022"/>
    <s v="111899"/>
    <s v="ATLANTA AGENCIA DE VIAJES SA"/>
    <s v="A08649477"/>
    <s v="1137567"/>
    <d v="2022-03-20T00:00:00"/>
    <n v="626.09"/>
    <m/>
    <s v="2575QU02072000"/>
    <s v="DEP. QUIM. INORG.ORG"/>
    <x v="68"/>
    <x v="1"/>
    <s v="F"/>
  </r>
  <r>
    <s v="2021"/>
    <s v="109846"/>
    <s v="ARMAS GABARRO NOTARIOS ASOCIADOS"/>
    <s v="E62847181"/>
    <s v="C02/00269"/>
    <d v="2021-06-03T00:00:00"/>
    <n v="10.91"/>
    <m/>
    <n v="10020000008000"/>
    <s v="VR RECERCA"/>
    <x v="69"/>
    <x v="1"/>
    <s v="F"/>
  </r>
  <r>
    <s v="2021"/>
    <s v="109846"/>
    <s v="ARMAS GABARRO NOTARIOS ASOCIADOS"/>
    <s v="E62847181"/>
    <s v="C02/00319"/>
    <d v="2021-06-22T00:00:00"/>
    <n v="10.91"/>
    <m/>
    <n v="10020000007000"/>
    <s v="SECRETARIA GENERAL"/>
    <x v="69"/>
    <x v="1"/>
    <s v="F"/>
  </r>
  <r>
    <s v="2021"/>
    <s v="109846"/>
    <s v="ARMAS GABARRO NOTARIOS ASOCIADOS"/>
    <s v="E62847181"/>
    <s v="C02/00325"/>
    <d v="2021-06-23T00:00:00"/>
    <n v="10.91"/>
    <m/>
    <n v="10020000007000"/>
    <s v="SECRETARIA GENERAL"/>
    <x v="69"/>
    <x v="1"/>
    <s v="F"/>
  </r>
  <r>
    <s v="2021"/>
    <s v="109846"/>
    <s v="ARMAS GABARRO NOTARIOS ASOCIADOS"/>
    <s v="E62847181"/>
    <s v="C02/00326"/>
    <d v="2021-06-23T00:00:00"/>
    <n v="10.91"/>
    <m/>
    <n v="10020000007000"/>
    <s v="SECRETARIA GENERAL"/>
    <x v="69"/>
    <x v="1"/>
    <s v="F"/>
  </r>
  <r>
    <s v="2021"/>
    <s v="109846"/>
    <s v="ARMAS GABARRO NOTARIOS ASOCIADOS"/>
    <s v="E62847181"/>
    <s v="C02/00328"/>
    <d v="2021-06-29T00:00:00"/>
    <n v="10.91"/>
    <m/>
    <n v="10020000007000"/>
    <s v="SECRETARIA GENERAL"/>
    <x v="69"/>
    <x v="1"/>
    <s v="F"/>
  </r>
  <r>
    <s v="2021"/>
    <s v="109846"/>
    <s v="ARMAS GABARRO NOTARIOS ASOCIADOS"/>
    <s v="E62847181"/>
    <s v="C02/00334"/>
    <d v="2021-07-01T00:00:00"/>
    <n v="10.91"/>
    <m/>
    <n v="10020000007000"/>
    <s v="SECRETARIA GENERAL"/>
    <x v="69"/>
    <x v="1"/>
    <s v="F"/>
  </r>
  <r>
    <s v="2021"/>
    <s v="109846"/>
    <s v="ARMAS GABARRO NOTARIOS ASOCIADOS"/>
    <s v="E62847181"/>
    <s v="C02/00344"/>
    <d v="2021-07-05T00:00:00"/>
    <n v="10.91"/>
    <m/>
    <n v="10020000007000"/>
    <s v="SECRETARIA GENERAL"/>
    <x v="69"/>
    <x v="1"/>
    <s v="F"/>
  </r>
  <r>
    <s v="2021"/>
    <s v="109846"/>
    <s v="ARMAS GABARRO NOTARIOS ASOCIADOS"/>
    <s v="E62847181"/>
    <s v="C02/00349"/>
    <d v="2021-07-07T00:00:00"/>
    <n v="10.91"/>
    <m/>
    <n v="10020000007000"/>
    <s v="SECRETARIA GENERAL"/>
    <x v="69"/>
    <x v="1"/>
    <s v="F"/>
  </r>
  <r>
    <s v="2021"/>
    <s v="109846"/>
    <s v="ARMAS GABARRO NOTARIOS ASOCIADOS"/>
    <s v="E62847181"/>
    <s v="C02/00356"/>
    <d v="2021-07-09T00:00:00"/>
    <n v="10.91"/>
    <m/>
    <n v="10020000007000"/>
    <s v="SECRETARIA GENERAL"/>
    <x v="69"/>
    <x v="1"/>
    <s v="F"/>
  </r>
  <r>
    <s v="2021"/>
    <s v="109846"/>
    <s v="ARMAS GABARRO NOTARIOS ASOCIADOS"/>
    <s v="E62847181"/>
    <s v="C02/00403"/>
    <d v="2021-07-23T00:00:00"/>
    <n v="10.91"/>
    <m/>
    <n v="10020000007000"/>
    <s v="SECRETARIA GENERAL"/>
    <x v="69"/>
    <x v="1"/>
    <s v="F"/>
  </r>
  <r>
    <s v="2022"/>
    <s v="301447"/>
    <s v="FRONTIERS MEDIA SA"/>
    <m/>
    <s v="$-0542263-5"/>
    <d v="2022-03-16T00:00:00"/>
    <n v="1804.2"/>
    <m/>
    <s v="2565BI01974000"/>
    <s v="DEP.BIO.CEL. FIS. IM"/>
    <x v="69"/>
    <x v="1"/>
    <s v="F"/>
  </r>
  <r>
    <s v="2022"/>
    <s v="109401"/>
    <s v="INTEGRATED DNA TECHNOLOGIES SPAIN S"/>
    <s v="B87472387"/>
    <s v="9001209712"/>
    <d v="2022-02-08T00:00:00"/>
    <n v="95.59"/>
    <s v="4200267063"/>
    <s v="2565BI01976000"/>
    <s v="DEP. GENÈTICA, MICRO"/>
    <x v="70"/>
    <x v="1"/>
    <s v="F"/>
  </r>
  <r>
    <s v="2018"/>
    <s v="102135"/>
    <s v="ECOGEN SL"/>
    <s v="B59432609"/>
    <s v="20181844"/>
    <d v="2018-07-13T00:00:00"/>
    <n v="29.04"/>
    <s v="4100011775"/>
    <s v="2605CS02079000"/>
    <s v="DEPT. BIOMEDICINA"/>
    <x v="71"/>
    <x v="1"/>
    <s v="F"/>
  </r>
  <r>
    <s v="2019"/>
    <s v="103236"/>
    <s v="FESTO AUTOMATION SA"/>
    <s v="A08270084"/>
    <s v="1231075049"/>
    <d v="2019-06-03T00:00:00"/>
    <n v="-100.48"/>
    <m/>
    <s v="2576FI01676000"/>
    <s v="INST.CIÈNCIES COSMOS"/>
    <x v="71"/>
    <x v="1"/>
    <s v="A"/>
  </r>
  <r>
    <s v="2019"/>
    <s v="103236"/>
    <s v="FESTO AUTOMATION SA"/>
    <s v="A08270084"/>
    <s v="1234101190/"/>
    <d v="2019-03-13T00:00:00"/>
    <n v="50.86"/>
    <s v="4200201753"/>
    <s v="2576FI01676000"/>
    <s v="INST.CIÈNCIES COSMOS"/>
    <x v="71"/>
    <x v="1"/>
    <s v="F"/>
  </r>
  <r>
    <s v="2022"/>
    <s v="111899"/>
    <s v="ATLANTA AGENCIA DE VIAJES SA"/>
    <s v="A08649477"/>
    <s v="1138156"/>
    <d v="2022-03-24T00:00:00"/>
    <n v="224.49"/>
    <m/>
    <n v="25330000120000"/>
    <s v="OR.ADM.DRET"/>
    <x v="71"/>
    <x v="1"/>
    <s v="F"/>
  </r>
  <r>
    <s v="2022"/>
    <s v="111899"/>
    <s v="ATLANTA AGENCIA DE VIAJES SA"/>
    <s v="A08649477"/>
    <s v="1138157"/>
    <d v="2022-03-24T00:00:00"/>
    <n v="168.14"/>
    <m/>
    <n v="25330000120000"/>
    <s v="OR.ADM.DRET"/>
    <x v="71"/>
    <x v="1"/>
    <s v="F"/>
  </r>
  <r>
    <s v="2022"/>
    <s v="800057"/>
    <s v="UNIVERSITAT AUTONOMA DE BARCELONA"/>
    <s v="Q0818002H"/>
    <s v="2231"/>
    <d v="2022-03-24T00:00:00"/>
    <n v="75"/>
    <m/>
    <s v="2635ED00306000"/>
    <s v="DP.T H EDUCACIÓ"/>
    <x v="72"/>
    <x v="1"/>
    <s v="F"/>
  </r>
  <r>
    <s v="2022"/>
    <s v="102543"/>
    <s v="LYRECO ESPAÑA SA"/>
    <s v="A79206223"/>
    <s v="7000269372"/>
    <d v="2022-03-24T00:00:00"/>
    <n v="-0.88"/>
    <s v="4200278792"/>
    <n v="37480000348000"/>
    <s v="PATRIMONI CONTRACTAC"/>
    <x v="73"/>
    <x v="0"/>
    <s v="A"/>
  </r>
  <r>
    <s v="2022"/>
    <s v="111899"/>
    <s v="ATLANTA AGENCIA DE VIAJES SA"/>
    <s v="A08649477"/>
    <s v="1138638"/>
    <d v="2022-03-28T00:00:00"/>
    <n v="385.7"/>
    <m/>
    <s v="100A0001124000"/>
    <s v="SINDIC DE GREUGES"/>
    <x v="74"/>
    <x v="0"/>
    <s v="F"/>
  </r>
  <r>
    <s v="2022"/>
    <s v="111899"/>
    <s v="ATLANTA AGENCIA DE VIAJES SA"/>
    <s v="A08649477"/>
    <s v="1138639"/>
    <d v="2022-03-28T00:00:00"/>
    <n v="85"/>
    <m/>
    <s v="100A0001124000"/>
    <s v="SINDIC DE GREUGES"/>
    <x v="74"/>
    <x v="0"/>
    <s v="F"/>
  </r>
  <r>
    <s v="2022"/>
    <s v="111899"/>
    <s v="ATLANTA AGENCIA DE VIAJES SA"/>
    <s v="A08649477"/>
    <s v="1138640"/>
    <d v="2022-03-28T00:00:00"/>
    <n v="-112.45"/>
    <m/>
    <s v="100A0001124000"/>
    <s v="SINDIC DE GREUGES"/>
    <x v="74"/>
    <x v="0"/>
    <s v="A"/>
  </r>
  <r>
    <s v="2022"/>
    <s v="201975"/>
    <s v="NZYTECH LDA"/>
    <m/>
    <s v="2022A1/1650"/>
    <d v="2022-03-25T00:00:00"/>
    <n v="179.93"/>
    <m/>
    <s v="2605CS02079000"/>
    <s v="DEPT. BIOMEDICINA"/>
    <x v="74"/>
    <x v="0"/>
    <s v="F"/>
  </r>
  <r>
    <s v="2022"/>
    <s v="101166"/>
    <s v="NIEMON IMPRESSIONS SL"/>
    <s v="B62870217"/>
    <s v="H5438"/>
    <d v="2022-03-29T00:00:00"/>
    <n v="20.34"/>
    <m/>
    <s v="385B0002175000"/>
    <s v="ADMINISTRACIO ELECTR"/>
    <x v="75"/>
    <x v="1"/>
    <s v="F"/>
  </r>
  <r>
    <s v="2022"/>
    <s v="102332"/>
    <s v="LIMP.Y DES.EDIFICIOS Y LOCALES RENE"/>
    <s v="B08908097"/>
    <s v="220280"/>
    <d v="2022-03-31T00:00:00"/>
    <n v="813.12"/>
    <s v="4200277028"/>
    <s v="2564BI01788000"/>
    <s v="AULA MAGNA BIOLOGIA"/>
    <x v="75"/>
    <x v="1"/>
    <s v="F"/>
  </r>
  <r>
    <s v="2022"/>
    <s v="50002"/>
    <s v="FUNDACIO PARC CIENTIFIC BARCELONA P"/>
    <s v="G61482832"/>
    <s v="FV22_002855"/>
    <d v="2022-03-30T00:00:00"/>
    <n v="19.260000000000002"/>
    <m/>
    <n v="10020000008000"/>
    <s v="VR RECERCA"/>
    <x v="76"/>
    <x v="1"/>
    <s v="F"/>
  </r>
  <r>
    <s v="2022"/>
    <s v="101202"/>
    <s v="CONCESIONES DE RESTAURANTES Y BARES"/>
    <s v="B60685666"/>
    <s v="4006704"/>
    <d v="2022-04-01T00:00:00"/>
    <n v="196.35"/>
    <m/>
    <n v="37780002193000"/>
    <s v="PROJ.INTER,DOC I MOB"/>
    <x v="76"/>
    <x v="1"/>
    <s v="F"/>
  </r>
  <r>
    <s v="2022"/>
    <s v="105866"/>
    <s v="MERCK LIFE SCIENCE SLU totes comand"/>
    <s v="B79184115"/>
    <s v="8250434534"/>
    <d v="2022-04-01T00:00:00"/>
    <n v="457.38"/>
    <s v="4200286101"/>
    <s v="2565BI01973000"/>
    <s v="DEP.BIOQUIM. BIOMEDI"/>
    <x v="76"/>
    <x v="1"/>
    <s v="F"/>
  </r>
  <r>
    <s v="2022"/>
    <s v="109279"/>
    <s v="AURA ENERGIA, SL"/>
    <s v="B65552432"/>
    <s v="220002139"/>
    <d v="2022-03-31T00:00:00"/>
    <n v="5663.66"/>
    <s v="4100010201"/>
    <n v="37480000346001"/>
    <s v="G.C.MANTENIMENT I SU"/>
    <x v="76"/>
    <x v="1"/>
    <s v="F"/>
  </r>
  <r>
    <s v="2022"/>
    <s v="109279"/>
    <s v="AURA ENERGIA, SL"/>
    <s v="B65552432"/>
    <s v="220002140"/>
    <d v="2022-03-31T00:00:00"/>
    <n v="5961.17"/>
    <s v="4100010201"/>
    <n v="37480000346001"/>
    <s v="G.C.MANTENIMENT I SU"/>
    <x v="76"/>
    <x v="1"/>
    <s v="F"/>
  </r>
  <r>
    <s v="2022"/>
    <s v="109279"/>
    <s v="AURA ENERGIA, SL"/>
    <s v="B65552432"/>
    <s v="220002141"/>
    <d v="2022-03-31T00:00:00"/>
    <n v="3757.76"/>
    <s v="4100010201"/>
    <n v="37480000346001"/>
    <s v="G.C.MANTENIMENT I SU"/>
    <x v="76"/>
    <x v="1"/>
    <s v="F"/>
  </r>
  <r>
    <s v="2022"/>
    <s v="109279"/>
    <s v="AURA ENERGIA, SL"/>
    <s v="B65552432"/>
    <s v="220002142"/>
    <d v="2022-03-31T00:00:00"/>
    <n v="6100.64"/>
    <s v="4100010201"/>
    <n v="37480000346001"/>
    <s v="G.C.MANTENIMENT I SU"/>
    <x v="76"/>
    <x v="1"/>
    <s v="F"/>
  </r>
  <r>
    <s v="2022"/>
    <s v="504678"/>
    <s v="TPM LOGISTIC SCP F. CONCEJO, SCP"/>
    <s v="J60541919"/>
    <s v="122069"/>
    <d v="2022-03-31T00:00:00"/>
    <n v="14.52"/>
    <m/>
    <n v="26330000300000"/>
    <s v="OAG PEDAGOG FORM PRO"/>
    <x v="76"/>
    <x v="1"/>
    <s v="F"/>
  </r>
  <r>
    <s v="2022"/>
    <s v="111899"/>
    <s v="ATLANTA AGENCIA DE VIAJES SA"/>
    <s v="A08649477"/>
    <s v="1139456"/>
    <d v="2022-04-01T00:00:00"/>
    <n v="1220"/>
    <m/>
    <n v="10010000004000"/>
    <s v="SECRETARIA RECTORAT"/>
    <x v="76"/>
    <x v="0"/>
    <s v="F"/>
  </r>
  <r>
    <s v="2022"/>
    <s v="102543"/>
    <s v="LYRECO ESPAÑA SA"/>
    <s v="A79206223"/>
    <s v="7830482498"/>
    <d v="2022-03-31T00:00:00"/>
    <n v="4.34"/>
    <s v="4200285463"/>
    <n v="26530000134000"/>
    <s v="SED ECONOMIA EMPRESA"/>
    <x v="77"/>
    <x v="1"/>
    <s v="F"/>
  </r>
  <r>
    <s v="2022"/>
    <s v="102543"/>
    <s v="LYRECO ESPAÑA SA"/>
    <s v="A79206223"/>
    <s v="7830481243"/>
    <d v="2022-03-31T00:00:00"/>
    <n v="72.599999999999994"/>
    <s v="4200280682"/>
    <s v="2615CS00877000"/>
    <s v="DP.CIÈNC. CLÍNIQUES"/>
    <x v="77"/>
    <x v="0"/>
    <s v="F"/>
  </r>
  <r>
    <s v="2022"/>
    <s v="100769"/>
    <s v="FISHER SCIENTIFIC SL"/>
    <s v="B84498955"/>
    <s v="4091005947"/>
    <d v="2022-03-23T00:00:00"/>
    <n v="1329.38"/>
    <s v="4200287602"/>
    <s v="2615CS00885000"/>
    <s v="DP.PATOL.I TERP.EXP."/>
    <x v="78"/>
    <x v="1"/>
    <s v="F"/>
  </r>
  <r>
    <s v="2022"/>
    <s v="100769"/>
    <s v="FISHER SCIENTIFIC SL"/>
    <s v="B84498955"/>
    <s v="4091005948"/>
    <d v="2022-03-23T00:00:00"/>
    <n v="1329.38"/>
    <s v="4200287601"/>
    <s v="2615CS00885000"/>
    <s v="DP.PATOL.I TERP.EXP."/>
    <x v="78"/>
    <x v="1"/>
    <s v="F"/>
  </r>
  <r>
    <s v="2022"/>
    <s v="100769"/>
    <s v="FISHER SCIENTIFIC SL"/>
    <s v="B84498955"/>
    <s v="4091006478"/>
    <d v="2022-03-24T00:00:00"/>
    <n v="201.47"/>
    <s v="4200288217"/>
    <s v="2615CS00885000"/>
    <s v="DP.PATOL.I TERP.EXP."/>
    <x v="78"/>
    <x v="1"/>
    <s v="F"/>
  </r>
  <r>
    <s v="2022"/>
    <s v="505156"/>
    <s v="IBEREXPRESS LOGISTIC SL IBEREXPRESS"/>
    <s v="B62299953"/>
    <s v="63811"/>
    <d v="2022-03-31T00:00:00"/>
    <n v="12.31"/>
    <m/>
    <s v="2535DR01991000"/>
    <s v="DEP. DRET ADTIU, PRO"/>
    <x v="78"/>
    <x v="1"/>
    <s v="F"/>
  </r>
  <r>
    <s v="2022"/>
    <s v="505116"/>
    <s v="GECOM ESPACIOS COMUNICACION SL"/>
    <s v="B63671499"/>
    <s v="71"/>
    <d v="2022-03-30T00:00:00"/>
    <n v="44946.41"/>
    <m/>
    <n v="10020002165000"/>
    <s v="VR COMUNICACIÓ"/>
    <x v="79"/>
    <x v="1"/>
    <s v="F"/>
  </r>
  <r>
    <s v="2022"/>
    <s v="111899"/>
    <s v="ATLANTA AGENCIA DE VIAJES SA"/>
    <s v="A08649477"/>
    <s v="1139998"/>
    <d v="2022-04-06T00:00:00"/>
    <n v="150.91"/>
    <m/>
    <n v="10020000008000"/>
    <s v="VR RECERCA"/>
    <x v="80"/>
    <x v="1"/>
    <s v="F"/>
  </r>
  <r>
    <s v="2022"/>
    <s v="111899"/>
    <s v="ATLANTA AGENCIA DE VIAJES SA"/>
    <s v="A08649477"/>
    <s v="1139999"/>
    <d v="2022-04-06T00:00:00"/>
    <n v="251.52"/>
    <m/>
    <n v="10020000008000"/>
    <s v="VR RECERCA"/>
    <x v="80"/>
    <x v="1"/>
    <s v="F"/>
  </r>
  <r>
    <s v="2022"/>
    <s v="102203"/>
    <s v="INGENIERIA ANALITICA SL INGEN. ANAL"/>
    <s v="B25331547"/>
    <s v="6473"/>
    <d v="2022-03-31T00:00:00"/>
    <n v="138.30000000000001"/>
    <s v="4200280483"/>
    <s v="2565BI01975002"/>
    <s v="BOTANICA I MICOLOGIA"/>
    <x v="80"/>
    <x v="0"/>
    <s v="F"/>
  </r>
  <r>
    <s v="2022"/>
    <s v="111899"/>
    <s v="ATLANTA AGENCIA DE VIAJES SA"/>
    <s v="A08649477"/>
    <s v="1139910"/>
    <d v="2022-04-06T00:00:00"/>
    <n v="663.91"/>
    <m/>
    <s v="2654EC00137000"/>
    <s v="F.ECONOMIA EMPRESA"/>
    <x v="80"/>
    <x v="0"/>
    <s v="F"/>
  </r>
  <r>
    <s v="2022"/>
    <s v="111899"/>
    <s v="ATLANTA AGENCIA DE VIAJES SA"/>
    <s v="A08649477"/>
    <s v="1139934"/>
    <d v="2022-04-06T00:00:00"/>
    <n v="663.91"/>
    <m/>
    <s v="2654EC00137000"/>
    <s v="F.ECONOMIA EMPRESA"/>
    <x v="80"/>
    <x v="0"/>
    <s v="F"/>
  </r>
  <r>
    <s v="2021"/>
    <s v="101410"/>
    <s v="MANANTIAL DE SALUD SL"/>
    <s v="B61473120"/>
    <s v="21125603"/>
    <d v="2021-12-31T00:00:00"/>
    <n v="7.26"/>
    <m/>
    <n v="10020000007000"/>
    <s v="SECRETARIA GENERAL"/>
    <x v="81"/>
    <x v="1"/>
    <s v="F"/>
  </r>
  <r>
    <s v="2022"/>
    <s v="103217"/>
    <s v="LINDE GAS ESPAÑA SA"/>
    <s v="A08007262"/>
    <s v="0010398059"/>
    <d v="2022-03-31T00:00:00"/>
    <n v="1243.6600000000001"/>
    <s v="4200287068"/>
    <s v="2615CS00885000"/>
    <s v="DP.PATOL.I TERP.EXP."/>
    <x v="81"/>
    <x v="1"/>
    <s v="F"/>
  </r>
  <r>
    <s v="2021"/>
    <s v="109279"/>
    <s v="AURA ENERGIA, SL"/>
    <s v="B65552432"/>
    <s v="12003664ZZZ"/>
    <d v="2021-09-30T00:00:00"/>
    <n v="73.849999999999994"/>
    <s v="4100010201"/>
    <n v="37480000346001"/>
    <s v="G.C.MANTENIMENT I SU"/>
    <x v="82"/>
    <x v="1"/>
    <s v="F"/>
  </r>
  <r>
    <s v="2022"/>
    <s v="904067"/>
    <s v="VISO LEON MARIA DEL CARMEN"/>
    <s v="21509867Z"/>
    <s v="46"/>
    <d v="2022-04-09T00:00:00"/>
    <n v="479.16"/>
    <m/>
    <s v="2605CS02079000"/>
    <s v="DEPT. BIOMEDICINA"/>
    <x v="83"/>
    <x v="1"/>
    <s v="F"/>
  </r>
  <r>
    <s v="2022"/>
    <s v="200677"/>
    <s v="CHARLES RIVER LABORATORIES FRANCE"/>
    <m/>
    <s v="54007991"/>
    <d v="2022-04-08T00:00:00"/>
    <n v="130.58000000000001"/>
    <m/>
    <s v="2605CS02079000"/>
    <s v="DEPT. BIOMEDICINA"/>
    <x v="84"/>
    <x v="0"/>
    <s v="F"/>
  </r>
  <r>
    <s v="2022"/>
    <s v="111899"/>
    <s v="ATLANTA AGENCIA DE VIAJES SA"/>
    <s v="A08649477"/>
    <s v="1135756"/>
    <d v="2022-03-04T00:00:00"/>
    <n v="420"/>
    <m/>
    <n v="37080001933000"/>
    <s v="PARC  HUMANITATS"/>
    <x v="85"/>
    <x v="1"/>
    <s v="F"/>
  </r>
  <r>
    <s v="2022"/>
    <s v="111899"/>
    <s v="ATLANTA AGENCIA DE VIAJES SA"/>
    <s v="A08649477"/>
    <s v="1135827"/>
    <d v="2022-03-04T00:00:00"/>
    <n v="198.5"/>
    <m/>
    <n v="10020000008000"/>
    <s v="VR RECERCA"/>
    <x v="85"/>
    <x v="1"/>
    <s v="F"/>
  </r>
  <r>
    <s v="2022"/>
    <s v="111899"/>
    <s v="ATLANTA AGENCIA DE VIAJES SA"/>
    <s v="A08649477"/>
    <s v="1140998"/>
    <d v="2022-04-13T00:00:00"/>
    <n v="191.5"/>
    <m/>
    <n v="25330000120000"/>
    <s v="OR.ADM.DRET"/>
    <x v="86"/>
    <x v="1"/>
    <s v="F"/>
  </r>
  <r>
    <s v="2022"/>
    <s v="100651"/>
    <s v="ENERGIA XXI COMERCIALIZADORA REFERE"/>
    <s v="B82846825"/>
    <s v="209S0000627"/>
    <d v="2022-04-07T00:00:00"/>
    <n v="-1242.48"/>
    <s v="4100009094"/>
    <n v="37480000346001"/>
    <s v="G.C.MANTENIMENT I SU"/>
    <x v="86"/>
    <x v="0"/>
    <s v="A"/>
  </r>
  <r>
    <s v="2022"/>
    <s v="100651"/>
    <s v="ENERGIA XXI COMERCIALIZADORA REFERE"/>
    <s v="B82846825"/>
    <s v="209Y0000627"/>
    <d v="2022-04-07T00:00:00"/>
    <n v="1248.31"/>
    <s v="4100009094"/>
    <n v="37480000346001"/>
    <s v="G.C.MANTENIMENT I SU"/>
    <x v="86"/>
    <x v="0"/>
    <s v="F"/>
  </r>
  <r>
    <s v="2022"/>
    <s v="111899"/>
    <s v="ATLANTA AGENCIA DE VIAJES SA"/>
    <s v="A08649477"/>
    <s v="1140925"/>
    <d v="2022-04-13T00:00:00"/>
    <n v="207.62"/>
    <m/>
    <n v="25330000120000"/>
    <s v="OR.ADM.DRET"/>
    <x v="86"/>
    <x v="0"/>
    <s v="F"/>
  </r>
  <r>
    <s v="2022"/>
    <s v="111956"/>
    <s v="RED CORTINA TECNICA SL"/>
    <s v="B32374688"/>
    <s v="221290"/>
    <d v="2022-04-08T00:00:00"/>
    <n v="718.03"/>
    <s v="4200286830"/>
    <s v="2615CS00877000"/>
    <s v="DP.CIÈNC. CLÍNIQUES"/>
    <x v="86"/>
    <x v="0"/>
    <s v="F"/>
  </r>
  <r>
    <s v="2022"/>
    <s v="101979"/>
    <s v="SG SERVICIOS HOSPITALARIOS SL SG SE"/>
    <s v="B59076828"/>
    <s v="1583"/>
    <d v="2022-04-11T00:00:00"/>
    <n v="196.92"/>
    <s v="4200288660"/>
    <s v="2615CS00885000"/>
    <s v="DP.PATOL.I TERP.EXP."/>
    <x v="87"/>
    <x v="1"/>
    <s v="F"/>
  </r>
  <r>
    <s v="2022"/>
    <s v="101979"/>
    <s v="SG SERVICIOS HOSPITALARIOS SL SG SE"/>
    <s v="B59076828"/>
    <s v="1594"/>
    <d v="2022-04-11T00:00:00"/>
    <n v="974.5"/>
    <s v="4200288660"/>
    <s v="2615CS00885000"/>
    <s v="DP.PATOL.I TERP.EXP."/>
    <x v="87"/>
    <x v="1"/>
    <s v="F"/>
  </r>
  <r>
    <s v="2022"/>
    <s v="111899"/>
    <s v="ATLANTA AGENCIA DE VIAJES SA"/>
    <s v="A08649477"/>
    <s v="1141169"/>
    <d v="2022-04-19T00:00:00"/>
    <n v="-87.55"/>
    <m/>
    <n v="25330000120000"/>
    <s v="OR.ADM.DRET"/>
    <x v="87"/>
    <x v="1"/>
    <s v="A"/>
  </r>
  <r>
    <s v="2022"/>
    <s v="111899"/>
    <s v="ATLANTA AGENCIA DE VIAJES SA"/>
    <s v="A08649477"/>
    <s v="1141170"/>
    <d v="2022-04-19T00:00:00"/>
    <n v="103.96"/>
    <m/>
    <n v="25330000120000"/>
    <s v="OR.ADM.DRET"/>
    <x v="87"/>
    <x v="1"/>
    <s v="F"/>
  </r>
  <r>
    <s v="2022"/>
    <s v="100769"/>
    <s v="FISHER SCIENTIFIC SL"/>
    <s v="B84498955"/>
    <s v="4091016064"/>
    <d v="2022-04-19T00:00:00"/>
    <n v="298.87"/>
    <s v="4200289766"/>
    <s v="2615CS00885000"/>
    <s v="DP.PATOL.I TERP.EXP."/>
    <x v="87"/>
    <x v="0"/>
    <s v="F"/>
  </r>
  <r>
    <s v="2022"/>
    <s v="111899"/>
    <s v="ATLANTA AGENCIA DE VIAJES SA"/>
    <s v="A08649477"/>
    <s v="1141118"/>
    <d v="2022-04-19T00:00:00"/>
    <n v="137.65"/>
    <m/>
    <n v="25730000200000"/>
    <s v="ADM.FÍSICA I QUIMICA"/>
    <x v="87"/>
    <x v="0"/>
    <s v="F"/>
  </r>
  <r>
    <s v="2022"/>
    <s v="111899"/>
    <s v="ATLANTA AGENCIA DE VIAJES SA"/>
    <s v="A08649477"/>
    <s v="1141145"/>
    <d v="2022-04-19T00:00:00"/>
    <n v="684.54"/>
    <m/>
    <n v="25830000233000"/>
    <s v="OR.ADM.MATEMÀTIQUES"/>
    <x v="87"/>
    <x v="0"/>
    <s v="F"/>
  </r>
  <r>
    <s v="2022"/>
    <s v="905828"/>
    <s v="URBINA CALZADO MARIA TERESA"/>
    <s v="39180270T"/>
    <s v="457"/>
    <d v="2022-04-19T00:00:00"/>
    <n v="3472.7"/>
    <s v="4200289295"/>
    <n v="26030000256001"/>
    <s v="ADM. MEDICINA MANT"/>
    <x v="87"/>
    <x v="0"/>
    <s v="F"/>
  </r>
  <r>
    <s v="2022"/>
    <s v="100769"/>
    <s v="FISHER SCIENTIFIC SL"/>
    <s v="B84498955"/>
    <s v="4091016796"/>
    <d v="2022-04-20T00:00:00"/>
    <n v="320.17"/>
    <s v="4200289766"/>
    <s v="2615CS00885000"/>
    <s v="DP.PATOL.I TERP.EXP."/>
    <x v="88"/>
    <x v="1"/>
    <s v="F"/>
  </r>
  <r>
    <s v="2020"/>
    <s v="903553"/>
    <s v="TALLADA MOLINER MARÇAL SERRALLERIA"/>
    <s v="38112695Q"/>
    <s v="18/2022"/>
    <d v="2020-04-22T00:00:00"/>
    <n v="629.20000000000005"/>
    <m/>
    <n v="37790000406000"/>
    <s v="PUBLICACIONS I EDICI"/>
    <x v="89"/>
    <x v="1"/>
    <s v="F"/>
  </r>
  <r>
    <s v="2022"/>
    <s v="111899"/>
    <s v="ATLANTA AGENCIA DE VIAJES SA"/>
    <s v="A08649477"/>
    <s v="1142094"/>
    <d v="2022-04-25T00:00:00"/>
    <n v="98.2"/>
    <m/>
    <n v="37690001760000"/>
    <s v="ALUMNI UB"/>
    <x v="90"/>
    <x v="1"/>
    <s v="F"/>
  </r>
  <r>
    <s v="2022"/>
    <s v="111899"/>
    <s v="ATLANTA AGENCIA DE VIAJES SA"/>
    <s v="A08649477"/>
    <s v="1141955"/>
    <d v="2022-04-25T00:00:00"/>
    <n v="-678.4"/>
    <m/>
    <n v="10010000004000"/>
    <s v="SECRETARIA RECTORAT"/>
    <x v="90"/>
    <x v="0"/>
    <s v="A"/>
  </r>
  <r>
    <s v="2022"/>
    <s v="111899"/>
    <s v="ATLANTA AGENCIA DE VIAJES SA"/>
    <s v="A08649477"/>
    <s v="1141956"/>
    <d v="2022-04-25T00:00:00"/>
    <n v="-420"/>
    <m/>
    <n v="10010000004000"/>
    <s v="SECRETARIA RECTORAT"/>
    <x v="90"/>
    <x v="0"/>
    <s v="A"/>
  </r>
  <r>
    <s v="2022"/>
    <s v="103178"/>
    <s v="SERVICIOS MICROINFORMATICA, SA SEMI"/>
    <s v="A25027145"/>
    <s v="00018051"/>
    <d v="2022-04-25T00:00:00"/>
    <n v="585.34"/>
    <s v="4200283025"/>
    <n v="10020000008000"/>
    <s v="VR RECERCA"/>
    <x v="91"/>
    <x v="1"/>
    <s v="F"/>
  </r>
  <r>
    <s v="2022"/>
    <s v="102971"/>
    <s v="ATELIER LIBROS SA ATELIER LIBROS"/>
    <s v="A08902173"/>
    <s v="1057"/>
    <d v="2022-04-27T00:00:00"/>
    <n v="33.909999999999997"/>
    <s v="4200289848"/>
    <s v="2535DR01991000"/>
    <s v="DEP. DRET ADTIU, PRO"/>
    <x v="92"/>
    <x v="1"/>
    <s v="F"/>
  </r>
  <r>
    <s v="2022"/>
    <s v="104027"/>
    <s v="AKRALAB SL"/>
    <s v="B03362621"/>
    <s v="AKR22007892"/>
    <d v="2022-04-22T00:00:00"/>
    <n v="756.25"/>
    <s v="4200279164"/>
    <s v="2615CS00280000"/>
    <s v="DP.ONTOSTOMATOLOGIA"/>
    <x v="92"/>
    <x v="1"/>
    <s v="F"/>
  </r>
  <r>
    <s v="2022"/>
    <s v="505357"/>
    <s v="HORCHATERIA VALENCIANA SL"/>
    <s v="B08802100"/>
    <s v="A 22001795"/>
    <d v="2022-04-23T00:00:00"/>
    <n v="84.37"/>
    <s v="4200290225"/>
    <n v="10020000008000"/>
    <s v="VR RECERCA"/>
    <x v="92"/>
    <x v="0"/>
    <s v="F"/>
  </r>
  <r>
    <s v="2022"/>
    <s v="800084"/>
    <s v="INST INVEST BIOMEDIQUES A PI SUNYER"/>
    <s v="Q5856414G"/>
    <s v="4221200234"/>
    <d v="2022-04-27T00:00:00"/>
    <n v="190.42"/>
    <m/>
    <s v="2605CS02079000"/>
    <s v="DEPT. BIOMEDICINA"/>
    <x v="92"/>
    <x v="0"/>
    <s v="F"/>
  </r>
  <r>
    <s v="2022"/>
    <s v="800084"/>
    <s v="INST INVEST BIOMEDIQUES A PI SUNYER"/>
    <s v="Q5856414G"/>
    <s v="4221200240"/>
    <d v="2022-04-27T00:00:00"/>
    <n v="44.36"/>
    <m/>
    <s v="2605CS02079000"/>
    <s v="DEPT. BIOMEDICINA"/>
    <x v="92"/>
    <x v="0"/>
    <s v="F"/>
  </r>
  <r>
    <s v="2022"/>
    <s v="101166"/>
    <s v="NIEMON IMPRESSIONS SL"/>
    <s v="B62870217"/>
    <s v="H5457"/>
    <d v="2022-04-27T00:00:00"/>
    <n v="3.21"/>
    <m/>
    <s v="2516GH01699000"/>
    <s v="INST REC CULT MEDIEV"/>
    <x v="93"/>
    <x v="1"/>
    <s v="F"/>
  </r>
  <r>
    <s v="2022"/>
    <s v="101166"/>
    <s v="NIEMON IMPRESSIONS SL"/>
    <s v="B62870217"/>
    <s v="H5467"/>
    <d v="2022-04-27T00:00:00"/>
    <n v="2.81"/>
    <m/>
    <s v="2526FL00112000"/>
    <s v="CEN.SOCIOLING.COMUN."/>
    <x v="93"/>
    <x v="1"/>
    <s v="F"/>
  </r>
  <r>
    <s v="2022"/>
    <s v="102162"/>
    <s v="ENDESA ENERGIA SAU FACT COB PAMTS S"/>
    <s v="A81948077"/>
    <s v="0001476-DUP"/>
    <d v="2022-04-01T00:00:00"/>
    <n v="274.60000000000002"/>
    <s v="4100009088"/>
    <n v="37480000348000"/>
    <s v="PATRIMONI CONTRACTAC"/>
    <x v="93"/>
    <x v="1"/>
    <s v="F"/>
  </r>
  <r>
    <s v="2022"/>
    <s v="102736"/>
    <s v="PALEX MEDICAL SA"/>
    <s v="A58710740"/>
    <s v="7022142946"/>
    <d v="2022-04-21T00:00:00"/>
    <n v="335.17"/>
    <s v="4200288618"/>
    <s v="2595FA02035000"/>
    <s v="DEP. BIOQ. I FISIOLO"/>
    <x v="93"/>
    <x v="1"/>
    <s v="F"/>
  </r>
  <r>
    <s v="2022"/>
    <s v="111899"/>
    <s v="ATLANTA AGENCIA DE VIAJES SA"/>
    <s v="A08649477"/>
    <s v="1142750"/>
    <d v="2022-04-29T00:00:00"/>
    <n v="-298.11"/>
    <m/>
    <s v="2575QU02072000"/>
    <s v="DEP. QUIM. INORG.ORG"/>
    <x v="94"/>
    <x v="1"/>
    <s v="A"/>
  </r>
  <r>
    <s v="2022"/>
    <s v="111899"/>
    <s v="ATLANTA AGENCIA DE VIAJES SA"/>
    <s v="A08649477"/>
    <s v="1142758"/>
    <d v="2022-04-29T00:00:00"/>
    <n v="-770.63"/>
    <m/>
    <s v="2515FO01930000"/>
    <s v="DEPT. FILOSOFIA"/>
    <x v="94"/>
    <x v="1"/>
    <s v="A"/>
  </r>
  <r>
    <s v="2022"/>
    <s v="111899"/>
    <s v="ATLANTA AGENCIA DE VIAJES SA"/>
    <s v="A08649477"/>
    <s v="1142759"/>
    <d v="2022-04-29T00:00:00"/>
    <n v="770.63"/>
    <m/>
    <s v="2515FO01930000"/>
    <s v="DEPT. FILOSOFIA"/>
    <x v="94"/>
    <x v="1"/>
    <s v="F"/>
  </r>
  <r>
    <s v="2022"/>
    <s v="111899"/>
    <s v="ATLANTA AGENCIA DE VIAJES SA"/>
    <s v="A08649477"/>
    <s v="1142761"/>
    <d v="2022-04-29T00:00:00"/>
    <n v="398.65"/>
    <m/>
    <n v="26530000136000"/>
    <s v="OR ECONOMIA EMPRESA"/>
    <x v="94"/>
    <x v="1"/>
    <s v="F"/>
  </r>
  <r>
    <s v="2022"/>
    <s v="111899"/>
    <s v="ATLANTA AGENCIA DE VIAJES SA"/>
    <s v="A08649477"/>
    <s v="1142762"/>
    <d v="2022-04-29T00:00:00"/>
    <n v="-398.65"/>
    <m/>
    <n v="26530000136000"/>
    <s v="OR ECONOMIA EMPRESA"/>
    <x v="94"/>
    <x v="1"/>
    <s v="A"/>
  </r>
  <r>
    <s v="2022"/>
    <s v="906354"/>
    <s v="FERNANDEZ LOPEZ ROBERTO"/>
    <s v="52201973T"/>
    <s v="646"/>
    <d v="2022-04-29T00:00:00"/>
    <n v="1280.8800000000001"/>
    <m/>
    <s v="2615CS00877000"/>
    <s v="DP.CIÈNC. CLÍNIQUES"/>
    <x v="94"/>
    <x v="0"/>
    <s v="F"/>
  </r>
  <r>
    <s v="2022"/>
    <s v="111899"/>
    <s v="ATLANTA AGENCIA DE VIAJES SA"/>
    <s v="A08649477"/>
    <s v="1142974"/>
    <d v="2022-04-30T00:00:00"/>
    <n v="123.75"/>
    <m/>
    <s v="2535DR01991000"/>
    <s v="DEP. DRET ADTIU, PRO"/>
    <x v="95"/>
    <x v="1"/>
    <s v="F"/>
  </r>
  <r>
    <s v="2022"/>
    <s v="111899"/>
    <s v="ATLANTA AGENCIA DE VIAJES SA"/>
    <s v="A08649477"/>
    <s v="1143220"/>
    <d v="2022-05-03T00:00:00"/>
    <n v="106.64"/>
    <m/>
    <n v="37690001760000"/>
    <s v="ALUMNI UB"/>
    <x v="96"/>
    <x v="1"/>
    <s v="F"/>
  </r>
  <r>
    <s v="2022"/>
    <s v="505156"/>
    <s v="IBEREXPRESS LOGISTIC SL IBEREXPRESS"/>
    <s v="B62299953"/>
    <s v="63912"/>
    <d v="2022-04-30T00:00:00"/>
    <n v="21.84"/>
    <m/>
    <s v="2535DR01991000"/>
    <s v="DEP. DRET ADTIU, PRO"/>
    <x v="96"/>
    <x v="1"/>
    <s v="F"/>
  </r>
  <r>
    <s v="2022"/>
    <s v="101979"/>
    <s v="SG SERVICIOS HOSPITALARIOS SL SG SE"/>
    <s v="B59076828"/>
    <s v="1685"/>
    <d v="2022-04-20T00:00:00"/>
    <n v="115.92"/>
    <s v="4200288660"/>
    <s v="2615CS00885000"/>
    <s v="DP.PATOL.I TERP.EXP."/>
    <x v="97"/>
    <x v="1"/>
    <s v="F"/>
  </r>
  <r>
    <s v="2022"/>
    <s v="103178"/>
    <s v="SERVICIOS MICROINFORMATICA, SA SEMI"/>
    <s v="A25027145"/>
    <s v="00005475"/>
    <d v="2022-04-30T00:00:00"/>
    <n v="0.56999999999999995"/>
    <m/>
    <s v="2536DR00130000"/>
    <s v="CR OBSERV.BIOÈTICA D"/>
    <x v="98"/>
    <x v="1"/>
    <s v="F"/>
  </r>
  <r>
    <s v="2022"/>
    <s v="111899"/>
    <s v="ATLANTA AGENCIA DE VIAJES SA"/>
    <s v="A08649477"/>
    <s v="1142748"/>
    <d v="2022-04-29T00:00:00"/>
    <n v="298.11"/>
    <m/>
    <s v="2575QU02072000"/>
    <s v="DEP. QUIM. INORG.ORG"/>
    <x v="98"/>
    <x v="1"/>
    <s v="F"/>
  </r>
  <r>
    <s v="2022"/>
    <s v="111899"/>
    <s v="ATLANTA AGENCIA DE VIAJES SA"/>
    <s v="A08649477"/>
    <s v="1143399"/>
    <d v="2022-05-04T00:00:00"/>
    <n v="248.48"/>
    <m/>
    <s v="2575QU02072000"/>
    <s v="DEP. QUIM. INORG.ORG"/>
    <x v="98"/>
    <x v="1"/>
    <s v="F"/>
  </r>
  <r>
    <s v="2022"/>
    <s v="50002"/>
    <s v="FUNDACIO PARC CIENTIFIC BARCELONA P"/>
    <s v="G61482832"/>
    <s v="FV22_004251"/>
    <d v="2022-05-05T00:00:00"/>
    <n v="32.96"/>
    <m/>
    <n v="10020000008000"/>
    <s v="VR RECERCA"/>
    <x v="99"/>
    <x v="1"/>
    <s v="F"/>
  </r>
  <r>
    <s v="2022"/>
    <s v="50002"/>
    <s v="FUNDACIO PARC CIENTIFIC BARCELONA P"/>
    <s v="G61482832"/>
    <s v="FV22_004253"/>
    <d v="2022-05-05T00:00:00"/>
    <n v="59.5"/>
    <m/>
    <n v="10020000008000"/>
    <s v="VR RECERCA"/>
    <x v="99"/>
    <x v="1"/>
    <s v="F"/>
  </r>
  <r>
    <s v="2022"/>
    <s v="103217"/>
    <s v="LINDE GAS ESPAÑA SA"/>
    <s v="A08007262"/>
    <s v="0010419600"/>
    <d v="2022-04-30T00:00:00"/>
    <n v="77.44"/>
    <m/>
    <s v="2575QU02071000"/>
    <s v="DEP. ENGINY.QUIM."/>
    <x v="99"/>
    <x v="1"/>
    <s v="F"/>
  </r>
  <r>
    <s v="2015"/>
    <s v="106011"/>
    <s v="DELTALAB SL"/>
    <s v="B63905996"/>
    <s v="FV00034249"/>
    <d v="2015-01-30T00:00:00"/>
    <n v="305.07"/>
    <s v="4100004937"/>
    <s v="2605ME00261000"/>
    <s v="DP.BIO.CEL IMM NEURO"/>
    <x v="99"/>
    <x v="1"/>
    <s v="F"/>
  </r>
  <r>
    <s v="2015"/>
    <s v="106011"/>
    <s v="DELTALAB SL"/>
    <s v="B63905996"/>
    <s v="FV00035128"/>
    <d v="2015-02-17T00:00:00"/>
    <n v="91.22"/>
    <s v="4100004937"/>
    <s v="2605ME00261000"/>
    <s v="DP.BIO.CEL IMM NEURO"/>
    <x v="99"/>
    <x v="1"/>
    <s v="F"/>
  </r>
  <r>
    <s v="2022"/>
    <s v="109279"/>
    <s v="AURA ENERGIA, SL"/>
    <s v="B65552432"/>
    <s v="220002461"/>
    <d v="2022-04-30T00:00:00"/>
    <n v="6677.13"/>
    <s v="4100010201"/>
    <n v="37480000346001"/>
    <s v="G.C.MANTENIMENT I SU"/>
    <x v="99"/>
    <x v="1"/>
    <s v="F"/>
  </r>
  <r>
    <s v="2022"/>
    <s v="102971"/>
    <s v="ATELIER LIBROS SA ATELIER LIBROS"/>
    <s v="A08902173"/>
    <s v="1171"/>
    <d v="2022-05-05T00:00:00"/>
    <n v="249.32"/>
    <s v="4200289848"/>
    <s v="2535DR01991000"/>
    <s v="DEP. DRET ADTIU, PRO"/>
    <x v="100"/>
    <x v="1"/>
    <s v="F"/>
  </r>
  <r>
    <s v="2022"/>
    <s v="904067"/>
    <s v="VISO LEON MARIA DEL CARMEN"/>
    <s v="21509867Z"/>
    <s v="000059"/>
    <d v="2022-05-08T00:00:00"/>
    <n v="958.32"/>
    <m/>
    <s v="2605CS02079000"/>
    <s v="DEPT. BIOMEDICINA"/>
    <x v="100"/>
    <x v="1"/>
    <s v="F"/>
  </r>
  <r>
    <s v="2022"/>
    <s v="111899"/>
    <s v="ATLANTA AGENCIA DE VIAJES SA"/>
    <s v="A08649477"/>
    <s v="1143765"/>
    <d v="2022-05-09T00:00:00"/>
    <n v="192.6"/>
    <m/>
    <s v="2575QU02072000"/>
    <s v="DEP. QUIM. INORG.ORG"/>
    <x v="101"/>
    <x v="1"/>
    <s v="F"/>
  </r>
  <r>
    <s v="2022"/>
    <s v="111899"/>
    <s v="ATLANTA AGENCIA DE VIAJES SA"/>
    <s v="A08649477"/>
    <s v="1143887"/>
    <d v="2022-05-09T00:00:00"/>
    <n v="96.2"/>
    <m/>
    <n v="10020000008000"/>
    <s v="VR RECERCA"/>
    <x v="101"/>
    <x v="1"/>
    <s v="F"/>
  </r>
  <r>
    <s v="2022"/>
    <s v="111899"/>
    <s v="ATLANTA AGENCIA DE VIAJES SA"/>
    <s v="A08649477"/>
    <s v="1143888"/>
    <d v="2022-05-09T00:00:00"/>
    <n v="130"/>
    <m/>
    <n v="10020000008000"/>
    <s v="VR RECERCA"/>
    <x v="101"/>
    <x v="1"/>
    <s v="F"/>
  </r>
  <r>
    <s v="2022"/>
    <s v="111899"/>
    <s v="ATLANTA AGENCIA DE VIAJES SA"/>
    <s v="A08649477"/>
    <s v="1143889"/>
    <d v="2022-05-09T00:00:00"/>
    <n v="96.2"/>
    <m/>
    <n v="10020000008000"/>
    <s v="VR RECERCA"/>
    <x v="101"/>
    <x v="1"/>
    <s v="F"/>
  </r>
  <r>
    <s v="2022"/>
    <s v="111899"/>
    <s v="ATLANTA AGENCIA DE VIAJES SA"/>
    <s v="A08649477"/>
    <s v="1143890"/>
    <d v="2022-05-09T00:00:00"/>
    <n v="130"/>
    <m/>
    <n v="10020000008000"/>
    <s v="VR RECERCA"/>
    <x v="101"/>
    <x v="1"/>
    <s v="F"/>
  </r>
  <r>
    <s v="2022"/>
    <s v="505342"/>
    <s v="JOGRO SL JOGRO SL"/>
    <s v="B58387036"/>
    <s v="13-2022"/>
    <d v="2022-05-09T00:00:00"/>
    <n v="267.39999999999998"/>
    <s v="4200291708"/>
    <s v="2535DR01991000"/>
    <s v="DEP. DRET ADTIU, PRO"/>
    <x v="101"/>
    <x v="1"/>
    <s v="F"/>
  </r>
  <r>
    <s v="2022"/>
    <s v="100769"/>
    <s v="FISHER SCIENTIFIC SL"/>
    <s v="B84498955"/>
    <s v="4091024252"/>
    <d v="2022-05-09T00:00:00"/>
    <n v="18.07"/>
    <s v="4200289766"/>
    <s v="2615CS00885000"/>
    <s v="DP.PATOL.I TERP.EXP."/>
    <x v="101"/>
    <x v="0"/>
    <s v="F"/>
  </r>
  <r>
    <s v="2022"/>
    <s v="102614"/>
    <s v="ACEFE SAU ACEFE SAU"/>
    <s v="A58135831"/>
    <s v="FA21907"/>
    <d v="2022-05-06T00:00:00"/>
    <n v="610.14"/>
    <s v="4200280532"/>
    <s v="2575QU00915000"/>
    <s v="DP.ENGINYERIA QUÍMIC"/>
    <x v="102"/>
    <x v="1"/>
    <s v="F"/>
  </r>
  <r>
    <s v="2022"/>
    <s v="102968"/>
    <s v="MOBLISERN SA MOBLISERN SA"/>
    <s v="A08910598"/>
    <s v="2022058"/>
    <d v="2022-05-10T00:00:00"/>
    <n v="1960.2"/>
    <s v="4200285245"/>
    <s v="2615CS00885000"/>
    <s v="DP.PATOL.I TERP.EXP."/>
    <x v="102"/>
    <x v="1"/>
    <s v="F"/>
  </r>
  <r>
    <s v="2022"/>
    <s v="111244"/>
    <s v="BIO TECHNE RD SYSTEMS SLU"/>
    <s v="B67069302"/>
    <s v="OP/I017680"/>
    <d v="2022-01-01T00:00:00"/>
    <n v="2584.56"/>
    <s v="4200240247"/>
    <s v="2605CS02079000"/>
    <s v="DEPT. BIOMEDICINA"/>
    <x v="102"/>
    <x v="1"/>
    <s v="F"/>
  </r>
  <r>
    <s v="2022"/>
    <s v="111899"/>
    <s v="ATLANTA AGENCIA DE VIAJES SA"/>
    <s v="A08649477"/>
    <s v="1143920"/>
    <d v="2022-05-10T00:00:00"/>
    <n v="192.6"/>
    <m/>
    <s v="2575QU02072000"/>
    <s v="DEP. QUIM. INORG.ORG"/>
    <x v="102"/>
    <x v="1"/>
    <s v="F"/>
  </r>
  <r>
    <s v="2022"/>
    <s v="111899"/>
    <s v="ATLANTA AGENCIA DE VIAJES SA"/>
    <s v="A08649477"/>
    <s v="1144029"/>
    <d v="2022-05-10T00:00:00"/>
    <n v="192.6"/>
    <m/>
    <s v="2575QU02072000"/>
    <s v="DEP. QUIM. INORG.ORG"/>
    <x v="102"/>
    <x v="1"/>
    <s v="F"/>
  </r>
  <r>
    <s v="2022"/>
    <s v="102025"/>
    <s v="VWR INTERNATIONAL EUROLAB SL VWR IN"/>
    <s v="B08362089"/>
    <s v="7062133171"/>
    <d v="2022-05-10T00:00:00"/>
    <n v="773.19"/>
    <s v="4200286499"/>
    <s v="2615CS00885000"/>
    <s v="DP.PATOL.I TERP.EXP."/>
    <x v="103"/>
    <x v="1"/>
    <s v="F"/>
  </r>
  <r>
    <s v="2022"/>
    <s v="106044"/>
    <s v="VIAJES EL CORTE INGLES SA OFICINA B"/>
    <s v="A28229813"/>
    <s v="9320140057C"/>
    <d v="2022-05-10T00:00:00"/>
    <n v="270.98"/>
    <m/>
    <n v="10020000008000"/>
    <s v="VR RECERCA"/>
    <x v="103"/>
    <x v="1"/>
    <s v="F"/>
  </r>
  <r>
    <s v="2022"/>
    <s v="106044"/>
    <s v="VIAJES EL CORTE INGLES SA OFICINA B"/>
    <s v="A28229813"/>
    <s v="9320140058C"/>
    <d v="2022-05-10T00:00:00"/>
    <n v="319.58"/>
    <m/>
    <n v="10020000008000"/>
    <s v="VR RECERCA"/>
    <x v="103"/>
    <x v="1"/>
    <s v="F"/>
  </r>
  <r>
    <s v="2022"/>
    <s v="111899"/>
    <s v="ATLANTA AGENCIA DE VIAJES SA"/>
    <s v="A08649477"/>
    <s v="1144087"/>
    <d v="2022-05-11T00:00:00"/>
    <n v="187.39"/>
    <m/>
    <s v="2575QU02072000"/>
    <s v="DEP. QUIM. INORG.ORG"/>
    <x v="103"/>
    <x v="1"/>
    <s v="F"/>
  </r>
  <r>
    <s v="2022"/>
    <s v="111899"/>
    <s v="ATLANTA AGENCIA DE VIAJES SA"/>
    <s v="A08649477"/>
    <s v="1144088"/>
    <d v="2022-05-11T00:00:00"/>
    <n v="187.39"/>
    <m/>
    <s v="2575QU02072000"/>
    <s v="DEP. QUIM. INORG.ORG"/>
    <x v="103"/>
    <x v="1"/>
    <s v="F"/>
  </r>
  <r>
    <s v="2022"/>
    <s v="111899"/>
    <s v="ATLANTA AGENCIA DE VIAJES SA"/>
    <s v="A08649477"/>
    <s v="1144089"/>
    <d v="2022-05-11T00:00:00"/>
    <n v="187.39"/>
    <m/>
    <s v="2575QU02072000"/>
    <s v="DEP. QUIM. INORG.ORG"/>
    <x v="103"/>
    <x v="1"/>
    <s v="F"/>
  </r>
  <r>
    <s v="2022"/>
    <s v="111899"/>
    <s v="ATLANTA AGENCIA DE VIAJES SA"/>
    <s v="A08649477"/>
    <s v="1144090"/>
    <d v="2022-05-11T00:00:00"/>
    <n v="187.39"/>
    <m/>
    <s v="2575QU02072000"/>
    <s v="DEP. QUIM. INORG.ORG"/>
    <x v="103"/>
    <x v="1"/>
    <s v="F"/>
  </r>
  <r>
    <s v="2022"/>
    <s v="111899"/>
    <s v="ATLANTA AGENCIA DE VIAJES SA"/>
    <s v="A08649477"/>
    <s v="1144082"/>
    <d v="2022-05-11T00:00:00"/>
    <n v="330"/>
    <m/>
    <s v="2655EC00142000"/>
    <s v="DP.MATEMÀ.ECONÒ.F.A."/>
    <x v="103"/>
    <x v="0"/>
    <s v="F"/>
  </r>
  <r>
    <s v="2022"/>
    <s v="106044"/>
    <s v="VIAJES EL CORTE INGLES SA OFICINA B"/>
    <s v="A28229813"/>
    <s v="9320142048C"/>
    <d v="2022-05-11T00:00:00"/>
    <n v="41.65"/>
    <m/>
    <s v="2575QU02072000"/>
    <s v="DEP. QUIM. INORG.ORG"/>
    <x v="104"/>
    <x v="1"/>
    <s v="F"/>
  </r>
  <r>
    <s v="2022"/>
    <s v="102162"/>
    <s v="ENDESA ENERGIA SAU FACT COB PAMTS S"/>
    <s v="A81948077"/>
    <s v="201N0198260"/>
    <d v="2022-04-26T00:00:00"/>
    <n v="869.4"/>
    <s v="4100009088"/>
    <n v="37480000348000"/>
    <s v="PATRIMONI CONTRACTAC"/>
    <x v="105"/>
    <x v="1"/>
    <s v="F"/>
  </r>
  <r>
    <s v="2022"/>
    <s v="102162"/>
    <s v="ENDESA ENERGIA SAU FACT COB PAMTS S"/>
    <s v="A81948077"/>
    <s v="201N0198877"/>
    <d v="2022-04-26T00:00:00"/>
    <n v="848.27"/>
    <s v="4100009088"/>
    <n v="37480000348000"/>
    <s v="PATRIMONI CONTRACTAC"/>
    <x v="105"/>
    <x v="1"/>
    <s v="F"/>
  </r>
  <r>
    <s v="2022"/>
    <s v="102162"/>
    <s v="ENDESA ENERGIA SAU FACT COB PAMTS S"/>
    <s v="A81948077"/>
    <s v="201N0203422"/>
    <d v="2022-04-27T00:00:00"/>
    <n v="1017.3"/>
    <s v="4100009088"/>
    <n v="37480000348000"/>
    <s v="PATRIMONI CONTRACTAC"/>
    <x v="105"/>
    <x v="1"/>
    <s v="F"/>
  </r>
  <r>
    <s v="2022"/>
    <s v="102162"/>
    <s v="ENDESA ENERGIA SAU FACT COB PAMTS S"/>
    <s v="A81948077"/>
    <s v="201N0236785"/>
    <d v="2022-05-10T00:00:00"/>
    <n v="781.82"/>
    <s v="4100009088"/>
    <n v="37480000348000"/>
    <s v="PATRIMONI CONTRACTAC"/>
    <x v="105"/>
    <x v="1"/>
    <s v="F"/>
  </r>
  <r>
    <s v="2022"/>
    <s v="106044"/>
    <s v="VIAJES EL CORTE INGLES SA OFICINA B"/>
    <s v="A28229813"/>
    <s v="9320143736C"/>
    <d v="2022-05-12T00:00:00"/>
    <n v="49.99"/>
    <m/>
    <s v="2575QU02072000"/>
    <s v="DEP. QUIM. INORG.ORG"/>
    <x v="105"/>
    <x v="1"/>
    <s v="F"/>
  </r>
  <r>
    <s v="2022"/>
    <s v="106044"/>
    <s v="VIAJES EL CORTE INGLES SA OFICINA B"/>
    <s v="A28229813"/>
    <s v="9320143735C"/>
    <d v="2022-05-12T00:00:00"/>
    <n v="236.98"/>
    <m/>
    <n v="25830000233000"/>
    <s v="OR.ADM.MATEMÀTIQUES"/>
    <x v="105"/>
    <x v="0"/>
    <s v="F"/>
  </r>
  <r>
    <s v="2022"/>
    <s v="106044"/>
    <s v="VIAJES EL CORTE INGLES SA OFICINA B"/>
    <s v="A28229813"/>
    <s v="9320145403C"/>
    <d v="2022-05-13T00:00:00"/>
    <n v="103.35"/>
    <m/>
    <s v="2575QU02072000"/>
    <s v="DEP. QUIM. INORG.ORG"/>
    <x v="106"/>
    <x v="1"/>
    <s v="F"/>
  </r>
  <r>
    <s v="2022"/>
    <s v="106044"/>
    <s v="VIAJES EL CORTE INGLES SA OFICINA B"/>
    <s v="A28229813"/>
    <s v="9320145404C"/>
    <d v="2022-05-13T00:00:00"/>
    <n v="103.35"/>
    <m/>
    <s v="2575QU02072000"/>
    <s v="DEP. QUIM. INORG.ORG"/>
    <x v="106"/>
    <x v="1"/>
    <s v="F"/>
  </r>
  <r>
    <s v="2022"/>
    <s v="106044"/>
    <s v="VIAJES EL CORTE INGLES SA OFICINA B"/>
    <s v="A28229813"/>
    <s v="9320145406C"/>
    <d v="2022-05-13T00:00:00"/>
    <n v="236.16"/>
    <m/>
    <s v="2574QU00206000"/>
    <s v="F.QUÍMICA"/>
    <x v="106"/>
    <x v="1"/>
    <s v="F"/>
  </r>
  <r>
    <s v="2022"/>
    <s v="111899"/>
    <s v="ATLANTA AGENCIA DE VIAJES SA"/>
    <s v="A08649477"/>
    <s v="1144607"/>
    <d v="2022-05-16T00:00:00"/>
    <n v="192.6"/>
    <m/>
    <s v="2575QU02072000"/>
    <s v="DEP. QUIM. INORG.ORG"/>
    <x v="107"/>
    <x v="1"/>
    <s v="F"/>
  </r>
  <r>
    <s v="2022"/>
    <s v="111899"/>
    <s v="ATLANTA AGENCIA DE VIAJES SA"/>
    <s v="A08649477"/>
    <s v="1144708"/>
    <d v="2022-05-17T00:00:00"/>
    <n v="397.6"/>
    <m/>
    <n v="25330000120000"/>
    <s v="OR.ADM.DRET"/>
    <x v="108"/>
    <x v="1"/>
    <s v="F"/>
  </r>
  <r>
    <s v="2022"/>
    <s v="111899"/>
    <s v="ATLANTA AGENCIA DE VIAJES SA"/>
    <s v="A08649477"/>
    <s v="1144813"/>
    <d v="2022-05-17T00:00:00"/>
    <n v="427.6"/>
    <m/>
    <n v="25330000120000"/>
    <s v="OR.ADM.DRET"/>
    <x v="108"/>
    <x v="1"/>
    <s v="F"/>
  </r>
  <r>
    <s v="2022"/>
    <s v="201733"/>
    <s v="UNIVERSITE DE RENNES"/>
    <m/>
    <s v="21CG422-03"/>
    <d v="2022-05-13T00:00:00"/>
    <n v="390"/>
    <m/>
    <s v="2575QU02072000"/>
    <s v="DEP. QUIM. INORG.ORG"/>
    <x v="108"/>
    <x v="1"/>
    <s v="F"/>
  </r>
  <r>
    <s v="2022"/>
    <s v="106044"/>
    <s v="VIAJES EL CORTE INGLES SA OFICINA B"/>
    <s v="A28229813"/>
    <s v="9120076655C"/>
    <d v="2022-05-17T00:00:00"/>
    <n v="73.27"/>
    <m/>
    <s v="2575QU02072000"/>
    <s v="DEP. QUIM. INORG.ORG"/>
    <x v="109"/>
    <x v="1"/>
    <s v="F"/>
  </r>
  <r>
    <s v="2022"/>
    <s v="106044"/>
    <s v="VIAJES EL CORTE INGLES SA OFICINA B"/>
    <s v="A28229813"/>
    <s v="9320147880C"/>
    <d v="2022-05-17T00:00:00"/>
    <n v="103.35"/>
    <m/>
    <s v="2575QU02072000"/>
    <s v="DEP. QUIM. INORG.ORG"/>
    <x v="109"/>
    <x v="1"/>
    <s v="F"/>
  </r>
  <r>
    <s v="2022"/>
    <s v="106044"/>
    <s v="VIAJES EL CORTE INGLES SA OFICINA B"/>
    <s v="A28229813"/>
    <s v="9320147881C"/>
    <d v="2022-05-17T00:00:00"/>
    <n v="103.35"/>
    <m/>
    <s v="2575QU02072000"/>
    <s v="DEP. QUIM. INORG.ORG"/>
    <x v="109"/>
    <x v="1"/>
    <s v="F"/>
  </r>
  <r>
    <s v="2022"/>
    <s v="106044"/>
    <s v="VIAJES EL CORTE INGLES SA OFICINA B"/>
    <s v="A28229813"/>
    <s v="9320147888C"/>
    <d v="2022-05-17T00:00:00"/>
    <n v="252.48"/>
    <m/>
    <s v="2575QU02072000"/>
    <s v="DEP. QUIM. INORG.ORG"/>
    <x v="109"/>
    <x v="1"/>
    <s v="F"/>
  </r>
  <r>
    <s v="2022"/>
    <s v="111899"/>
    <s v="ATLANTA AGENCIA DE VIAJES SA"/>
    <s v="A08649477"/>
    <s v="1144856"/>
    <d v="2022-05-18T00:00:00"/>
    <n v="218.99"/>
    <m/>
    <s v="2505BA01935000"/>
    <s v="DEP.D'ARTS VIS.i DIS"/>
    <x v="109"/>
    <x v="1"/>
    <s v="F"/>
  </r>
  <r>
    <s v="2022"/>
    <s v="111899"/>
    <s v="ATLANTA AGENCIA DE VIAJES SA"/>
    <s v="A08649477"/>
    <s v="1144923"/>
    <d v="2022-05-18T00:00:00"/>
    <n v="427.6"/>
    <m/>
    <n v="25330000120000"/>
    <s v="OR.ADM.DRET"/>
    <x v="109"/>
    <x v="1"/>
    <s v="F"/>
  </r>
  <r>
    <s v="2022"/>
    <s v="111899"/>
    <s v="ATLANTA AGENCIA DE VIAJES SA"/>
    <s v="A08649477"/>
    <s v="1144924"/>
    <d v="2022-05-18T00:00:00"/>
    <n v="236.02"/>
    <m/>
    <n v="25330000120000"/>
    <s v="OR.ADM.DRET"/>
    <x v="109"/>
    <x v="1"/>
    <s v="F"/>
  </r>
  <r>
    <s v="2022"/>
    <s v="101079"/>
    <s v="UNIVERSAL LA POMA SLU"/>
    <s v="B64698459"/>
    <s v="5W2"/>
    <d v="2022-05-19T00:00:00"/>
    <n v="37.130000000000003"/>
    <m/>
    <n v="10020000008000"/>
    <s v="VR RECERCA"/>
    <x v="110"/>
    <x v="1"/>
    <s v="F"/>
  </r>
  <r>
    <s v="2022"/>
    <s v="111899"/>
    <s v="ATLANTA AGENCIA DE VIAJES SA"/>
    <s v="A08649477"/>
    <s v="1145028"/>
    <d v="2022-05-19T00:00:00"/>
    <n v="464.9"/>
    <m/>
    <n v="25330000120000"/>
    <s v="OR.ADM.DRET"/>
    <x v="110"/>
    <x v="1"/>
    <s v="F"/>
  </r>
  <r>
    <s v="2022"/>
    <s v="111899"/>
    <s v="ATLANTA AGENCIA DE VIAJES SA"/>
    <s v="A08649477"/>
    <s v="1145039"/>
    <d v="2022-05-19T00:00:00"/>
    <n v="213.8"/>
    <m/>
    <n v="25330000120000"/>
    <s v="OR.ADM.DRET"/>
    <x v="110"/>
    <x v="1"/>
    <s v="F"/>
  </r>
  <r>
    <s v="2022"/>
    <s v="906354"/>
    <s v="FERNANDEZ LOPEZ ROBERTO"/>
    <s v="52201973T"/>
    <s v="659"/>
    <d v="2022-05-19T00:00:00"/>
    <n v="160.35"/>
    <m/>
    <s v="2615CS00280000"/>
    <s v="DP.ONTOSTOMATOLOGIA"/>
    <x v="110"/>
    <x v="1"/>
    <s v="F"/>
  </r>
  <r>
    <s v="2022"/>
    <s v="906354"/>
    <s v="FERNANDEZ LOPEZ ROBERTO"/>
    <s v="52201973T"/>
    <s v="660"/>
    <d v="2022-05-19T00:00:00"/>
    <n v="23.9"/>
    <m/>
    <s v="2615CS00877000"/>
    <s v="DP.CIÈNC. CLÍNIQUES"/>
    <x v="110"/>
    <x v="0"/>
    <s v="F"/>
  </r>
  <r>
    <s v="2022"/>
    <s v="100769"/>
    <s v="FISHER SCIENTIFIC SL"/>
    <s v="B84498955"/>
    <s v="4091023636"/>
    <d v="2022-05-06T00:00:00"/>
    <n v="286.18"/>
    <s v="4200290978"/>
    <s v="2565BI01976000"/>
    <s v="DEP. GENÈTICA, MICRO"/>
    <x v="111"/>
    <x v="1"/>
    <s v="F"/>
  </r>
  <r>
    <s v="2022"/>
    <s v="505569"/>
    <s v="MEDIA MARKT HOSPITALET VIDEO SA BLO"/>
    <s v="A62581756"/>
    <s v="60499286"/>
    <d v="2022-05-10T00:00:00"/>
    <n v="59.99"/>
    <s v="4200291153"/>
    <n v="26130000271000"/>
    <s v="ADM. BELLVITGE"/>
    <x v="111"/>
    <x v="1"/>
    <s v="F"/>
  </r>
  <r>
    <s v="2022"/>
    <s v="103217"/>
    <s v="LINDE GAS ESPAÑA SA"/>
    <s v="A08007262"/>
    <s v="0010428508"/>
    <d v="2022-05-15T00:00:00"/>
    <n v="174.75"/>
    <s v="4200290967"/>
    <s v="2615CS00885000"/>
    <s v="DP.PATOL.I TERP.EXP."/>
    <x v="111"/>
    <x v="0"/>
    <s v="F"/>
  </r>
  <r>
    <s v="2022"/>
    <s v="505569"/>
    <s v="MEDIA MARKT HOSPITALET VIDEO SA BLO"/>
    <s v="A62581756"/>
    <s v="60499366"/>
    <d v="2022-05-12T00:00:00"/>
    <n v="569"/>
    <s v="4200291286"/>
    <s v="2615CS00279000"/>
    <s v="DEP. CC. FISIOLOGIQU"/>
    <x v="111"/>
    <x v="0"/>
    <s v="F"/>
  </r>
  <r>
    <s v="2022"/>
    <s v="106044"/>
    <s v="VIAJES EL CORTE INGLES SA OFICINA B"/>
    <s v="A28229813"/>
    <s v="9320153495C"/>
    <d v="2022-05-20T00:00:00"/>
    <n v="121.2"/>
    <m/>
    <s v="2575QU02072000"/>
    <s v="DEP. QUIM. INORG.ORG"/>
    <x v="112"/>
    <x v="1"/>
    <s v="F"/>
  </r>
  <r>
    <s v="2022"/>
    <s v="505326"/>
    <s v="GAT TRAVEL  SL"/>
    <s v="B60545795"/>
    <s v="50011"/>
    <d v="2022-05-17T00:00:00"/>
    <n v="451"/>
    <m/>
    <s v="2565BI01974000"/>
    <s v="DEP.BIO.CEL. FIS. IM"/>
    <x v="113"/>
    <x v="1"/>
    <s v="F"/>
  </r>
  <r>
    <s v="2022"/>
    <s v="100769"/>
    <s v="FISHER SCIENTIFIC SL"/>
    <s v="B84498955"/>
    <s v="4091027530"/>
    <d v="2022-05-17T00:00:00"/>
    <n v="33.01"/>
    <s v="4200288177"/>
    <s v="2615CS00885000"/>
    <s v="DP.PATOL.I TERP.EXP."/>
    <x v="114"/>
    <x v="1"/>
    <s v="F"/>
  </r>
  <r>
    <s v="2022"/>
    <s v="100769"/>
    <s v="FISHER SCIENTIFIC SL"/>
    <s v="B84498955"/>
    <s v="4091029604"/>
    <d v="2022-05-23T00:00:00"/>
    <n v="203.58"/>
    <s v="4200293320"/>
    <s v="2565BI01976000"/>
    <s v="DEP. GENÈTICA, MICRO"/>
    <x v="115"/>
    <x v="1"/>
    <s v="F"/>
  </r>
  <r>
    <s v="2022"/>
    <s v="110008"/>
    <s v="QUALITY PHARMACEUTICAL CONSULT SL"/>
    <s v="B84549294"/>
    <s v="Q22/001011"/>
    <d v="2022-05-20T00:00:00"/>
    <n v="3614.39"/>
    <s v="4200276266"/>
    <n v="26130000271000"/>
    <s v="ADM. BELLVITGE"/>
    <x v="115"/>
    <x v="1"/>
    <s v="F"/>
  </r>
  <r>
    <s v="2022"/>
    <s v="110008"/>
    <s v="QUALITY PHARMACEUTICAL CONSULT SL"/>
    <s v="B84549294"/>
    <s v="Q22/001012"/>
    <d v="2022-05-20T00:00:00"/>
    <n v="3614.39"/>
    <s v="4200276276"/>
    <n v="26130000271000"/>
    <s v="ADM. BELLVITGE"/>
    <x v="115"/>
    <x v="1"/>
    <s v="F"/>
  </r>
  <r>
    <s v="2022"/>
    <s v="106044"/>
    <s v="VIAJES EL CORTE INGLES SA OFICINA B"/>
    <s v="A28229813"/>
    <s v="9320157053C"/>
    <d v="2022-05-24T00:00:00"/>
    <n v="383.98"/>
    <m/>
    <n v="25330000120000"/>
    <s v="OR.ADM.DRET"/>
    <x v="116"/>
    <x v="1"/>
    <s v="F"/>
  </r>
  <r>
    <s v="2022"/>
    <s v="102395"/>
    <s v="CULTEK SL CULTEK SL"/>
    <s v="B28442135"/>
    <s v="FV+448486"/>
    <d v="2022-05-25T00:00:00"/>
    <n v="67.45"/>
    <s v="4200291743"/>
    <s v="2605CS02079000"/>
    <s v="DEPT. BIOMEDICINA"/>
    <x v="116"/>
    <x v="0"/>
    <s v="F"/>
  </r>
  <r>
    <s v="2022"/>
    <s v="113318"/>
    <s v="CALIBRACIONES Y SUMIN PARA LABORAT"/>
    <s v="B01786151"/>
    <s v="2021071"/>
    <d v="2022-05-24T00:00:00"/>
    <n v="243.51"/>
    <s v="4200270692"/>
    <s v="2615CS00877000"/>
    <s v="DP.CIÈNC. CLÍNIQUES"/>
    <x v="116"/>
    <x v="0"/>
    <s v="F"/>
  </r>
  <r>
    <s v="2022"/>
    <s v="101312"/>
    <s v="SUDELAB SL"/>
    <s v="B63276778"/>
    <s v="221608"/>
    <d v="2022-05-25T00:00:00"/>
    <n v="116.16"/>
    <s v="4200289971"/>
    <s v="2615CS00885000"/>
    <s v="DP.PATOL.I TERP.EXP."/>
    <x v="117"/>
    <x v="1"/>
    <s v="F"/>
  </r>
  <r>
    <s v="2022"/>
    <s v="106044"/>
    <s v="VIAJES EL CORTE INGLES SA OFICINA B"/>
    <s v="A28229813"/>
    <s v="9120082302C"/>
    <d v="2022-05-25T00:00:00"/>
    <n v="355.65"/>
    <m/>
    <n v="25330000120000"/>
    <s v="OR.ADM.DRET"/>
    <x v="117"/>
    <x v="1"/>
    <s v="F"/>
  </r>
  <r>
    <s v="2022"/>
    <s v="106044"/>
    <s v="VIAJES EL CORTE INGLES SA OFICINA B"/>
    <s v="A28229813"/>
    <s v="9320159180C"/>
    <d v="2022-05-25T00:00:00"/>
    <n v="179.98"/>
    <m/>
    <n v="25330000120000"/>
    <s v="OR.ADM.DRET"/>
    <x v="117"/>
    <x v="1"/>
    <s v="F"/>
  </r>
  <r>
    <s v="2022"/>
    <s v="106044"/>
    <s v="VIAJES EL CORTE INGLES SA OFICINA B"/>
    <s v="A28229813"/>
    <s v="9320159184C"/>
    <d v="2022-05-25T00:00:00"/>
    <n v="45"/>
    <m/>
    <s v="2654EC00137000"/>
    <s v="F.ECONOMIA EMPRESA"/>
    <x v="117"/>
    <x v="1"/>
    <s v="F"/>
  </r>
  <r>
    <s v="2022"/>
    <s v="106044"/>
    <s v="VIAJES EL CORTE INGLES SA OFICINA B"/>
    <s v="A28229813"/>
    <s v="9320159185C"/>
    <d v="2022-05-25T00:00:00"/>
    <n v="103.35"/>
    <m/>
    <s v="2654EC00137000"/>
    <s v="F.ECONOMIA EMPRESA"/>
    <x v="117"/>
    <x v="1"/>
    <s v="F"/>
  </r>
  <r>
    <s v="2022"/>
    <s v="106044"/>
    <s v="VIAJES EL CORTE INGLES SA OFICINA B"/>
    <s v="A28229813"/>
    <s v="9320159186C"/>
    <d v="2022-05-25T00:00:00"/>
    <n v="8"/>
    <m/>
    <s v="2654EC00137000"/>
    <s v="F.ECONOMIA EMPRESA"/>
    <x v="117"/>
    <x v="1"/>
    <s v="F"/>
  </r>
  <r>
    <s v="2022"/>
    <s v="111899"/>
    <s v="ATLANTA AGENCIA DE VIAJES SA"/>
    <s v="A08649477"/>
    <s v="1146168"/>
    <d v="2022-05-26T00:00:00"/>
    <n v="229.69"/>
    <m/>
    <s v="2575FI02052000"/>
    <s v="DEP.FIS.MAT.CONDENS."/>
    <x v="117"/>
    <x v="1"/>
    <s v="F"/>
  </r>
  <r>
    <s v="2022"/>
    <s v="111899"/>
    <s v="ATLANTA AGENCIA DE VIAJES SA"/>
    <s v="A08649477"/>
    <s v="1146204"/>
    <d v="2022-05-26T00:00:00"/>
    <n v="191.15"/>
    <m/>
    <s v="2575QU02072000"/>
    <s v="DEP. QUIM. INORG.ORG"/>
    <x v="117"/>
    <x v="1"/>
    <s v="F"/>
  </r>
  <r>
    <s v="2022"/>
    <s v="111899"/>
    <s v="ATLANTA AGENCIA DE VIAJES SA"/>
    <s v="A08649477"/>
    <s v="1146212"/>
    <d v="2022-05-26T00:00:00"/>
    <n v="170.01"/>
    <m/>
    <n v="25330000120000"/>
    <s v="OR.ADM.DRET"/>
    <x v="117"/>
    <x v="0"/>
    <s v="F"/>
  </r>
  <r>
    <s v="2022"/>
    <s v="111899"/>
    <s v="ATLANTA AGENCIA DE VIAJES SA"/>
    <s v="A08649477"/>
    <s v="1146217"/>
    <d v="2022-05-26T00:00:00"/>
    <n v="551.99"/>
    <m/>
    <n v="25330000120000"/>
    <s v="OR.ADM.DRET"/>
    <x v="117"/>
    <x v="0"/>
    <s v="F"/>
  </r>
  <r>
    <s v="2022"/>
    <s v="111899"/>
    <s v="ATLANTA AGENCIA DE VIAJES SA"/>
    <s v="A08649477"/>
    <s v="1146280"/>
    <d v="2022-05-26T00:00:00"/>
    <n v="340.01"/>
    <m/>
    <n v="25330000120000"/>
    <s v="OR.ADM.DRET"/>
    <x v="117"/>
    <x v="0"/>
    <s v="F"/>
  </r>
  <r>
    <s v="2022"/>
    <s v="302643"/>
    <s v="AMERICAN MATHEMATICAL SOCIETY"/>
    <m/>
    <s v="$1215715076"/>
    <d v="2022-03-25T00:00:00"/>
    <n v="71.14"/>
    <m/>
    <s v="2585MA02069000"/>
    <s v="DEP. MATEMÀT. I INF."/>
    <x v="117"/>
    <x v="0"/>
    <s v="F"/>
  </r>
  <r>
    <s v="2022"/>
    <s v="111899"/>
    <s v="ATLANTA AGENCIA DE VIAJES SA"/>
    <s v="A08649477"/>
    <s v="1146407"/>
    <d v="2022-05-27T00:00:00"/>
    <n v="175.69"/>
    <m/>
    <s v="2575QU02072000"/>
    <s v="DEP. QUIM. INORG.ORG"/>
    <x v="118"/>
    <x v="1"/>
    <s v="F"/>
  </r>
  <r>
    <s v="2022"/>
    <s v="111899"/>
    <s v="ATLANTA AGENCIA DE VIAJES SA"/>
    <s v="A08649477"/>
    <s v="1146411"/>
    <d v="2022-05-27T00:00:00"/>
    <n v="145.25"/>
    <m/>
    <s v="2515GH01967000"/>
    <s v="DEP. ANTROPOL.SOCIAL"/>
    <x v="118"/>
    <x v="1"/>
    <s v="F"/>
  </r>
  <r>
    <s v="2022"/>
    <s v="111899"/>
    <s v="ATLANTA AGENCIA DE VIAJES SA"/>
    <s v="A08649477"/>
    <s v="1146412"/>
    <d v="2022-05-27T00:00:00"/>
    <n v="5"/>
    <m/>
    <s v="2515GH01967000"/>
    <s v="DEP. ANTROPOL.SOCIAL"/>
    <x v="118"/>
    <x v="1"/>
    <s v="F"/>
  </r>
  <r>
    <s v="2022"/>
    <s v="111899"/>
    <s v="ATLANTA AGENCIA DE VIAJES SA"/>
    <s v="A08649477"/>
    <s v="1146582"/>
    <d v="2022-05-30T00:00:00"/>
    <n v="214.3"/>
    <m/>
    <n v="25330000120000"/>
    <s v="OR.ADM.DRET"/>
    <x v="119"/>
    <x v="1"/>
    <s v="F"/>
  </r>
  <r>
    <s v="2022"/>
    <s v="111899"/>
    <s v="ATLANTA AGENCIA DE VIAJES SA"/>
    <s v="A08649477"/>
    <s v="1146588"/>
    <d v="2022-05-30T00:00:00"/>
    <n v="331.59"/>
    <m/>
    <s v="2575QU02072000"/>
    <s v="DEP. QUIM. INORG.ORG"/>
    <x v="119"/>
    <x v="1"/>
    <s v="F"/>
  </r>
  <r>
    <s v="2022"/>
    <s v="111899"/>
    <s v="ATLANTA AGENCIA DE VIAJES SA"/>
    <s v="A08649477"/>
    <s v="1146615"/>
    <d v="2022-05-30T00:00:00"/>
    <n v="425.88"/>
    <m/>
    <s v="2575QU02072000"/>
    <s v="DEP. QUIM. INORG.ORG"/>
    <x v="119"/>
    <x v="1"/>
    <s v="F"/>
  </r>
  <r>
    <s v="2022"/>
    <s v="800084"/>
    <s v="INST INVEST BIOMEDIQUES A PI SUNYER"/>
    <s v="Q5856414G"/>
    <s v="4221200267"/>
    <d v="2022-05-16T00:00:00"/>
    <n v="2127.42"/>
    <m/>
    <s v="2605CS02079000"/>
    <s v="DEPT. BIOMEDICINA"/>
    <x v="119"/>
    <x v="1"/>
    <s v="F"/>
  </r>
  <r>
    <s v="2022"/>
    <s v="102676"/>
    <s v="VEOLIA SERVEI CATALUNYA SAU DALKIA"/>
    <s v="A58295031"/>
    <s v="02214005956"/>
    <d v="2022-05-31T00:00:00"/>
    <n v="12402.63"/>
    <m/>
    <n v="37480000346001"/>
    <s v="G.C.MANTENIMENT I SU"/>
    <x v="120"/>
    <x v="1"/>
    <s v="F"/>
  </r>
  <r>
    <s v="2022"/>
    <s v="111899"/>
    <s v="ATLANTA AGENCIA DE VIAJES SA"/>
    <s v="A08649477"/>
    <s v="1146791"/>
    <d v="2022-05-31T00:00:00"/>
    <n v="318.60000000000002"/>
    <m/>
    <s v="2575QU02072000"/>
    <s v="DEP. QUIM. INORG.ORG"/>
    <x v="120"/>
    <x v="1"/>
    <s v="F"/>
  </r>
  <r>
    <s v="2022"/>
    <s v="900078"/>
    <s v="GUELL BARCELO MANUEL"/>
    <s v="37679191Q"/>
    <s v="13/22"/>
    <d v="2022-05-06T00:00:00"/>
    <n v="120"/>
    <m/>
    <n v="26330000300000"/>
    <s v="OAG PEDAGOG FORM PRO"/>
    <x v="120"/>
    <x v="1"/>
    <s v="F"/>
  </r>
  <r>
    <s v="2022"/>
    <s v="111899"/>
    <s v="ATLANTA AGENCIA DE VIAJES SA"/>
    <s v="A08649477"/>
    <s v="1146844"/>
    <d v="2022-05-31T00:00:00"/>
    <n v="211.59"/>
    <m/>
    <n v="25330000120000"/>
    <s v="OR.ADM.DRET"/>
    <x v="120"/>
    <x v="0"/>
    <s v="F"/>
  </r>
  <r>
    <s v="2022"/>
    <s v="505569"/>
    <s v="MEDIA MARKT HOSPITALET VIDEO SA BLO"/>
    <s v="A62581756"/>
    <s v="60499715"/>
    <d v="2022-05-30T00:00:00"/>
    <n v="22.99"/>
    <s v="4200292937"/>
    <s v="2604CS02094000"/>
    <s v="UFIR MEDICINA CLINIC"/>
    <x v="120"/>
    <x v="0"/>
    <s v="F"/>
  </r>
  <r>
    <s v="2020"/>
    <s v="101162"/>
    <s v="SUMINISTROS ANPER  SL SUMIN. ANPER"/>
    <s v="B62475702"/>
    <s v="22003729"/>
    <d v="2020-05-27T00:00:00"/>
    <n v="572.5"/>
    <m/>
    <s v="2504BA00069000"/>
    <s v="F.BELLES ARTS"/>
    <x v="121"/>
    <x v="1"/>
    <s v="F"/>
  </r>
  <r>
    <s v="2022"/>
    <s v="101202"/>
    <s v="CONCESIONES DE RESTAURANTES Y BARES"/>
    <s v="B60685666"/>
    <s v="4006793"/>
    <d v="2022-05-30T00:00:00"/>
    <n v="1340.74"/>
    <m/>
    <n v="38380001438000"/>
    <s v="COMUNICACIÓ"/>
    <x v="121"/>
    <x v="1"/>
    <s v="F"/>
  </r>
  <r>
    <s v="2022"/>
    <s v="101979"/>
    <s v="SG SERVICIOS HOSPITALARIOS SL SG SE"/>
    <s v="B59076828"/>
    <s v="2254"/>
    <d v="2022-05-23T00:00:00"/>
    <n v="37.33"/>
    <s v="4200288660"/>
    <s v="2615CS00885000"/>
    <s v="DP.PATOL.I TERP.EXP."/>
    <x v="121"/>
    <x v="1"/>
    <s v="F"/>
  </r>
  <r>
    <s v="2022"/>
    <s v="102162"/>
    <s v="ENDESA ENERGIA SAU FACT COB PAMTS S"/>
    <s v="A81948077"/>
    <s v="201N0239942"/>
    <d v="2022-05-11T00:00:00"/>
    <n v="482.91"/>
    <s v="4100009088"/>
    <n v="37480000348000"/>
    <s v="PATRIMONI CONTRACTAC"/>
    <x v="121"/>
    <x v="1"/>
    <s v="F"/>
  </r>
  <r>
    <s v="2022"/>
    <s v="102856"/>
    <s v="COFELY ESPAÑA SA ENGIE"/>
    <s v="A28368132"/>
    <s v="0101129375"/>
    <d v="2022-06-01T00:00:00"/>
    <n v="182.72"/>
    <s v="4200258930"/>
    <s v="2565BI01975000"/>
    <s v="DEP. BIO. EVOL. ECO."/>
    <x v="121"/>
    <x v="1"/>
    <s v="F"/>
  </r>
  <r>
    <s v="2022"/>
    <s v="103049"/>
    <s v="CARBUROS METALICOS SA"/>
    <s v="A08015646"/>
    <s v="0468502230"/>
    <d v="2022-05-31T00:00:00"/>
    <n v="2266.7399999999998"/>
    <s v="4200251136"/>
    <n v="25930000240000"/>
    <s v="ADM. FARMÀCIA"/>
    <x v="121"/>
    <x v="1"/>
    <s v="F"/>
  </r>
  <r>
    <s v="2022"/>
    <s v="106044"/>
    <s v="VIAJES EL CORTE INGLES SA OFICINA B"/>
    <s v="A28229813"/>
    <s v="9120076641C"/>
    <d v="2022-05-17T00:00:00"/>
    <n v="251.69"/>
    <m/>
    <s v="2575QU02072000"/>
    <s v="DEP. QUIM. INORG.ORG"/>
    <x v="121"/>
    <x v="1"/>
    <s v="F"/>
  </r>
  <r>
    <s v="2022"/>
    <s v="106044"/>
    <s v="VIAJES EL CORTE INGLES SA OFICINA B"/>
    <s v="A28229813"/>
    <s v="9320153496C"/>
    <d v="2022-05-20T00:00:00"/>
    <n v="95.7"/>
    <m/>
    <s v="2575QU02072000"/>
    <s v="DEP. QUIM. INORG.ORG"/>
    <x v="121"/>
    <x v="1"/>
    <s v="F"/>
  </r>
  <r>
    <s v="2022"/>
    <s v="111899"/>
    <s v="ATLANTA AGENCIA DE VIAJES SA"/>
    <s v="A08649477"/>
    <s v="1144925"/>
    <d v="2022-05-18T00:00:00"/>
    <n v="427.6"/>
    <m/>
    <n v="25330000120000"/>
    <s v="OR.ADM.DRET"/>
    <x v="121"/>
    <x v="1"/>
    <s v="F"/>
  </r>
  <r>
    <s v="2022"/>
    <s v="111899"/>
    <s v="ATLANTA AGENCIA DE VIAJES SA"/>
    <s v="A08649477"/>
    <s v="1145730"/>
    <d v="2022-05-24T00:00:00"/>
    <n v="-397.6"/>
    <m/>
    <n v="25330000120000"/>
    <s v="OR.ADM.DRET"/>
    <x v="121"/>
    <x v="1"/>
    <s v="A"/>
  </r>
  <r>
    <s v="2022"/>
    <s v="111899"/>
    <s v="ATLANTA AGENCIA DE VIAJES SA"/>
    <s v="A08649477"/>
    <s v="1146946"/>
    <d v="2022-06-01T00:00:00"/>
    <n v="145.99"/>
    <m/>
    <s v="2505BA01935000"/>
    <s v="DEP.D'ARTS VIS.i DIS"/>
    <x v="121"/>
    <x v="1"/>
    <s v="F"/>
  </r>
  <r>
    <s v="2022"/>
    <s v="111899"/>
    <s v="ATLANTA AGENCIA DE VIAJES SA"/>
    <s v="A08649477"/>
    <s v="1146978"/>
    <d v="2022-06-01T00:00:00"/>
    <n v="278.58999999999997"/>
    <m/>
    <s v="2536DR00130000"/>
    <s v="CR OBSERV.BIOÈTICA D"/>
    <x v="121"/>
    <x v="1"/>
    <s v="F"/>
  </r>
  <r>
    <s v="2022"/>
    <s v="111899"/>
    <s v="ATLANTA AGENCIA DE VIAJES SA"/>
    <s v="A08649477"/>
    <s v="1147004"/>
    <d v="2022-06-01T00:00:00"/>
    <n v="135.63"/>
    <m/>
    <s v="2615CS00279000"/>
    <s v="DEP. CC. FISIOLOGIQU"/>
    <x v="121"/>
    <x v="1"/>
    <s v="F"/>
  </r>
  <r>
    <s v="2022"/>
    <s v="111899"/>
    <s v="ATLANTA AGENCIA DE VIAJES SA"/>
    <s v="A08649477"/>
    <s v="1147005"/>
    <d v="2022-06-01T00:00:00"/>
    <n v="349.85"/>
    <m/>
    <s v="2615CS00279000"/>
    <s v="DEP. CC. FISIOLOGIQU"/>
    <x v="121"/>
    <x v="1"/>
    <s v="F"/>
  </r>
  <r>
    <s v="2022"/>
    <s v="111899"/>
    <s v="ATLANTA AGENCIA DE VIAJES SA"/>
    <s v="A08649477"/>
    <s v="1147006"/>
    <d v="2022-06-01T00:00:00"/>
    <n v="178.61"/>
    <m/>
    <s v="2615CS00279000"/>
    <s v="DEP. CC. FISIOLOGIQU"/>
    <x v="121"/>
    <x v="1"/>
    <s v="F"/>
  </r>
  <r>
    <s v="2022"/>
    <s v="111899"/>
    <s v="ATLANTA AGENCIA DE VIAJES SA"/>
    <s v="A08649477"/>
    <s v="1147019"/>
    <d v="2022-06-01T00:00:00"/>
    <n v="492.89"/>
    <m/>
    <s v="2575QU02072000"/>
    <s v="DEP. QUIM. INORG.ORG"/>
    <x v="121"/>
    <x v="1"/>
    <s v="F"/>
  </r>
  <r>
    <s v="2022"/>
    <s v="111899"/>
    <s v="ATLANTA AGENCIA DE VIAJES SA"/>
    <s v="A08649477"/>
    <s v="1147021"/>
    <d v="2022-06-01T00:00:00"/>
    <n v="331.59"/>
    <m/>
    <s v="2575QU02072000"/>
    <s v="DEP. QUIM. INORG.ORG"/>
    <x v="121"/>
    <x v="1"/>
    <s v="F"/>
  </r>
  <r>
    <s v="2022"/>
    <s v="111899"/>
    <s v="ATLANTA AGENCIA DE VIAJES SA"/>
    <s v="A08649477"/>
    <s v="1147022"/>
    <d v="2022-06-01T00:00:00"/>
    <n v="161.30000000000001"/>
    <m/>
    <s v="2575QU02072000"/>
    <s v="DEP. QUIM. INORG.ORG"/>
    <x v="121"/>
    <x v="1"/>
    <s v="F"/>
  </r>
  <r>
    <s v="2022"/>
    <s v="111899"/>
    <s v="ATLANTA AGENCIA DE VIAJES SA"/>
    <s v="A08649477"/>
    <s v="1147023"/>
    <d v="2022-06-01T00:00:00"/>
    <n v="161.30000000000001"/>
    <m/>
    <s v="2575QU02072000"/>
    <s v="DEP. QUIM. INORG.ORG"/>
    <x v="121"/>
    <x v="1"/>
    <s v="F"/>
  </r>
  <r>
    <s v="2022"/>
    <s v="800084"/>
    <s v="INST INVEST BIOMEDIQUES A PI SUNYER"/>
    <s v="Q5856414G"/>
    <s v="4221200300"/>
    <d v="2022-06-01T00:00:00"/>
    <n v="1003.57"/>
    <m/>
    <s v="2605CS02079000"/>
    <s v="DEPT. BIOMEDICINA"/>
    <x v="121"/>
    <x v="1"/>
    <s v="F"/>
  </r>
  <r>
    <s v="2022"/>
    <s v="106044"/>
    <s v="VIAJES EL CORTE INGLES SA OFICINA B"/>
    <s v="A28229813"/>
    <s v="9320168021C"/>
    <d v="2022-05-31T00:00:00"/>
    <n v="1458.76"/>
    <m/>
    <s v="2575QU02071000"/>
    <s v="DEP. ENGINY.QUIM."/>
    <x v="121"/>
    <x v="0"/>
    <s v="F"/>
  </r>
  <r>
    <s v="2022"/>
    <s v="111899"/>
    <s v="ATLANTA AGENCIA DE VIAJES SA"/>
    <s v="A08649477"/>
    <s v="1145872"/>
    <d v="2022-05-24T00:00:00"/>
    <n v="405.12"/>
    <m/>
    <s v="2535DR01991001"/>
    <s v="Dret Adm. i Dret Pro"/>
    <x v="121"/>
    <x v="0"/>
    <s v="F"/>
  </r>
  <r>
    <s v="2022"/>
    <s v="111899"/>
    <s v="ATLANTA AGENCIA DE VIAJES SA"/>
    <s v="A08649477"/>
    <s v="1145873"/>
    <d v="2022-05-24T00:00:00"/>
    <n v="108.21"/>
    <m/>
    <s v="2535DR01991001"/>
    <s v="Dret Adm. i Dret Pro"/>
    <x v="121"/>
    <x v="0"/>
    <s v="F"/>
  </r>
  <r>
    <s v="2022"/>
    <s v="111899"/>
    <s v="ATLANTA AGENCIA DE VIAJES SA"/>
    <s v="A08649477"/>
    <s v="1146764"/>
    <d v="2022-05-31T00:00:00"/>
    <n v="191.5"/>
    <m/>
    <s v="2534DR00121000"/>
    <s v="F.DRET"/>
    <x v="121"/>
    <x v="0"/>
    <s v="F"/>
  </r>
  <r>
    <s v="2022"/>
    <s v="111899"/>
    <s v="ATLANTA AGENCIA DE VIAJES SA"/>
    <s v="A08649477"/>
    <s v="1147002"/>
    <d v="2022-06-01T00:00:00"/>
    <n v="135.63"/>
    <m/>
    <n v="26130000276000"/>
    <s v="OR.ADM.BELLVITGE"/>
    <x v="121"/>
    <x v="0"/>
    <s v="F"/>
  </r>
  <r>
    <s v="2022"/>
    <s v="113318"/>
    <s v="CALIBRACIONES Y SUMIN PARA LABORAT"/>
    <s v="B01786151"/>
    <s v="2021070"/>
    <d v="2022-05-24T00:00:00"/>
    <n v="243.51"/>
    <s v="4200270692"/>
    <s v="2615CS00877000"/>
    <s v="DP.CIÈNC. CLÍNIQUES"/>
    <x v="121"/>
    <x v="0"/>
    <s v="F"/>
  </r>
  <r>
    <s v="2022"/>
    <s v="101202"/>
    <s v="CONCESIONES DE RESTAURANTES Y BARES"/>
    <s v="B60685666"/>
    <s v="4006789"/>
    <d v="2022-05-28T00:00:00"/>
    <n v="1514.7"/>
    <m/>
    <n v="25330000120000"/>
    <s v="OR.ADM.DRET"/>
    <x v="122"/>
    <x v="1"/>
    <s v="F"/>
  </r>
  <r>
    <s v="2022"/>
    <s v="102543"/>
    <s v="LYRECO ESPAÑA SA"/>
    <s v="A79206223"/>
    <s v="7830487860"/>
    <d v="2022-05-31T00:00:00"/>
    <n v="268.57"/>
    <s v="4200290728"/>
    <s v="2575FI02052000"/>
    <s v="DEP.FIS.MAT.CONDENS."/>
    <x v="122"/>
    <x v="1"/>
    <s v="F"/>
  </r>
  <r>
    <s v="2022"/>
    <s v="104027"/>
    <s v="AKRALAB SL"/>
    <s v="B03362621"/>
    <s v="AKR22010000"/>
    <d v="2022-05-27T00:00:00"/>
    <n v="1397.55"/>
    <s v="4200279164"/>
    <s v="2615CS00280000"/>
    <s v="DP.ONTOSTOMATOLOGIA"/>
    <x v="122"/>
    <x v="1"/>
    <s v="F"/>
  </r>
  <r>
    <s v="2022"/>
    <s v="106044"/>
    <s v="VIAJES EL CORTE INGLES SA OFICINA B"/>
    <s v="A28229813"/>
    <s v="9120088256C"/>
    <d v="2022-06-01T00:00:00"/>
    <n v="163.5"/>
    <m/>
    <s v="2535DR01991000"/>
    <s v="DEP. DRET ADTIU, PRO"/>
    <x v="122"/>
    <x v="1"/>
    <s v="F"/>
  </r>
  <r>
    <s v="2022"/>
    <s v="106044"/>
    <s v="VIAJES EL CORTE INGLES SA OFICINA B"/>
    <s v="A28229813"/>
    <s v="9320169947C"/>
    <d v="2022-06-01T00:00:00"/>
    <n v="484.47"/>
    <m/>
    <s v="2535DR01992000"/>
    <s v="DEP.C.POL.DRET CONST"/>
    <x v="122"/>
    <x v="1"/>
    <s v="F"/>
  </r>
  <r>
    <s v="2022"/>
    <s v="106044"/>
    <s v="VIAJES EL CORTE INGLES SA OFICINA B"/>
    <s v="A28229813"/>
    <s v="9320169952C"/>
    <d v="2022-06-01T00:00:00"/>
    <n v="159.93"/>
    <m/>
    <n v="25330000120000"/>
    <s v="OR.ADM.DRET"/>
    <x v="122"/>
    <x v="1"/>
    <s v="F"/>
  </r>
  <r>
    <s v="2022"/>
    <s v="106044"/>
    <s v="VIAJES EL CORTE INGLES SA OFICINA B"/>
    <s v="A28229813"/>
    <s v="9320169953C"/>
    <d v="2022-06-01T00:00:00"/>
    <n v="23.9"/>
    <m/>
    <n v="25330000120000"/>
    <s v="OR.ADM.DRET"/>
    <x v="122"/>
    <x v="1"/>
    <s v="F"/>
  </r>
  <r>
    <s v="2022"/>
    <s v="106044"/>
    <s v="VIAJES EL CORTE INGLES SA OFICINA B"/>
    <s v="A28229813"/>
    <s v="9320169957C"/>
    <d v="2022-06-01T00:00:00"/>
    <n v="27.5"/>
    <m/>
    <n v="25330000120000"/>
    <s v="OR.ADM.DRET"/>
    <x v="122"/>
    <x v="1"/>
    <s v="F"/>
  </r>
  <r>
    <s v="2022"/>
    <s v="902071"/>
    <s v="HERNANDEZ VIÑAS DAVID D H V"/>
    <s v="38448161G"/>
    <s v="9.530"/>
    <d v="2022-05-31T00:00:00"/>
    <n v="128.19999999999999"/>
    <m/>
    <s v="2024CS02093000"/>
    <s v="FAC.MEDICINA I CC.SS"/>
    <x v="122"/>
    <x v="1"/>
    <s v="F"/>
  </r>
  <r>
    <s v="2022"/>
    <s v="106044"/>
    <s v="VIAJES EL CORTE INGLES SA OFICINA B"/>
    <s v="A28229813"/>
    <s v="9120088253C"/>
    <d v="2022-06-01T00:00:00"/>
    <n v="702.97"/>
    <m/>
    <s v="2575QU02071000"/>
    <s v="DEP. ENGINY.QUIM."/>
    <x v="122"/>
    <x v="0"/>
    <s v="F"/>
  </r>
  <r>
    <s v="2022"/>
    <s v="101312"/>
    <s v="SUDELAB SL"/>
    <s v="B63276778"/>
    <s v="221716"/>
    <d v="2022-06-02T00:00:00"/>
    <n v="75.5"/>
    <s v="4200293802"/>
    <s v="2595FA02034000"/>
    <s v="DEP.NUTRICIÓ, CC.DE"/>
    <x v="123"/>
    <x v="1"/>
    <s v="F"/>
  </r>
  <r>
    <s v="2022"/>
    <s v="102025"/>
    <s v="VWR INTERNATIONAL EUROLAB SL VWR IN"/>
    <s v="B08362089"/>
    <s v="7062144739"/>
    <d v="2022-06-02T00:00:00"/>
    <n v="69.150000000000006"/>
    <s v="4200247269"/>
    <s v="2565BI01976000"/>
    <s v="DEP. GENÈTICA, MICRO"/>
    <x v="123"/>
    <x v="1"/>
    <s v="F"/>
  </r>
  <r>
    <s v="2022"/>
    <s v="107424"/>
    <s v="DDBIOLAB, SLU"/>
    <s v="B66238197"/>
    <s v="15086972"/>
    <d v="2022-05-31T00:00:00"/>
    <n v="181.26"/>
    <s v="4200294028"/>
    <s v="2565BI01976000"/>
    <s v="DEP. GENÈTICA, MICRO"/>
    <x v="123"/>
    <x v="1"/>
    <s v="F"/>
  </r>
  <r>
    <s v="2022"/>
    <s v="107424"/>
    <s v="DDBIOLAB, SLU"/>
    <s v="B66238197"/>
    <s v="15086973"/>
    <d v="2022-05-31T00:00:00"/>
    <n v="200.86"/>
    <s v="4200294024"/>
    <s v="2565BI01976000"/>
    <s v="DEP. GENÈTICA, MICRO"/>
    <x v="123"/>
    <x v="1"/>
    <s v="F"/>
  </r>
  <r>
    <s v="2022"/>
    <s v="100611"/>
    <s v="EPPENDORF IBERICA"/>
    <s v="B82850645"/>
    <s v="40044949"/>
    <d v="2022-06-03T00:00:00"/>
    <n v="9548.35"/>
    <s v="4200293895"/>
    <n v="26130000276000"/>
    <s v="OR.ADM.BELLVITGE"/>
    <x v="123"/>
    <x v="0"/>
    <s v="F"/>
  </r>
  <r>
    <s v="2022"/>
    <s v="102395"/>
    <s v="CULTEK SL CULTEK SL"/>
    <s v="B28442135"/>
    <s v="FV+449269"/>
    <d v="2022-06-03T00:00:00"/>
    <n v="15.97"/>
    <s v="4200294101"/>
    <s v="2615CS00885000"/>
    <s v="DP.PATOL.I TERP.EXP."/>
    <x v="123"/>
    <x v="0"/>
    <s v="F"/>
  </r>
  <r>
    <s v="2022"/>
    <s v="111899"/>
    <s v="ATLANTA AGENCIA DE VIAJES SA"/>
    <s v="A08649477"/>
    <s v="1147300"/>
    <d v="2022-06-03T00:00:00"/>
    <n v="216.2"/>
    <m/>
    <n v="26330000297000"/>
    <s v="ADM. PEDAG/FOR.PROFE"/>
    <x v="123"/>
    <x v="0"/>
    <s v="F"/>
  </r>
  <r>
    <s v="2022"/>
    <s v="111899"/>
    <s v="ATLANTA AGENCIA DE VIAJES SA"/>
    <s v="A08649477"/>
    <s v="1147301"/>
    <d v="2022-06-03T00:00:00"/>
    <n v="231"/>
    <m/>
    <n v="26330000297000"/>
    <s v="ADM. PEDAG/FOR.PROFE"/>
    <x v="123"/>
    <x v="0"/>
    <s v="F"/>
  </r>
  <r>
    <s v="2022"/>
    <s v="111899"/>
    <s v="ATLANTA AGENCIA DE VIAJES SA"/>
    <s v="A08649477"/>
    <s v="1147322"/>
    <d v="2022-06-03T00:00:00"/>
    <n v="138.9"/>
    <m/>
    <s v="2654EC00137000"/>
    <s v="F.ECONOMIA EMPRESA"/>
    <x v="123"/>
    <x v="0"/>
    <s v="F"/>
  </r>
  <r>
    <s v="2022"/>
    <s v="111899"/>
    <s v="ATLANTA AGENCIA DE VIAJES SA"/>
    <s v="A08649477"/>
    <s v="1147323"/>
    <d v="2022-06-03T00:00:00"/>
    <n v="170"/>
    <m/>
    <s v="2654EC00137000"/>
    <s v="F.ECONOMIA EMPRESA"/>
    <x v="123"/>
    <x v="0"/>
    <s v="F"/>
  </r>
  <r>
    <s v="2022"/>
    <s v="111899"/>
    <s v="ATLANTA AGENCIA DE VIAJES SA"/>
    <s v="A08649477"/>
    <s v="1147324"/>
    <d v="2022-06-03T00:00:00"/>
    <n v="131.85"/>
    <m/>
    <s v="2654EC00137000"/>
    <s v="F.ECONOMIA EMPRESA"/>
    <x v="123"/>
    <x v="0"/>
    <s v="F"/>
  </r>
  <r>
    <s v="2022"/>
    <s v="102488"/>
    <s v="AMIDATA SAU"/>
    <s v="A78913993"/>
    <s v="62756373"/>
    <d v="2022-06-03T00:00:00"/>
    <n v="47.89"/>
    <s v="4100016023"/>
    <s v="2565BI01975000"/>
    <s v="DEP. BIO. EVOL. ECO."/>
    <x v="124"/>
    <x v="1"/>
    <s v="F"/>
  </r>
  <r>
    <s v="2022"/>
    <s v="102971"/>
    <s v="ATELIER LIBROS SA ATELIER LIBROS"/>
    <s v="A08902173"/>
    <s v="1392"/>
    <d v="2022-05-27T00:00:00"/>
    <n v="40.270000000000003"/>
    <s v="4200293409"/>
    <s v="2535DR01991000"/>
    <s v="DEP. DRET ADTIU, PRO"/>
    <x v="124"/>
    <x v="1"/>
    <s v="F"/>
  </r>
  <r>
    <s v="2022"/>
    <s v="505144"/>
    <s v="MRW"/>
    <s v="B61466553"/>
    <s v="160580"/>
    <d v="2022-05-31T00:00:00"/>
    <n v="49.17"/>
    <m/>
    <s v="2605CS02079000"/>
    <s v="DEPT. BIOMEDICINA"/>
    <x v="125"/>
    <x v="1"/>
    <s v="F"/>
  </r>
  <r>
    <s v="2022"/>
    <s v="50002"/>
    <s v="FUNDACIO PARC CIENTIFIC BARCELONA P"/>
    <s v="G61482832"/>
    <s v="FV22_005260"/>
    <d v="2022-06-03T00:00:00"/>
    <n v="19.829999999999998"/>
    <m/>
    <n v="10020000008000"/>
    <s v="VR RECERCA"/>
    <x v="126"/>
    <x v="1"/>
    <s v="F"/>
  </r>
  <r>
    <s v="2022"/>
    <s v="50002"/>
    <s v="FUNDACIO PARC CIENTIFIC BARCELONA P"/>
    <s v="G61482832"/>
    <s v="FV22_005262"/>
    <d v="2022-06-03T00:00:00"/>
    <n v="39.67"/>
    <m/>
    <n v="10020000008000"/>
    <s v="VR RECERCA"/>
    <x v="126"/>
    <x v="1"/>
    <s v="F"/>
  </r>
  <r>
    <s v="2022"/>
    <s v="103178"/>
    <s v="SERVICIOS MICROINFORMATICA, SA SEMI"/>
    <s v="A25027145"/>
    <s v="00006221"/>
    <d v="2022-05-31T00:00:00"/>
    <n v="85.66"/>
    <m/>
    <s v="2615CS00280000"/>
    <s v="DP.ONTOSTOMATOLOGIA"/>
    <x v="126"/>
    <x v="1"/>
    <s v="F"/>
  </r>
  <r>
    <s v="2022"/>
    <s v="103178"/>
    <s v="SERVICIOS MICROINFORMATICA, SA SEMI"/>
    <s v="A25027145"/>
    <s v="00006334"/>
    <d v="2022-05-31T00:00:00"/>
    <n v="0.44"/>
    <m/>
    <s v="2536DR00130000"/>
    <s v="CR OBSERV.BIOÈTICA D"/>
    <x v="126"/>
    <x v="1"/>
    <s v="F"/>
  </r>
  <r>
    <s v="2022"/>
    <s v="106044"/>
    <s v="VIAJES EL CORTE INGLES SA OFICINA B"/>
    <s v="A28229813"/>
    <s v="9320180523C"/>
    <d v="2022-06-06T00:00:00"/>
    <n v="213.38"/>
    <m/>
    <s v="2535DR01991000"/>
    <s v="DEP. DRET ADTIU, PRO"/>
    <x v="126"/>
    <x v="1"/>
    <s v="F"/>
  </r>
  <r>
    <s v="2022"/>
    <s v="106044"/>
    <s v="VIAJES EL CORTE INGLES SA OFICINA B"/>
    <s v="A28229813"/>
    <s v="9320180524C"/>
    <d v="2022-06-06T00:00:00"/>
    <n v="172.92"/>
    <m/>
    <s v="2535DR01991000"/>
    <s v="DEP. DRET ADTIU, PRO"/>
    <x v="126"/>
    <x v="1"/>
    <s v="F"/>
  </r>
  <r>
    <s v="2022"/>
    <s v="109279"/>
    <s v="AURA ENERGIA, SL"/>
    <s v="B65552432"/>
    <s v="222001003Z"/>
    <d v="2022-05-31T00:00:00"/>
    <n v="34.33"/>
    <s v="4100010201"/>
    <n v="37480000348000"/>
    <s v="PATRIMONI CONTRACTAC"/>
    <x v="126"/>
    <x v="1"/>
    <s v="F"/>
  </r>
  <r>
    <s v="2022"/>
    <s v="109279"/>
    <s v="AURA ENERGIA, SL"/>
    <s v="B65552432"/>
    <s v="222001004Z"/>
    <d v="2022-05-31T00:00:00"/>
    <n v="27.23"/>
    <s v="4100010201"/>
    <n v="37480000348000"/>
    <s v="PATRIMONI CONTRACTAC"/>
    <x v="126"/>
    <x v="1"/>
    <s v="F"/>
  </r>
  <r>
    <s v="2022"/>
    <s v="109279"/>
    <s v="AURA ENERGIA, SL"/>
    <s v="B65552432"/>
    <s v="222001005Z"/>
    <d v="2022-05-31T00:00:00"/>
    <n v="9.1999999999999993"/>
    <s v="4100010201"/>
    <n v="37480000348000"/>
    <s v="PATRIMONI CONTRACTAC"/>
    <x v="126"/>
    <x v="1"/>
    <s v="F"/>
  </r>
  <r>
    <s v="2022"/>
    <s v="109279"/>
    <s v="AURA ENERGIA, SL"/>
    <s v="B65552432"/>
    <s v="222001006Z"/>
    <d v="2022-05-31T00:00:00"/>
    <n v="2.83"/>
    <s v="4100010201"/>
    <n v="37480000348000"/>
    <s v="PATRIMONI CONTRACTAC"/>
    <x v="126"/>
    <x v="1"/>
    <s v="F"/>
  </r>
  <r>
    <s v="2022"/>
    <s v="109279"/>
    <s v="AURA ENERGIA, SL"/>
    <s v="B65552432"/>
    <s v="222001007Z"/>
    <d v="2022-05-31T00:00:00"/>
    <n v="12.8"/>
    <s v="4100010201"/>
    <n v="37480000348000"/>
    <s v="PATRIMONI CONTRACTAC"/>
    <x v="126"/>
    <x v="1"/>
    <s v="F"/>
  </r>
  <r>
    <s v="2022"/>
    <s v="109279"/>
    <s v="AURA ENERGIA, SL"/>
    <s v="B65552432"/>
    <s v="222001008Z"/>
    <d v="2022-05-31T00:00:00"/>
    <n v="4.9800000000000004"/>
    <s v="4100010201"/>
    <n v="37480000348000"/>
    <s v="PATRIMONI CONTRACTAC"/>
    <x v="126"/>
    <x v="1"/>
    <s v="F"/>
  </r>
  <r>
    <s v="2022"/>
    <s v="109279"/>
    <s v="AURA ENERGIA, SL"/>
    <s v="B65552432"/>
    <s v="222001013Z"/>
    <d v="2022-05-31T00:00:00"/>
    <n v="37.24"/>
    <s v="4100010201"/>
    <n v="37480000348000"/>
    <s v="PATRIMONI CONTRACTAC"/>
    <x v="126"/>
    <x v="1"/>
    <s v="F"/>
  </r>
  <r>
    <s v="2022"/>
    <s v="109279"/>
    <s v="AURA ENERGIA, SL"/>
    <s v="B65552432"/>
    <s v="222001014Z"/>
    <d v="2022-05-31T00:00:00"/>
    <n v="80.97"/>
    <s v="4100010201"/>
    <n v="37480000348000"/>
    <s v="PATRIMONI CONTRACTAC"/>
    <x v="126"/>
    <x v="1"/>
    <s v="F"/>
  </r>
  <r>
    <s v="2022"/>
    <s v="109279"/>
    <s v="AURA ENERGIA, SL"/>
    <s v="B65552432"/>
    <s v="222001020Z"/>
    <d v="2022-05-31T00:00:00"/>
    <n v="56.27"/>
    <s v="4100010201"/>
    <n v="37480000348000"/>
    <s v="PATRIMONI CONTRACTAC"/>
    <x v="126"/>
    <x v="1"/>
    <s v="F"/>
  </r>
  <r>
    <s v="2022"/>
    <s v="109279"/>
    <s v="AURA ENERGIA, SL"/>
    <s v="B65552432"/>
    <s v="222001023Z"/>
    <d v="2022-05-31T00:00:00"/>
    <n v="22.37"/>
    <s v="4100010201"/>
    <n v="37480000348000"/>
    <s v="PATRIMONI CONTRACTAC"/>
    <x v="126"/>
    <x v="1"/>
    <s v="F"/>
  </r>
  <r>
    <s v="2022"/>
    <s v="109279"/>
    <s v="AURA ENERGIA, SL"/>
    <s v="B65552432"/>
    <s v="222001024Z"/>
    <d v="2022-05-31T00:00:00"/>
    <n v="60.03"/>
    <s v="4100010201"/>
    <n v="37480000348000"/>
    <s v="PATRIMONI CONTRACTAC"/>
    <x v="126"/>
    <x v="1"/>
    <s v="F"/>
  </r>
  <r>
    <s v="2022"/>
    <s v="109279"/>
    <s v="AURA ENERGIA, SL"/>
    <s v="B65552432"/>
    <s v="222001025Z"/>
    <d v="2022-05-31T00:00:00"/>
    <n v="111.23"/>
    <s v="4100010201"/>
    <n v="37480000348000"/>
    <s v="PATRIMONI CONTRACTAC"/>
    <x v="126"/>
    <x v="1"/>
    <s v="F"/>
  </r>
  <r>
    <s v="2022"/>
    <s v="111899"/>
    <s v="ATLANTA AGENCIA DE VIAJES SA"/>
    <s v="A08649477"/>
    <s v="1147532"/>
    <d v="2022-06-07T00:00:00"/>
    <n v="265.58999999999997"/>
    <m/>
    <s v="2604CS02094000"/>
    <s v="UFIR MEDICINA CLINIC"/>
    <x v="126"/>
    <x v="1"/>
    <s v="F"/>
  </r>
  <r>
    <s v="2022"/>
    <s v="111899"/>
    <s v="ATLANTA AGENCIA DE VIAJES SA"/>
    <s v="A08649477"/>
    <s v="1147546"/>
    <d v="2022-06-07T00:00:00"/>
    <n v="381.4"/>
    <m/>
    <s v="2575QU02072000"/>
    <s v="DEP. QUIM. INORG.ORG"/>
    <x v="126"/>
    <x v="1"/>
    <s v="F"/>
  </r>
  <r>
    <s v="2022"/>
    <s v="111899"/>
    <s v="ATLANTA AGENCIA DE VIAJES SA"/>
    <s v="A08649477"/>
    <s v="1147547"/>
    <d v="2022-06-07T00:00:00"/>
    <n v="165.05"/>
    <m/>
    <s v="2575QU02072000"/>
    <s v="DEP. QUIM. INORG.ORG"/>
    <x v="126"/>
    <x v="1"/>
    <s v="F"/>
  </r>
  <r>
    <s v="2022"/>
    <s v="111899"/>
    <s v="ATLANTA AGENCIA DE VIAJES SA"/>
    <s v="A08649477"/>
    <s v="1147548"/>
    <d v="2022-06-07T00:00:00"/>
    <n v="165.05"/>
    <m/>
    <s v="2575QU02072000"/>
    <s v="DEP. QUIM. INORG.ORG"/>
    <x v="126"/>
    <x v="1"/>
    <s v="F"/>
  </r>
  <r>
    <s v="2022"/>
    <s v="111899"/>
    <s v="ATLANTA AGENCIA DE VIAJES SA"/>
    <s v="A08649477"/>
    <s v="1147549"/>
    <d v="2022-06-07T00:00:00"/>
    <n v="165.05"/>
    <m/>
    <s v="2575QU02072000"/>
    <s v="DEP. QUIM. INORG.ORG"/>
    <x v="126"/>
    <x v="1"/>
    <s v="F"/>
  </r>
  <r>
    <s v="2022"/>
    <s v="505341"/>
    <s v="DHL EXPRESS SPAIN SLU"/>
    <s v="B20861282"/>
    <s v="00648352"/>
    <d v="2022-05-31T00:00:00"/>
    <n v="263.10000000000002"/>
    <m/>
    <s v="2615CS00885000"/>
    <s v="DP.PATOL.I TERP.EXP."/>
    <x v="126"/>
    <x v="1"/>
    <s v="F"/>
  </r>
  <r>
    <s v="2022"/>
    <s v="103178"/>
    <s v="SERVICIOS MICROINFORMATICA, SA SEMI"/>
    <s v="A25027145"/>
    <s v="00006272"/>
    <d v="2022-05-31T00:00:00"/>
    <n v="264.32"/>
    <m/>
    <s v="2604CS02094000"/>
    <s v="UFIR MEDICINA CLINIC"/>
    <x v="126"/>
    <x v="0"/>
    <s v="F"/>
  </r>
  <r>
    <s v="2022"/>
    <s v="111899"/>
    <s v="ATLANTA AGENCIA DE VIAJES SA"/>
    <s v="A08649477"/>
    <s v="1147618"/>
    <d v="2022-06-08T00:00:00"/>
    <n v="94.6"/>
    <m/>
    <n v="25130000080000"/>
    <s v="OR.ADM.FI/GEOGRAF/Hª"/>
    <x v="127"/>
    <x v="2"/>
    <s v="F"/>
  </r>
  <r>
    <s v="2022"/>
    <s v="111899"/>
    <s v="ATLANTA AGENCIA DE VIAJES SA"/>
    <s v="A08649477"/>
    <s v="1147667"/>
    <d v="2022-06-08T00:00:00"/>
    <n v="447.61"/>
    <m/>
    <n v="25230000102000"/>
    <s v="OR.ADM.FILOLOGIA"/>
    <x v="127"/>
    <x v="1"/>
    <s v="F"/>
  </r>
  <r>
    <s v="2022"/>
    <s v="111899"/>
    <s v="ATLANTA AGENCIA DE VIAJES SA"/>
    <s v="A08649477"/>
    <s v="1147668"/>
    <d v="2022-06-08T00:00:00"/>
    <n v="564"/>
    <m/>
    <n v="25230000102000"/>
    <s v="OR.ADM.FILOLOGIA"/>
    <x v="127"/>
    <x v="1"/>
    <s v="F"/>
  </r>
  <r>
    <s v="2022"/>
    <s v="102412"/>
    <s v="LABCLINICS SA LABCLINICS SA"/>
    <s v="A58118928"/>
    <s v="304320"/>
    <d v="2022-06-08T00:00:00"/>
    <n v="780.45"/>
    <s v="4200293747"/>
    <s v="2615CS00885000"/>
    <s v="DP.PATOL.I TERP.EXP."/>
    <x v="127"/>
    <x v="0"/>
    <s v="F"/>
  </r>
  <r>
    <s v="2022"/>
    <s v="100769"/>
    <s v="FISHER SCIENTIFIC SL"/>
    <s v="B84498955"/>
    <s v="4091031765"/>
    <d v="2022-05-27T00:00:00"/>
    <n v="49.32"/>
    <s v="4200293016"/>
    <s v="2575QU02071000"/>
    <s v="DEP. ENGINY.QUIM."/>
    <x v="128"/>
    <x v="1"/>
    <s v="F"/>
  </r>
  <r>
    <s v="2022"/>
    <s v="100769"/>
    <s v="FISHER SCIENTIFIC SL"/>
    <s v="B84498955"/>
    <s v="4091034009"/>
    <d v="2022-06-01T00:00:00"/>
    <n v="493.29"/>
    <s v="4200294099"/>
    <s v="2595FA02034000"/>
    <s v="DEP.NUTRICIÓ, CC.DE"/>
    <x v="128"/>
    <x v="1"/>
    <s v="F"/>
  </r>
  <r>
    <s v="2022"/>
    <s v="100769"/>
    <s v="FISHER SCIENTIFIC SL"/>
    <s v="B84498955"/>
    <s v="4091036726"/>
    <d v="2022-06-08T00:00:00"/>
    <n v="468.27"/>
    <s v="4200289751"/>
    <s v="2565BI01976000"/>
    <s v="DEP. GENÈTICA, MICRO"/>
    <x v="128"/>
    <x v="1"/>
    <s v="F"/>
  </r>
  <r>
    <s v="2022"/>
    <s v="106044"/>
    <s v="VIAJES EL CORTE INGLES SA OFICINA B"/>
    <s v="A28229813"/>
    <s v="9120096096C"/>
    <d v="2022-06-08T00:00:00"/>
    <n v="114.83"/>
    <m/>
    <s v="2654EC00137000"/>
    <s v="F.ECONOMIA EMPRESA"/>
    <x v="128"/>
    <x v="1"/>
    <s v="F"/>
  </r>
  <r>
    <s v="2022"/>
    <s v="111899"/>
    <s v="ATLANTA AGENCIA DE VIAJES SA"/>
    <s v="A08649477"/>
    <s v="1147744"/>
    <d v="2022-06-09T00:00:00"/>
    <n v="161.58000000000001"/>
    <m/>
    <n v="25230000102000"/>
    <s v="OR.ADM.FILOLOGIA"/>
    <x v="128"/>
    <x v="1"/>
    <s v="F"/>
  </r>
  <r>
    <s v="2022"/>
    <s v="111899"/>
    <s v="ATLANTA AGENCIA DE VIAJES SA"/>
    <s v="A08649477"/>
    <s v="1147786"/>
    <d v="2022-06-09T00:00:00"/>
    <n v="58"/>
    <m/>
    <n v="25230000102000"/>
    <s v="OR.ADM.FILOLOGIA"/>
    <x v="128"/>
    <x v="1"/>
    <s v="F"/>
  </r>
  <r>
    <s v="2022"/>
    <s v="111899"/>
    <s v="ATLANTA AGENCIA DE VIAJES SA"/>
    <s v="A08649477"/>
    <s v="1147787"/>
    <d v="2022-06-09T00:00:00"/>
    <n v="58"/>
    <m/>
    <n v="25230000102000"/>
    <s v="OR.ADM.FILOLOGIA"/>
    <x v="128"/>
    <x v="1"/>
    <s v="F"/>
  </r>
  <r>
    <s v="2022"/>
    <s v="203927"/>
    <s v="ABCAM NETHERLANDS BV"/>
    <m/>
    <s v="NL310353"/>
    <d v="2022-06-07T00:00:00"/>
    <n v="182"/>
    <s v="4200294767"/>
    <s v="2615CS00885000"/>
    <s v="DP.PATOL.I TERP.EXP."/>
    <x v="128"/>
    <x v="1"/>
    <s v="F"/>
  </r>
  <r>
    <s v="2022"/>
    <s v="903541"/>
    <s v="FREKKO SUSAN ELIZABETH"/>
    <s v="X1904666J"/>
    <s v="2022-0026"/>
    <d v="2022-06-09T00:00:00"/>
    <n v="343.75"/>
    <s v="4200280410"/>
    <n v="26130000271000"/>
    <s v="ADM. BELLVITGE"/>
    <x v="128"/>
    <x v="1"/>
    <s v="F"/>
  </r>
  <r>
    <s v="2022"/>
    <s v="100864"/>
    <s v="SUMINISTROS GRALS OFICIN.REY CENTER"/>
    <s v="B64498298"/>
    <s v="12012"/>
    <d v="2022-06-03T00:00:00"/>
    <n v="17.670000000000002"/>
    <m/>
    <s v="2565BI01975000"/>
    <s v="DEP. BIO. EVOL. ECO."/>
    <x v="128"/>
    <x v="0"/>
    <s v="F"/>
  </r>
  <r>
    <s v="2022"/>
    <s v="101312"/>
    <s v="SUDELAB SL"/>
    <s v="B63276778"/>
    <s v="221788"/>
    <d v="2022-06-08T00:00:00"/>
    <n v="11.04"/>
    <s v="4200294100"/>
    <s v="2615CS00885000"/>
    <s v="DP.PATOL.I TERP.EXP."/>
    <x v="128"/>
    <x v="0"/>
    <s v="F"/>
  </r>
  <r>
    <s v="2022"/>
    <s v="104929"/>
    <s v="MEDIAACTIVE SERVICIOS INFORMATICOS"/>
    <s v="B61995270"/>
    <s v="22399"/>
    <d v="2022-05-18T00:00:00"/>
    <n v="29.17"/>
    <m/>
    <n v="26530000136000"/>
    <s v="OR ECONOMIA EMPRESA"/>
    <x v="129"/>
    <x v="1"/>
    <s v="F"/>
  </r>
  <r>
    <s v="2022"/>
    <s v="105866"/>
    <s v="MERCK LIFE SCIENCE SLU totes comand"/>
    <s v="B79184115"/>
    <s v="8250477192"/>
    <d v="2022-06-10T00:00:00"/>
    <n v="135.52000000000001"/>
    <s v="4200294535"/>
    <s v="2615CS00279000"/>
    <s v="DEP. CC. FISIOLOGIQU"/>
    <x v="129"/>
    <x v="1"/>
    <s v="F"/>
  </r>
  <r>
    <s v="2022"/>
    <s v="106044"/>
    <s v="VIAJES EL CORTE INGLES SA OFICINA B"/>
    <s v="A28229813"/>
    <s v="9120096865C"/>
    <d v="2022-06-09T00:00:00"/>
    <n v="214.69"/>
    <m/>
    <s v="2535DR01991000"/>
    <s v="DEP. DRET ADTIU, PRO"/>
    <x v="129"/>
    <x v="1"/>
    <s v="F"/>
  </r>
  <r>
    <s v="2022"/>
    <s v="106044"/>
    <s v="VIAJES EL CORTE INGLES SA OFICINA B"/>
    <s v="A28229813"/>
    <s v="9120096866C"/>
    <d v="2022-06-09T00:00:00"/>
    <n v="214.66"/>
    <m/>
    <s v="2535DR01991000"/>
    <s v="DEP. DRET ADTIU, PRO"/>
    <x v="129"/>
    <x v="1"/>
    <s v="F"/>
  </r>
  <r>
    <s v="2022"/>
    <s v="106044"/>
    <s v="VIAJES EL CORTE INGLES SA OFICINA B"/>
    <s v="A28229813"/>
    <s v="9120096868C"/>
    <d v="2022-06-09T00:00:00"/>
    <n v="489.6"/>
    <m/>
    <s v="2575QU02072000"/>
    <s v="DEP. QUIM. INORG.ORG"/>
    <x v="129"/>
    <x v="1"/>
    <s v="F"/>
  </r>
  <r>
    <s v="2022"/>
    <s v="106044"/>
    <s v="VIAJES EL CORTE INGLES SA OFICINA B"/>
    <s v="A28229813"/>
    <s v="9320185441C"/>
    <d v="2022-06-09T00:00:00"/>
    <n v="295.98"/>
    <m/>
    <s v="2535DR01991000"/>
    <s v="DEP. DRET ADTIU, PRO"/>
    <x v="129"/>
    <x v="1"/>
    <s v="F"/>
  </r>
  <r>
    <s v="2022"/>
    <s v="106044"/>
    <s v="VIAJES EL CORTE INGLES SA OFICINA B"/>
    <s v="A28229813"/>
    <s v="9320185444C"/>
    <d v="2022-06-09T00:00:00"/>
    <n v="56.61"/>
    <m/>
    <s v="2575QU02072000"/>
    <s v="DEP. QUIM. INORG.ORG"/>
    <x v="129"/>
    <x v="1"/>
    <s v="F"/>
  </r>
  <r>
    <s v="2022"/>
    <s v="106044"/>
    <s v="VIAJES EL CORTE INGLES SA OFICINA B"/>
    <s v="A28229813"/>
    <s v="9320185445C"/>
    <d v="2022-06-09T00:00:00"/>
    <n v="266.99"/>
    <m/>
    <s v="2575QU02072000"/>
    <s v="DEP. QUIM. INORG.ORG"/>
    <x v="129"/>
    <x v="1"/>
    <s v="F"/>
  </r>
  <r>
    <s v="2022"/>
    <s v="111899"/>
    <s v="ATLANTA AGENCIA DE VIAJES SA"/>
    <s v="A08649477"/>
    <s v="1147913"/>
    <d v="2022-06-10T00:00:00"/>
    <n v="-87.55"/>
    <m/>
    <s v="2655EC02009000"/>
    <s v="DEP. HIST.ECON, INST"/>
    <x v="129"/>
    <x v="1"/>
    <s v="A"/>
  </r>
  <r>
    <s v="2022"/>
    <s v="111899"/>
    <s v="ATLANTA AGENCIA DE VIAJES SA"/>
    <s v="A08649477"/>
    <s v="1147922"/>
    <d v="2022-06-10T00:00:00"/>
    <n v="125.85"/>
    <m/>
    <s v="2575QU02072000"/>
    <s v="DEP. QUIM. INORG.ORG"/>
    <x v="129"/>
    <x v="1"/>
    <s v="F"/>
  </r>
  <r>
    <s v="2022"/>
    <s v="111899"/>
    <s v="ATLANTA AGENCIA DE VIAJES SA"/>
    <s v="A08649477"/>
    <s v="1147943"/>
    <d v="2022-06-10T00:00:00"/>
    <n v="193.22"/>
    <m/>
    <n v="25230000102000"/>
    <s v="OR.ADM.FILOLOGIA"/>
    <x v="129"/>
    <x v="1"/>
    <s v="F"/>
  </r>
  <r>
    <s v="2022"/>
    <s v="111899"/>
    <s v="ATLANTA AGENCIA DE VIAJES SA"/>
    <s v="A08649477"/>
    <s v="1147944"/>
    <d v="2022-06-10T00:00:00"/>
    <n v="1400.73"/>
    <m/>
    <n v="25230000102000"/>
    <s v="OR.ADM.FILOLOGIA"/>
    <x v="129"/>
    <x v="1"/>
    <s v="F"/>
  </r>
  <r>
    <s v="2022"/>
    <s v="100651"/>
    <s v="ENERGIA XXI COMERCIALIZADORA REFERE"/>
    <s v="B82846825"/>
    <s v="201S0030551"/>
    <d v="2022-06-09T00:00:00"/>
    <n v="-3175.51"/>
    <s v="4100009094"/>
    <n v="37480000348000"/>
    <s v="PATRIMONI CONTRACTAC"/>
    <x v="130"/>
    <x v="1"/>
    <s v="A"/>
  </r>
  <r>
    <s v="2022"/>
    <s v="100651"/>
    <s v="ENERGIA XXI COMERCIALIZADORA REFERE"/>
    <s v="B82846825"/>
    <s v="201Y0030515"/>
    <d v="2022-06-09T00:00:00"/>
    <n v="3175.51"/>
    <s v="4100009094"/>
    <n v="37480000348000"/>
    <s v="PATRIMONI CONTRACTAC"/>
    <x v="130"/>
    <x v="1"/>
    <s v="F"/>
  </r>
  <r>
    <s v="2022"/>
    <s v="100651"/>
    <s v="ENERGIA XXI COMERCIALIZADORA REFERE"/>
    <s v="B82846825"/>
    <s v="209S0004589"/>
    <d v="2022-06-03T00:00:00"/>
    <n v="-3.86"/>
    <s v="4100009094"/>
    <n v="37480000348000"/>
    <s v="PATRIMONI CONTRACTAC"/>
    <x v="130"/>
    <x v="1"/>
    <s v="A"/>
  </r>
  <r>
    <s v="2022"/>
    <s v="100651"/>
    <s v="ENERGIA XXI COMERCIALIZADORA REFERE"/>
    <s v="B82846825"/>
    <s v="209Y0004588"/>
    <d v="2022-06-03T00:00:00"/>
    <n v="3.23"/>
    <s v="4100009094"/>
    <n v="37480000348000"/>
    <s v="PATRIMONI CONTRACTAC"/>
    <x v="130"/>
    <x v="1"/>
    <s v="F"/>
  </r>
  <r>
    <s v="2022"/>
    <s v="102162"/>
    <s v="ENDESA ENERGIA SAU FACT COB PAMTS S"/>
    <s v="A81948077"/>
    <s v="201N0279223"/>
    <d v="2022-06-06T00:00:00"/>
    <n v="242.68"/>
    <s v="4100009088"/>
    <n v="37480000346001"/>
    <s v="G.C.MANTENIMENT I SU"/>
    <x v="130"/>
    <x v="1"/>
    <s v="F"/>
  </r>
  <r>
    <s v="2022"/>
    <s v="102162"/>
    <s v="ENDESA ENERGIA SAU FACT COB PAMTS S"/>
    <s v="A81948077"/>
    <s v="208N0011133"/>
    <d v="2022-06-01T00:00:00"/>
    <n v="175.51"/>
    <s v="4100009088"/>
    <n v="37480000346001"/>
    <s v="G.C.MANTENIMENT I SU"/>
    <x v="130"/>
    <x v="1"/>
    <s v="F"/>
  </r>
  <r>
    <s v="2022"/>
    <s v="100651"/>
    <s v="ENERGIA XXI COMERCIALIZADORA REFERE"/>
    <s v="B82846825"/>
    <s v="201S0029885"/>
    <d v="2022-06-03T00:00:00"/>
    <n v="-26.04"/>
    <s v="4100009094"/>
    <n v="37480000346001"/>
    <s v="G.C.MANTENIMENT I SU"/>
    <x v="130"/>
    <x v="0"/>
    <s v="A"/>
  </r>
  <r>
    <s v="2022"/>
    <s v="100651"/>
    <s v="ENERGIA XXI COMERCIALIZADORA REFERE"/>
    <s v="B82846825"/>
    <s v="201S0029888"/>
    <d v="2022-06-03T00:00:00"/>
    <n v="-50.4"/>
    <s v="4100009094"/>
    <n v="37480000346001"/>
    <s v="G.C.MANTENIMENT I SU"/>
    <x v="130"/>
    <x v="0"/>
    <s v="A"/>
  </r>
  <r>
    <s v="2022"/>
    <s v="100651"/>
    <s v="ENERGIA XXI COMERCIALIZADORA REFERE"/>
    <s v="B82846825"/>
    <s v="201Y0029882"/>
    <d v="2022-06-03T00:00:00"/>
    <n v="23.14"/>
    <s v="4100009094"/>
    <n v="37480000346001"/>
    <s v="G.C.MANTENIMENT I SU"/>
    <x v="130"/>
    <x v="0"/>
    <s v="F"/>
  </r>
  <r>
    <s v="2022"/>
    <s v="100651"/>
    <s v="ENERGIA XXI COMERCIALIZADORA REFERE"/>
    <s v="B82846825"/>
    <s v="201Y0029885"/>
    <d v="2022-06-03T00:00:00"/>
    <n v="44.77"/>
    <s v="4100009094"/>
    <n v="37480000346001"/>
    <s v="G.C.MANTENIMENT I SU"/>
    <x v="130"/>
    <x v="0"/>
    <s v="F"/>
  </r>
  <r>
    <s v="2022"/>
    <s v="111899"/>
    <s v="ATLANTA AGENCIA DE VIAJES SA"/>
    <s v="A08649477"/>
    <s v="1148036"/>
    <d v="2022-06-11T00:00:00"/>
    <n v="251.59"/>
    <m/>
    <n v="26030000256000"/>
    <s v="ADM. MEDICINA"/>
    <x v="130"/>
    <x v="0"/>
    <s v="F"/>
  </r>
  <r>
    <s v="2022"/>
    <s v="111899"/>
    <s v="ATLANTA AGENCIA DE VIAJES SA"/>
    <s v="A08649477"/>
    <s v="1148037"/>
    <d v="2022-06-11T00:00:00"/>
    <n v="165.8"/>
    <m/>
    <n v="26030000256000"/>
    <s v="ADM. MEDICINA"/>
    <x v="130"/>
    <x v="0"/>
    <s v="F"/>
  </r>
  <r>
    <s v="2022"/>
    <s v="100100"/>
    <s v="CENT INVESTIGACION PRINCIPE FELIPE"/>
    <s v="G46923421"/>
    <s v="FVNF22-002"/>
    <d v="2022-05-30T00:00:00"/>
    <n v="50"/>
    <m/>
    <s v="2615CS00279000"/>
    <s v="DEP. CC. FISIOLOGIQU"/>
    <x v="131"/>
    <x v="1"/>
    <s v="F"/>
  </r>
  <r>
    <s v="2022"/>
    <s v="100897"/>
    <s v="SOFTWARE CIENTIFICO SL STSC-SOFT.CI"/>
    <s v="B81258220"/>
    <s v="298"/>
    <d v="2022-06-13T00:00:00"/>
    <n v="287.85000000000002"/>
    <s v="4200295386"/>
    <s v="2615CS00885000"/>
    <s v="DP.PATOL.I TERP.EXP."/>
    <x v="131"/>
    <x v="1"/>
    <s v="F"/>
  </r>
  <r>
    <s v="2022"/>
    <s v="102676"/>
    <s v="VEOLIA SERVEI CATALUNYA SAU DALKIA"/>
    <s v="A58295031"/>
    <s v="02214006266"/>
    <d v="2022-06-10T00:00:00"/>
    <n v="2541"/>
    <s v="4200278180"/>
    <s v="2604CS02094000"/>
    <s v="UFIR MEDICINA CLINIC"/>
    <x v="131"/>
    <x v="1"/>
    <s v="F"/>
  </r>
  <r>
    <s v="2022"/>
    <s v="103006"/>
    <s v="AL AIR LIQUIDE ESPAÑA SA AL AIR LIQ"/>
    <s v="A28016814"/>
    <s v="5101261472"/>
    <d v="2022-04-30T00:00:00"/>
    <n v="12.52"/>
    <s v="4200290748"/>
    <s v="2575FI02052000"/>
    <s v="DEP.FIS.MAT.CONDENS."/>
    <x v="131"/>
    <x v="1"/>
    <s v="F"/>
  </r>
  <r>
    <s v="2022"/>
    <s v="103281"/>
    <s v="REPSOL"/>
    <s v="A80298839"/>
    <s v="5/22/000063"/>
    <d v="2022-05-06T00:00:00"/>
    <n v="26.4"/>
    <m/>
    <s v="2565BI01975000"/>
    <s v="DEP. BIO. EVOL. ECO."/>
    <x v="131"/>
    <x v="1"/>
    <s v="F"/>
  </r>
  <r>
    <s v="2022"/>
    <s v="107695"/>
    <s v="AGILENT TECHNOLOGIES SPAIN S L"/>
    <s v="B86907128"/>
    <s v="195324167"/>
    <d v="2022-03-18T00:00:00"/>
    <n v="24018.5"/>
    <m/>
    <s v="2594FA00244000"/>
    <s v="F.FARMÀCIA"/>
    <x v="131"/>
    <x v="1"/>
    <s v="F"/>
  </r>
  <r>
    <s v="2022"/>
    <s v="111899"/>
    <s v="ATLANTA AGENCIA DE VIAJES SA"/>
    <s v="A08649477"/>
    <s v="1148118"/>
    <d v="2022-06-13T00:00:00"/>
    <n v="103.2"/>
    <m/>
    <n v="25230000102000"/>
    <s v="OR.ADM.FILOLOGIA"/>
    <x v="131"/>
    <x v="1"/>
    <s v="F"/>
  </r>
  <r>
    <s v="2022"/>
    <s v="111899"/>
    <s v="ATLANTA AGENCIA DE VIAJES SA"/>
    <s v="A08649477"/>
    <s v="1148123"/>
    <d v="2022-06-13T00:00:00"/>
    <n v="175.7"/>
    <m/>
    <n v="25230000102000"/>
    <s v="OR.ADM.FILOLOGIA"/>
    <x v="131"/>
    <x v="1"/>
    <s v="F"/>
  </r>
  <r>
    <s v="2022"/>
    <s v="111899"/>
    <s v="ATLANTA AGENCIA DE VIAJES SA"/>
    <s v="A08649477"/>
    <s v="1148180"/>
    <d v="2022-06-13T00:00:00"/>
    <n v="103.2"/>
    <m/>
    <n v="25230000102000"/>
    <s v="OR.ADM.FILOLOGIA"/>
    <x v="131"/>
    <x v="1"/>
    <s v="F"/>
  </r>
  <r>
    <s v="2022"/>
    <s v="111899"/>
    <s v="ATLANTA AGENCIA DE VIAJES SA"/>
    <s v="A08649477"/>
    <s v="1148194"/>
    <d v="2022-06-13T00:00:00"/>
    <n v="75.599999999999994"/>
    <m/>
    <s v="2624PS00290000"/>
    <s v="F.PSICOLOGIA"/>
    <x v="131"/>
    <x v="1"/>
    <s v="F"/>
  </r>
  <r>
    <s v="2022"/>
    <s v="111899"/>
    <s v="ATLANTA AGENCIA DE VIAJES SA"/>
    <s v="A08649477"/>
    <s v="1148207"/>
    <d v="2022-06-13T00:00:00"/>
    <n v="420.77"/>
    <m/>
    <s v="2515GH01968002"/>
    <s v="DEP. HISTORIA I ARQU"/>
    <x v="131"/>
    <x v="1"/>
    <s v="F"/>
  </r>
  <r>
    <s v="2022"/>
    <s v="111899"/>
    <s v="ATLANTA AGENCIA DE VIAJES SA"/>
    <s v="A08649477"/>
    <s v="1148197"/>
    <d v="2022-06-13T00:00:00"/>
    <n v="431.76"/>
    <m/>
    <n v="25830000233000"/>
    <s v="OR.ADM.MATEMÀTIQUES"/>
    <x v="131"/>
    <x v="0"/>
    <s v="F"/>
  </r>
  <r>
    <s v="2022"/>
    <s v="102025"/>
    <s v="VWR INTERNATIONAL EUROLAB SL VWR IN"/>
    <s v="B08362089"/>
    <s v="7062148891"/>
    <d v="2022-06-13T00:00:00"/>
    <n v="931.1"/>
    <s v="4200291423"/>
    <s v="2565BI01976000"/>
    <s v="DEP. GENÈTICA, MICRO"/>
    <x v="132"/>
    <x v="1"/>
    <s v="F"/>
  </r>
  <r>
    <s v="2022"/>
    <s v="102025"/>
    <s v="VWR INTERNATIONAL EUROLAB SL VWR IN"/>
    <s v="B08362089"/>
    <s v="7062148892"/>
    <d v="2022-06-13T00:00:00"/>
    <n v="302.8"/>
    <s v="4200292787"/>
    <s v="2565BI01976000"/>
    <s v="DEP. GENÈTICA, MICRO"/>
    <x v="132"/>
    <x v="1"/>
    <s v="F"/>
  </r>
  <r>
    <s v="2022"/>
    <s v="105866"/>
    <s v="MERCK LIFE SCIENCE SLU totes comand"/>
    <s v="B79184115"/>
    <s v="8250478941"/>
    <d v="2022-06-14T00:00:00"/>
    <n v="206"/>
    <s v="4200295236"/>
    <s v="2565BI01976000"/>
    <s v="DEP. GENÈTICA, MICRO"/>
    <x v="132"/>
    <x v="1"/>
    <s v="F"/>
  </r>
  <r>
    <s v="2022"/>
    <s v="106044"/>
    <s v="VIAJES EL CORTE INGLES SA OFICINA B"/>
    <s v="A28229813"/>
    <s v="9320189485C"/>
    <d v="2022-06-13T00:00:00"/>
    <n v="459.53"/>
    <m/>
    <n v="25230000102000"/>
    <s v="OR.ADM.FILOLOGIA"/>
    <x v="132"/>
    <x v="1"/>
    <s v="F"/>
  </r>
  <r>
    <s v="2022"/>
    <s v="106044"/>
    <s v="VIAJES EL CORTE INGLES SA OFICINA B"/>
    <s v="A28229813"/>
    <s v="9320189487C"/>
    <d v="2022-06-13T00:00:00"/>
    <n v="621.39"/>
    <m/>
    <n v="25230000102000"/>
    <s v="OR.ADM.FILOLOGIA"/>
    <x v="132"/>
    <x v="1"/>
    <s v="F"/>
  </r>
  <r>
    <s v="2022"/>
    <s v="106044"/>
    <s v="VIAJES EL CORTE INGLES SA OFICINA B"/>
    <s v="A28229813"/>
    <s v="9320189488C"/>
    <d v="2022-06-13T00:00:00"/>
    <n v="221.7"/>
    <m/>
    <n v="25230000102000"/>
    <s v="OR.ADM.FILOLOGIA"/>
    <x v="132"/>
    <x v="1"/>
    <s v="F"/>
  </r>
  <r>
    <s v="2022"/>
    <s v="106044"/>
    <s v="VIAJES EL CORTE INGLES SA OFICINA B"/>
    <s v="A28229813"/>
    <s v="9320189495C"/>
    <d v="2022-06-13T00:00:00"/>
    <n v="321.48"/>
    <m/>
    <s v="2535DR01991000"/>
    <s v="DEP. DRET ADTIU, PRO"/>
    <x v="132"/>
    <x v="1"/>
    <s v="F"/>
  </r>
  <r>
    <s v="2022"/>
    <s v="106044"/>
    <s v="VIAJES EL CORTE INGLES SA OFICINA B"/>
    <s v="A28229813"/>
    <s v="9320189496C"/>
    <d v="2022-06-13T00:00:00"/>
    <n v="220.98"/>
    <m/>
    <s v="2535DR01991000"/>
    <s v="DEP. DRET ADTIU, PRO"/>
    <x v="132"/>
    <x v="1"/>
    <s v="F"/>
  </r>
  <r>
    <s v="2022"/>
    <s v="111899"/>
    <s v="ATLANTA AGENCIA DE VIAJES SA"/>
    <s v="A08649477"/>
    <s v="1148348"/>
    <d v="2022-06-14T00:00:00"/>
    <n v="378.71"/>
    <m/>
    <n v="25230000102000"/>
    <s v="OR.ADM.FILOLOGIA"/>
    <x v="132"/>
    <x v="1"/>
    <s v="F"/>
  </r>
  <r>
    <s v="2022"/>
    <s v="111899"/>
    <s v="ATLANTA AGENCIA DE VIAJES SA"/>
    <s v="A08649477"/>
    <s v="1148419"/>
    <d v="2022-06-14T00:00:00"/>
    <n v="83.9"/>
    <m/>
    <n v="25230000102000"/>
    <s v="OR.ADM.FILOLOGIA"/>
    <x v="132"/>
    <x v="1"/>
    <s v="F"/>
  </r>
  <r>
    <s v="2022"/>
    <s v="200629"/>
    <s v="JANVIER LABS"/>
    <m/>
    <s v="FC220600715"/>
    <d v="2022-06-08T00:00:00"/>
    <n v="1059.07"/>
    <s v="4200294711"/>
    <s v="2615CS00885000"/>
    <s v="DP.PATOL.I TERP.EXP."/>
    <x v="132"/>
    <x v="1"/>
    <s v="F"/>
  </r>
  <r>
    <s v="2022"/>
    <s v="200629"/>
    <s v="JANVIER LABS"/>
    <m/>
    <s v="FC220600716"/>
    <d v="2022-06-08T00:00:00"/>
    <n v="161.63"/>
    <s v="4200294680"/>
    <s v="2615CS00885000"/>
    <s v="DP.PATOL.I TERP.EXP."/>
    <x v="132"/>
    <x v="1"/>
    <s v="F"/>
  </r>
  <r>
    <s v="2022"/>
    <s v="200629"/>
    <s v="JANVIER LABS"/>
    <m/>
    <s v="FC220600717"/>
    <d v="2022-06-08T00:00:00"/>
    <n v="866.74"/>
    <s v="4200294686"/>
    <s v="2615CS00885000"/>
    <s v="DP.PATOL.I TERP.EXP."/>
    <x v="132"/>
    <x v="1"/>
    <s v="F"/>
  </r>
  <r>
    <s v="2022"/>
    <s v="200677"/>
    <s v="CHARLES RIVER LABORATORIES FRANCE"/>
    <m/>
    <s v="53157042"/>
    <d v="2022-06-13T00:00:00"/>
    <n v="602.12"/>
    <s v="4200295239"/>
    <s v="2615CS00885000"/>
    <s v="DP.PATOL.I TERP.EXP."/>
    <x v="132"/>
    <x v="1"/>
    <s v="F"/>
  </r>
  <r>
    <s v="2022"/>
    <s v="203627"/>
    <s v="SA KANEKA EUROGENTEC"/>
    <m/>
    <s v="7012300937"/>
    <d v="2022-06-02T00:00:00"/>
    <n v="493.36"/>
    <m/>
    <s v="2565BI01974000"/>
    <s v="DEP.BIO.CEL. FIS. IM"/>
    <x v="132"/>
    <x v="1"/>
    <s v="F"/>
  </r>
  <r>
    <s v="2022"/>
    <s v="102971"/>
    <s v="ATELIER LIBROS SA ATELIER LIBROS"/>
    <s v="A08902173"/>
    <s v="1537"/>
    <d v="2022-06-14T00:00:00"/>
    <n v="87.4"/>
    <s v="4200286975"/>
    <s v="2535DR01991000"/>
    <s v="DEP. DRET ADTIU, PRO"/>
    <x v="132"/>
    <x v="0"/>
    <s v="F"/>
  </r>
  <r>
    <s v="2022"/>
    <s v="105866"/>
    <s v="MERCK LIFE SCIENCE SLU totes comand"/>
    <s v="B79184115"/>
    <s v="8250478597"/>
    <d v="2022-06-14T00:00:00"/>
    <n v="114.35"/>
    <s v="4200294535"/>
    <s v="2615CS00279000"/>
    <s v="DEP. CC. FISIOLOGIQU"/>
    <x v="132"/>
    <x v="0"/>
    <s v="F"/>
  </r>
  <r>
    <s v="2022"/>
    <s v="111899"/>
    <s v="ATLANTA AGENCIA DE VIAJES SA"/>
    <s v="A08649477"/>
    <s v="1148319"/>
    <d v="2022-06-14T00:00:00"/>
    <n v="155.59"/>
    <m/>
    <n v="26030000256000"/>
    <s v="ADM. MEDICINA"/>
    <x v="132"/>
    <x v="0"/>
    <s v="F"/>
  </r>
  <r>
    <s v="2022"/>
    <s v="111899"/>
    <s v="ATLANTA AGENCIA DE VIAJES SA"/>
    <s v="A08649477"/>
    <s v="1148320"/>
    <d v="2022-06-14T00:00:00"/>
    <n v="164"/>
    <m/>
    <n v="26030000256000"/>
    <s v="ADM. MEDICINA"/>
    <x v="132"/>
    <x v="0"/>
    <s v="F"/>
  </r>
  <r>
    <s v="2022"/>
    <s v="102188"/>
    <s v="SERVIQUIMIA SL SERVIQUIMIA SL"/>
    <s v="B43781525"/>
    <s v="FV2206675"/>
    <d v="2022-06-15T00:00:00"/>
    <n v="13.07"/>
    <s v="4200290970"/>
    <s v="2565BI01976000"/>
    <s v="DEP. GENÈTICA, MICRO"/>
    <x v="133"/>
    <x v="1"/>
    <s v="F"/>
  </r>
  <r>
    <s v="2022"/>
    <s v="102395"/>
    <s v="CULTEK SL CULTEK SL"/>
    <s v="B28442135"/>
    <s v="FV+449911"/>
    <d v="2022-06-15T00:00:00"/>
    <n v="352.35"/>
    <s v="4200288796"/>
    <s v="2615CS00885000"/>
    <s v="DP.PATOL.I TERP.EXP."/>
    <x v="133"/>
    <x v="1"/>
    <s v="F"/>
  </r>
  <r>
    <s v="2022"/>
    <s v="106044"/>
    <s v="VIAJES EL CORTE INGLES SA OFICINA B"/>
    <s v="A28229813"/>
    <s v="9320191216C"/>
    <d v="2022-06-14T00:00:00"/>
    <n v="229.98"/>
    <m/>
    <n v="25230000102000"/>
    <s v="OR.ADM.FILOLOGIA"/>
    <x v="133"/>
    <x v="1"/>
    <s v="F"/>
  </r>
  <r>
    <s v="2022"/>
    <s v="109990"/>
    <s v="ECONOCOM NEXICA SLU"/>
    <s v="B61125712"/>
    <s v="2203056"/>
    <d v="2022-05-30T00:00:00"/>
    <n v="55.07"/>
    <s v="4200266372"/>
    <n v="26530000136000"/>
    <s v="OR ECONOMIA EMPRESA"/>
    <x v="133"/>
    <x v="1"/>
    <s v="F"/>
  </r>
  <r>
    <s v="2022"/>
    <s v="111899"/>
    <s v="ATLANTA AGENCIA DE VIAJES SA"/>
    <s v="A08649477"/>
    <s v="1148465"/>
    <d v="2022-06-15T00:00:00"/>
    <n v="573.4"/>
    <m/>
    <n v="25230000102000"/>
    <s v="OR.ADM.FILOLOGIA"/>
    <x v="133"/>
    <x v="1"/>
    <s v="F"/>
  </r>
  <r>
    <s v="2022"/>
    <s v="111899"/>
    <s v="ATLANTA AGENCIA DE VIAJES SA"/>
    <s v="A08649477"/>
    <s v="1148587"/>
    <d v="2022-06-15T00:00:00"/>
    <n v="71.760000000000005"/>
    <m/>
    <n v="25230000102000"/>
    <s v="OR.ADM.FILOLOGIA"/>
    <x v="133"/>
    <x v="1"/>
    <s v="F"/>
  </r>
  <r>
    <s v="2022"/>
    <s v="200677"/>
    <s v="CHARLES RIVER LABORATORIES FRANCE"/>
    <m/>
    <s v="53157404"/>
    <d v="2022-06-14T00:00:00"/>
    <n v="193.76"/>
    <s v="4200295239"/>
    <s v="2615CS00885000"/>
    <s v="DP.PATOL.I TERP.EXP."/>
    <x v="133"/>
    <x v="1"/>
    <s v="F"/>
  </r>
  <r>
    <s v="2022"/>
    <s v="800104"/>
    <s v="CONSEJO SUPERIOR INVESTIG CIENTIFIC"/>
    <s v="Q2818002D"/>
    <s v="2622060010"/>
    <d v="2022-06-13T00:00:00"/>
    <n v="323.45999999999998"/>
    <s v="4200290383"/>
    <s v="2575FI02052000"/>
    <s v="DEP.FIS.MAT.CONDENS."/>
    <x v="133"/>
    <x v="1"/>
    <s v="F"/>
  </r>
  <r>
    <s v="2022"/>
    <s v="101482"/>
    <s v="SUMINISTROS DAMUSA SL SUMINIST DAMU"/>
    <s v="B61943510"/>
    <s v="2200613"/>
    <d v="2022-06-14T00:00:00"/>
    <n v="422.53"/>
    <s v="4200292690"/>
    <s v="2565BI01976000"/>
    <s v="DEP. GENÈTICA, MICRO"/>
    <x v="134"/>
    <x v="1"/>
    <s v="F"/>
  </r>
  <r>
    <s v="2022"/>
    <s v="101768"/>
    <s v="PIDISCAT SL"/>
    <s v="B61700381"/>
    <s v="144434"/>
    <d v="2022-06-15T00:00:00"/>
    <n v="611.66"/>
    <s v="4200295307"/>
    <s v="2565BI01975000"/>
    <s v="DEP. BIO. EVOL. ECO."/>
    <x v="134"/>
    <x v="1"/>
    <s v="F"/>
  </r>
  <r>
    <s v="2022"/>
    <s v="106044"/>
    <s v="VIAJES EL CORTE INGLES SA OFICINA B"/>
    <s v="A28229813"/>
    <s v="9320192968C"/>
    <d v="2022-06-15T00:00:00"/>
    <n v="230.87"/>
    <m/>
    <n v="25230000102000"/>
    <s v="OR.ADM.FILOLOGIA"/>
    <x v="134"/>
    <x v="1"/>
    <s v="F"/>
  </r>
  <r>
    <s v="2022"/>
    <s v="106044"/>
    <s v="VIAJES EL CORTE INGLES SA OFICINA B"/>
    <s v="A28229813"/>
    <s v="9320192971C"/>
    <d v="2022-06-15T00:00:00"/>
    <n v="1084.8"/>
    <m/>
    <n v="25330000120000"/>
    <s v="OR.ADM.DRET"/>
    <x v="134"/>
    <x v="1"/>
    <s v="F"/>
  </r>
  <r>
    <s v="2022"/>
    <s v="106044"/>
    <s v="VIAJES EL CORTE INGLES SA OFICINA B"/>
    <s v="A28229813"/>
    <s v="9320192972C"/>
    <d v="2022-06-15T00:00:00"/>
    <n v="397.51"/>
    <m/>
    <n v="25230000102000"/>
    <s v="OR.ADM.FILOLOGIA"/>
    <x v="134"/>
    <x v="1"/>
    <s v="F"/>
  </r>
  <r>
    <s v="2022"/>
    <s v="106044"/>
    <s v="VIAJES EL CORTE INGLES SA OFICINA B"/>
    <s v="A28229813"/>
    <s v="9320192973C"/>
    <d v="2022-06-15T00:00:00"/>
    <n v="1084.8"/>
    <m/>
    <n v="25330000120000"/>
    <s v="OR.ADM.DRET"/>
    <x v="134"/>
    <x v="1"/>
    <s v="F"/>
  </r>
  <r>
    <s v="2022"/>
    <s v="200629"/>
    <s v="JANVIER LABS"/>
    <m/>
    <s v="FC220601554"/>
    <d v="2022-06-15T00:00:00"/>
    <n v="203.54"/>
    <s v="4200296007"/>
    <s v="2615CS00885000"/>
    <s v="DP.PATOL.I TERP.EXP."/>
    <x v="134"/>
    <x v="1"/>
    <s v="F"/>
  </r>
  <r>
    <s v="2022"/>
    <s v="304103"/>
    <s v="ACS NATIONAL MEETING ACS FALL"/>
    <m/>
    <s v="$30850"/>
    <d v="2022-06-15T00:00:00"/>
    <n v="200.48"/>
    <m/>
    <s v="2575QU02072000"/>
    <s v="DEP. QUIM. INORG.ORG"/>
    <x v="134"/>
    <x v="1"/>
    <s v="F"/>
  </r>
  <r>
    <s v="2021"/>
    <s v="100652"/>
    <s v="EDISTRIBUCION REDES DIGITALES SLU"/>
    <s v="B82846817"/>
    <s v="2N000319923"/>
    <d v="2021-12-01T00:00:00"/>
    <n v="2194.67"/>
    <m/>
    <n v="37480000346001"/>
    <s v="G.C.MANTENIMENT I SU"/>
    <x v="135"/>
    <x v="1"/>
    <s v="F"/>
  </r>
  <r>
    <s v="2022"/>
    <s v="100769"/>
    <s v="FISHER SCIENTIFIC SL"/>
    <s v="B84498955"/>
    <s v="4091039586"/>
    <d v="2022-06-15T00:00:00"/>
    <n v="53.01"/>
    <s v="4200295320"/>
    <s v="2565BI01976000"/>
    <s v="DEP. GENÈTICA, MICRO"/>
    <x v="135"/>
    <x v="1"/>
    <s v="F"/>
  </r>
  <r>
    <s v="2022"/>
    <s v="100769"/>
    <s v="FISHER SCIENTIFIC SL"/>
    <s v="B84498955"/>
    <s v="4091039587"/>
    <d v="2022-06-15T00:00:00"/>
    <n v="235.27"/>
    <s v="4200295552"/>
    <s v="2565BI01976000"/>
    <s v="DEP. GENÈTICA, MICRO"/>
    <x v="135"/>
    <x v="1"/>
    <s v="F"/>
  </r>
  <r>
    <s v="2022"/>
    <s v="101979"/>
    <s v="SG SERVICIOS HOSPITALARIOS SL SG SE"/>
    <s v="B59076828"/>
    <s v="2515"/>
    <d v="2022-06-13T00:00:00"/>
    <n v="278.43"/>
    <s v="4200293535"/>
    <s v="2615CS00279000"/>
    <s v="DEP. CC. FISIOLOGIQU"/>
    <x v="135"/>
    <x v="1"/>
    <s v="F"/>
  </r>
  <r>
    <s v="2022"/>
    <s v="102025"/>
    <s v="VWR INTERNATIONAL EUROLAB SL VWR IN"/>
    <s v="B08362089"/>
    <s v="7062150830"/>
    <d v="2022-06-16T00:00:00"/>
    <n v="136.13"/>
    <s v="4100016036"/>
    <s v="2565BI01975000"/>
    <s v="DEP. BIO. EVOL. ECO."/>
    <x v="135"/>
    <x v="1"/>
    <s v="F"/>
  </r>
  <r>
    <s v="2022"/>
    <s v="102395"/>
    <s v="CULTEK SL CULTEK SL"/>
    <s v="B28442135"/>
    <s v="FV+450107"/>
    <d v="2022-06-17T00:00:00"/>
    <n v="333.06"/>
    <s v="4200293319"/>
    <s v="2565BI01976000"/>
    <s v="DEP. GENÈTICA, MICRO"/>
    <x v="135"/>
    <x v="1"/>
    <s v="F"/>
  </r>
  <r>
    <s v="2020"/>
    <s v="106032"/>
    <s v="SOSA INGREDIENTS S.L."/>
    <s v="B08932188"/>
    <s v="91964684"/>
    <d v="2020-06-15T00:00:00"/>
    <n v="75.58"/>
    <s v="4200295599"/>
    <n v="37080001713000"/>
    <s v="CAMPUS ALIMENTACIÓ"/>
    <x v="135"/>
    <x v="1"/>
    <s v="F"/>
  </r>
  <r>
    <s v="2022"/>
    <s v="106044"/>
    <s v="VIAJES EL CORTE INGLES SA OFICINA B"/>
    <s v="A28229813"/>
    <s v="9120101021C"/>
    <d v="2022-06-16T00:00:00"/>
    <n v="367.7"/>
    <m/>
    <n v="25230000102000"/>
    <s v="OR.ADM.FILOLOGIA"/>
    <x v="135"/>
    <x v="1"/>
    <s v="F"/>
  </r>
  <r>
    <s v="2022"/>
    <s v="106044"/>
    <s v="VIAJES EL CORTE INGLES SA OFICINA B"/>
    <s v="A28229813"/>
    <s v="9120101022C"/>
    <d v="2022-06-16T00:00:00"/>
    <n v="379.5"/>
    <m/>
    <s v="2634ED01900000"/>
    <s v="F.EDUCACIÓ"/>
    <x v="135"/>
    <x v="1"/>
    <s v="F"/>
  </r>
  <r>
    <s v="2022"/>
    <s v="106044"/>
    <s v="VIAJES EL CORTE INGLES SA OFICINA B"/>
    <s v="A28229813"/>
    <s v="9320195146C"/>
    <d v="2022-06-16T00:00:00"/>
    <n v="161.97999999999999"/>
    <m/>
    <s v="2634ED01900000"/>
    <s v="F.EDUCACIÓ"/>
    <x v="135"/>
    <x v="1"/>
    <s v="F"/>
  </r>
  <r>
    <s v="2022"/>
    <s v="111899"/>
    <s v="ATLANTA AGENCIA DE VIAJES SA"/>
    <s v="A08649477"/>
    <s v="1148798"/>
    <d v="2022-06-16T00:00:00"/>
    <n v="3310"/>
    <m/>
    <s v="2525FL01945000"/>
    <s v="DEP.FIL.CATALANA I L"/>
    <x v="135"/>
    <x v="1"/>
    <s v="F"/>
  </r>
  <r>
    <s v="2022"/>
    <s v="111899"/>
    <s v="ATLANTA AGENCIA DE VIAJES SA"/>
    <s v="A08649477"/>
    <s v="1148800"/>
    <d v="2022-06-16T00:00:00"/>
    <n v="-1300"/>
    <m/>
    <s v="2525FL01945000"/>
    <s v="DEP.FIL.CATALANA I L"/>
    <x v="135"/>
    <x v="1"/>
    <s v="A"/>
  </r>
  <r>
    <s v="2022"/>
    <s v="114407"/>
    <s v="ARCMEDIACION AMBIENTAL SC"/>
    <s v="J22283543"/>
    <s v="PAE/81/2022"/>
    <d v="2022-05-19T00:00:00"/>
    <n v="10"/>
    <m/>
    <s v="2565BI01975000"/>
    <s v="DEP. BIO. EVOL. ECO."/>
    <x v="135"/>
    <x v="1"/>
    <s v="F"/>
  </r>
  <r>
    <s v="2022"/>
    <s v="102025"/>
    <s v="VWR INTERNATIONAL EUROLAB SL VWR IN"/>
    <s v="B08362089"/>
    <s v="7062151301"/>
    <d v="2022-06-17T00:00:00"/>
    <n v="90.63"/>
    <s v="4200292541"/>
    <s v="2615CS00279000"/>
    <s v="DEP. CC. FISIOLOGIQU"/>
    <x v="136"/>
    <x v="1"/>
    <s v="F"/>
  </r>
  <r>
    <s v="2022"/>
    <s v="102025"/>
    <s v="VWR INTERNATIONAL EUROLAB SL VWR IN"/>
    <s v="B08362089"/>
    <s v="7062151303"/>
    <d v="2022-06-17T00:00:00"/>
    <n v="216.54"/>
    <s v="4200294897"/>
    <s v="2565BI01976000"/>
    <s v="DEP. GENÈTICA, MICRO"/>
    <x v="136"/>
    <x v="1"/>
    <s v="F"/>
  </r>
  <r>
    <s v="2022"/>
    <s v="106044"/>
    <s v="VIAJES EL CORTE INGLES SA OFICINA B"/>
    <s v="A28229813"/>
    <s v="9120101762C"/>
    <d v="2022-06-17T00:00:00"/>
    <n v="215"/>
    <m/>
    <n v="25230000102000"/>
    <s v="OR.ADM.FILOLOGIA"/>
    <x v="136"/>
    <x v="1"/>
    <s v="F"/>
  </r>
  <r>
    <s v="2022"/>
    <s v="106044"/>
    <s v="VIAJES EL CORTE INGLES SA OFICINA B"/>
    <s v="A28229813"/>
    <s v="9120101764C"/>
    <d v="2022-06-17T00:00:00"/>
    <n v="1075"/>
    <m/>
    <s v="2654EC00137000"/>
    <s v="F.ECONOMIA EMPRESA"/>
    <x v="136"/>
    <x v="1"/>
    <s v="F"/>
  </r>
  <r>
    <s v="2022"/>
    <s v="106044"/>
    <s v="VIAJES EL CORTE INGLES SA OFICINA B"/>
    <s v="A28229813"/>
    <s v="9320197184C"/>
    <d v="2022-06-17T00:00:00"/>
    <n v="55"/>
    <m/>
    <n v="25330000120000"/>
    <s v="OR.ADM.DRET"/>
    <x v="136"/>
    <x v="1"/>
    <s v="F"/>
  </r>
  <r>
    <s v="2022"/>
    <s v="106044"/>
    <s v="VIAJES EL CORTE INGLES SA OFICINA B"/>
    <s v="A28229813"/>
    <s v="9320197185C"/>
    <d v="2022-06-17T00:00:00"/>
    <n v="55"/>
    <m/>
    <n v="25330000120000"/>
    <s v="OR.ADM.DRET"/>
    <x v="136"/>
    <x v="1"/>
    <s v="F"/>
  </r>
  <r>
    <s v="2022"/>
    <s v="112858"/>
    <s v="AP MEDICAL SUM MEDICOS AUX SL"/>
    <s v="B63914378"/>
    <s v="A 22002307"/>
    <d v="2022-06-15T00:00:00"/>
    <n v="304.92"/>
    <s v="4200293983"/>
    <s v="2565BI01976000"/>
    <s v="DEP. GENÈTICA, MICRO"/>
    <x v="137"/>
    <x v="1"/>
    <s v="F"/>
  </r>
  <r>
    <s v="2022"/>
    <s v="111899"/>
    <s v="ATLANTA AGENCIA DE VIAJES SA"/>
    <s v="A08649477"/>
    <s v="1148960"/>
    <d v="2022-06-19T00:00:00"/>
    <n v="226.76"/>
    <m/>
    <n v="25830000233000"/>
    <s v="OR.ADM.MATEMÀTIQUES"/>
    <x v="137"/>
    <x v="0"/>
    <s v="F"/>
  </r>
  <r>
    <s v="2022"/>
    <s v="101202"/>
    <s v="CONCESIONES DE RESTAURANTES Y BARES"/>
    <s v="B60685666"/>
    <s v="4006842"/>
    <d v="2022-06-20T00:00:00"/>
    <n v="184.25"/>
    <m/>
    <s v="2634ED01900000"/>
    <s v="F.EDUCACIÓ"/>
    <x v="138"/>
    <x v="1"/>
    <s v="F"/>
  </r>
  <r>
    <s v="2022"/>
    <s v="101414"/>
    <s v="SCHARLAB SL SCHARLAB SL"/>
    <s v="B63048540"/>
    <s v="22023745"/>
    <d v="2022-06-20T00:00:00"/>
    <n v="68.099999999999994"/>
    <s v="4200293996"/>
    <s v="2565BI01976000"/>
    <s v="DEP. GENÈTICA, MICRO"/>
    <x v="138"/>
    <x v="1"/>
    <s v="F"/>
  </r>
  <r>
    <s v="2022"/>
    <s v="101414"/>
    <s v="SCHARLAB SL SCHARLAB SL"/>
    <s v="B63048540"/>
    <s v="22024132"/>
    <d v="2022-06-20T00:00:00"/>
    <n v="216.38"/>
    <s v="4200294326"/>
    <s v="2595FA02034000"/>
    <s v="DEP.NUTRICIÓ, CC.DE"/>
    <x v="138"/>
    <x v="1"/>
    <s v="F"/>
  </r>
  <r>
    <s v="2022"/>
    <s v="101414"/>
    <s v="SCHARLAB SL SCHARLAB SL"/>
    <s v="B63048540"/>
    <s v="22024239"/>
    <d v="2022-06-20T00:00:00"/>
    <n v="308.02"/>
    <s v="4200295145"/>
    <s v="2595FA02034000"/>
    <s v="DEP.NUTRICIÓ, CC.DE"/>
    <x v="138"/>
    <x v="1"/>
    <s v="F"/>
  </r>
  <r>
    <s v="2022"/>
    <s v="101414"/>
    <s v="SCHARLAB SL SCHARLAB SL"/>
    <s v="B63048540"/>
    <s v="22024261"/>
    <d v="2022-06-20T00:00:00"/>
    <n v="22.7"/>
    <s v="4200295097"/>
    <s v="2565BI01976000"/>
    <s v="DEP. GENÈTICA, MICRO"/>
    <x v="138"/>
    <x v="1"/>
    <s v="F"/>
  </r>
  <r>
    <s v="2022"/>
    <s v="102856"/>
    <s v="COFELY ESPAÑA SA ENGIE"/>
    <s v="A28368132"/>
    <s v="0101129770"/>
    <d v="2022-06-20T00:00:00"/>
    <n v="11438.31"/>
    <m/>
    <n v="37480000346001"/>
    <s v="G.C.MANTENIMENT I SU"/>
    <x v="138"/>
    <x v="1"/>
    <s v="F"/>
  </r>
  <r>
    <s v="2022"/>
    <s v="107424"/>
    <s v="DDBIOLAB, SLU"/>
    <s v="B66238197"/>
    <s v="15087658"/>
    <d v="2022-06-17T00:00:00"/>
    <n v="224.5"/>
    <s v="4200288921"/>
    <s v="2565BI01976000"/>
    <s v="DEP. GENÈTICA, MICRO"/>
    <x v="138"/>
    <x v="1"/>
    <s v="F"/>
  </r>
  <r>
    <s v="2022"/>
    <s v="203521"/>
    <s v="GENSCRIPT BIOTECH BV"/>
    <m/>
    <s v="93845031"/>
    <d v="2022-06-16T00:00:00"/>
    <n v="374.69"/>
    <s v="4200293562"/>
    <s v="2615CS00279000"/>
    <s v="DEP. CC. FISIOLOGIQU"/>
    <x v="138"/>
    <x v="1"/>
    <s v="F"/>
  </r>
  <r>
    <s v="2022"/>
    <s v="102025"/>
    <s v="VWR INTERNATIONAL EUROLAB SL VWR IN"/>
    <s v="B08362089"/>
    <s v="7062151927"/>
    <d v="2022-06-20T00:00:00"/>
    <n v="176.76"/>
    <s v="4200295545"/>
    <s v="2565BI01976000"/>
    <s v="DEP. GENÈTICA, MICRO"/>
    <x v="139"/>
    <x v="1"/>
    <s v="F"/>
  </r>
  <r>
    <s v="2022"/>
    <s v="102708"/>
    <s v="LIFE TECHNOLOGIES SA APPLIED/INVITR"/>
    <s v="A28139434"/>
    <s v="935814 RI"/>
    <d v="2022-06-20T00:00:00"/>
    <n v="9.2899999999999991"/>
    <s v="4200295879"/>
    <s v="2615CS00279000"/>
    <s v="DEP. CC. FISIOLOGIQU"/>
    <x v="139"/>
    <x v="1"/>
    <s v="F"/>
  </r>
  <r>
    <s v="2022"/>
    <s v="102709"/>
    <s v="BECTON DICKINSON SA"/>
    <s v="A50140706"/>
    <s v="002906271"/>
    <d v="2022-06-15T00:00:00"/>
    <n v="230.73"/>
    <s v="4200294819"/>
    <s v="2615CS00885000"/>
    <s v="DP.PATOL.I TERP.EXP."/>
    <x v="139"/>
    <x v="1"/>
    <s v="F"/>
  </r>
  <r>
    <s v="2022"/>
    <s v="102868"/>
    <s v="LABORATORIOS CONDA SA"/>
    <s v="A28090819"/>
    <s v="FR22005995"/>
    <d v="2022-06-21T00:00:00"/>
    <n v="3523.52"/>
    <s v="4200295678"/>
    <s v="2565BI01976000"/>
    <s v="DEP. GENÈTICA, MICRO"/>
    <x v="139"/>
    <x v="1"/>
    <s v="F"/>
  </r>
  <r>
    <s v="2022"/>
    <s v="103217"/>
    <s v="LINDE GAS ESPAÑA SA"/>
    <s v="A08007262"/>
    <s v="0010447917"/>
    <d v="2022-06-15T00:00:00"/>
    <n v="1218.23"/>
    <s v="4200295301"/>
    <s v="2615CS00885000"/>
    <s v="DP.PATOL.I TERP.EXP."/>
    <x v="139"/>
    <x v="1"/>
    <s v="F"/>
  </r>
  <r>
    <s v="2022"/>
    <s v="103217"/>
    <s v="LINDE GAS ESPAÑA SA"/>
    <s v="A08007262"/>
    <s v="0010448090"/>
    <d v="2022-06-15T00:00:00"/>
    <n v="58.81"/>
    <s v="4200294387"/>
    <s v="2615CS00885000"/>
    <s v="DP.PATOL.I TERP.EXP."/>
    <x v="139"/>
    <x v="1"/>
    <s v="F"/>
  </r>
  <r>
    <s v="2022"/>
    <s v="106044"/>
    <s v="VIAJES EL CORTE INGLES SA OFICINA B"/>
    <s v="A28229813"/>
    <s v="9320198982C"/>
    <d v="2022-06-20T00:00:00"/>
    <n v="136.1"/>
    <m/>
    <s v="2575QU02072000"/>
    <s v="DEP. QUIM. INORG.ORG"/>
    <x v="139"/>
    <x v="1"/>
    <s v="F"/>
  </r>
  <r>
    <s v="2022"/>
    <s v="106044"/>
    <s v="VIAJES EL CORTE INGLES SA OFICINA B"/>
    <s v="A28229813"/>
    <s v="9320198983C"/>
    <d v="2022-06-20T00:00:00"/>
    <n v="136.1"/>
    <m/>
    <s v="2575QU02072000"/>
    <s v="DEP. QUIM. INORG.ORG"/>
    <x v="139"/>
    <x v="1"/>
    <s v="F"/>
  </r>
  <r>
    <s v="2022"/>
    <s v="111899"/>
    <s v="ATLANTA AGENCIA DE VIAJES SA"/>
    <s v="A08649477"/>
    <s v="1149191"/>
    <d v="2022-06-21T00:00:00"/>
    <n v="288"/>
    <m/>
    <s v="2575QU02072000"/>
    <s v="DEP. QUIM. INORG.ORG"/>
    <x v="139"/>
    <x v="1"/>
    <s v="F"/>
  </r>
  <r>
    <s v="2022"/>
    <s v="111899"/>
    <s v="ATLANTA AGENCIA DE VIAJES SA"/>
    <s v="A08649477"/>
    <s v="1149192"/>
    <d v="2022-06-21T00:00:00"/>
    <n v="288"/>
    <m/>
    <s v="2575QU02072000"/>
    <s v="DEP. QUIM. INORG.ORG"/>
    <x v="139"/>
    <x v="1"/>
    <s v="F"/>
  </r>
  <r>
    <s v="2022"/>
    <s v="111899"/>
    <s v="ATLANTA AGENCIA DE VIAJES SA"/>
    <s v="A08649477"/>
    <s v="1149209"/>
    <d v="2022-06-21T00:00:00"/>
    <n v="384"/>
    <m/>
    <n v="25330000120000"/>
    <s v="OR.ADM.DRET"/>
    <x v="139"/>
    <x v="1"/>
    <s v="F"/>
  </r>
  <r>
    <s v="2022"/>
    <s v="111899"/>
    <s v="ATLANTA AGENCIA DE VIAJES SA"/>
    <s v="A08649477"/>
    <s v="1149255"/>
    <d v="2022-06-21T00:00:00"/>
    <n v="200.47"/>
    <m/>
    <s v="2565GE02064000"/>
    <s v="DEP. DINÀMICA TERRA"/>
    <x v="139"/>
    <x v="1"/>
    <s v="F"/>
  </r>
  <r>
    <s v="2022"/>
    <s v="111899"/>
    <s v="ATLANTA AGENCIA DE VIAJES SA"/>
    <s v="A08649477"/>
    <s v="1149257"/>
    <d v="2022-06-21T00:00:00"/>
    <n v="170.48"/>
    <m/>
    <s v="2565GE02064000"/>
    <s v="DEP. DINÀMICA TERRA"/>
    <x v="139"/>
    <x v="1"/>
    <s v="F"/>
  </r>
  <r>
    <s v="2022"/>
    <s v="111899"/>
    <s v="ATLANTA AGENCIA DE VIAJES SA"/>
    <s v="A08649477"/>
    <s v="1149277"/>
    <d v="2022-06-21T00:00:00"/>
    <n v="269.99"/>
    <m/>
    <n v="25330000120000"/>
    <s v="OR.ADM.DRET"/>
    <x v="139"/>
    <x v="1"/>
    <s v="F"/>
  </r>
  <r>
    <s v="2022"/>
    <s v="111899"/>
    <s v="ATLANTA AGENCIA DE VIAJES SA"/>
    <s v="A08649477"/>
    <s v="1149278"/>
    <d v="2022-06-21T00:00:00"/>
    <n v="248"/>
    <m/>
    <n v="25330000120000"/>
    <s v="OR.ADM.DRET"/>
    <x v="139"/>
    <x v="1"/>
    <s v="F"/>
  </r>
  <r>
    <s v="2022"/>
    <s v="100769"/>
    <s v="FISHER SCIENTIFIC SL"/>
    <s v="B84498955"/>
    <s v="4091041788"/>
    <d v="2022-06-21T00:00:00"/>
    <n v="486.42"/>
    <s v="4200289766"/>
    <s v="2615CS00885000"/>
    <s v="DP.PATOL.I TERP.EXP."/>
    <x v="139"/>
    <x v="0"/>
    <s v="F"/>
  </r>
  <r>
    <s v="2022"/>
    <s v="111244"/>
    <s v="BIO TECHNE RD SYSTEMS SLU"/>
    <s v="B67069302"/>
    <s v="OP/I020665"/>
    <d v="2022-05-26T00:00:00"/>
    <n v="755.04"/>
    <m/>
    <s v="2605CS02079000"/>
    <s v="DEPT. BIOMEDICINA"/>
    <x v="139"/>
    <x v="0"/>
    <s v="F"/>
  </r>
  <r>
    <s v="2022"/>
    <s v="111899"/>
    <s v="ATLANTA AGENCIA DE VIAJES SA"/>
    <s v="A08649477"/>
    <s v="1149254"/>
    <d v="2022-06-21T00:00:00"/>
    <n v="170.48"/>
    <m/>
    <s v="2565GE02064000"/>
    <s v="DEP. DINÀMICA TERRA"/>
    <x v="139"/>
    <x v="0"/>
    <s v="F"/>
  </r>
  <r>
    <s v="2022"/>
    <s v="100073"/>
    <s v="AVORIS RETAIL DIVISION SL BCD TRAVE"/>
    <s v="B07012107"/>
    <s v="99B00000804"/>
    <d v="2022-06-17T00:00:00"/>
    <n v="643.39"/>
    <m/>
    <s v="2576FI01676000"/>
    <s v="INST.CIÈNCIES COSMOS"/>
    <x v="140"/>
    <x v="1"/>
    <s v="F"/>
  </r>
  <r>
    <s v="2022"/>
    <s v="101704"/>
    <s v="ROCHE DIAGNOSTICS SL ROCHE DIAGNOST"/>
    <s v="B61503355"/>
    <s v="7072771966"/>
    <d v="2022-06-22T00:00:00"/>
    <n v="41.06"/>
    <s v="4200294801"/>
    <s v="2615CS00279000"/>
    <s v="DEP. CC. FISIOLOGIQU"/>
    <x v="140"/>
    <x v="1"/>
    <s v="F"/>
  </r>
  <r>
    <s v="2022"/>
    <s v="102698"/>
    <s v="APARATOS NORMALIZADOS SA ANORSA"/>
    <s v="A08407611"/>
    <s v="2203040"/>
    <d v="2022-06-20T00:00:00"/>
    <n v="31.61"/>
    <s v="4200291173"/>
    <s v="2565BI01976000"/>
    <s v="DEP. GENÈTICA, MICRO"/>
    <x v="140"/>
    <x v="1"/>
    <s v="F"/>
  </r>
  <r>
    <s v="2022"/>
    <s v="106044"/>
    <s v="VIAJES EL CORTE INGLES SA OFICINA B"/>
    <s v="A28229813"/>
    <s v="9320200529C"/>
    <d v="2022-06-21T00:00:00"/>
    <n v="619.04999999999995"/>
    <m/>
    <s v="2575QU02071191"/>
    <s v="EMQAL ERASMUS MUNDUS"/>
    <x v="140"/>
    <x v="1"/>
    <s v="F"/>
  </r>
  <r>
    <s v="2022"/>
    <s v="111899"/>
    <s v="ATLANTA AGENCIA DE VIAJES SA"/>
    <s v="A08649477"/>
    <s v="1149346"/>
    <d v="2022-06-22T00:00:00"/>
    <n v="441.52"/>
    <m/>
    <s v="2575QU02072000"/>
    <s v="DEP. QUIM. INORG.ORG"/>
    <x v="140"/>
    <x v="1"/>
    <s v="F"/>
  </r>
  <r>
    <s v="2022"/>
    <s v="111899"/>
    <s v="ATLANTA AGENCIA DE VIAJES SA"/>
    <s v="A08649477"/>
    <s v="1149375"/>
    <d v="2022-06-22T00:00:00"/>
    <n v="188.59"/>
    <m/>
    <s v="2575QU02072000"/>
    <s v="DEP. QUIM. INORG.ORG"/>
    <x v="140"/>
    <x v="1"/>
    <s v="F"/>
  </r>
  <r>
    <s v="2022"/>
    <s v="111899"/>
    <s v="ATLANTA AGENCIA DE VIAJES SA"/>
    <s v="A08649477"/>
    <s v="1149377"/>
    <d v="2022-06-22T00:00:00"/>
    <n v="188.59"/>
    <m/>
    <s v="2575QU02072000"/>
    <s v="DEP. QUIM. INORG.ORG"/>
    <x v="140"/>
    <x v="1"/>
    <s v="F"/>
  </r>
  <r>
    <s v="2022"/>
    <s v="111899"/>
    <s v="ATLANTA AGENCIA DE VIAJES SA"/>
    <s v="A08649477"/>
    <s v="1149443"/>
    <d v="2022-06-22T00:00:00"/>
    <n v="405.59"/>
    <m/>
    <n v="25330000120000"/>
    <s v="OR.ADM.DRET"/>
    <x v="140"/>
    <x v="1"/>
    <s v="F"/>
  </r>
  <r>
    <s v="2022"/>
    <s v="111899"/>
    <s v="ATLANTA AGENCIA DE VIAJES SA"/>
    <s v="A08649477"/>
    <s v="1149444"/>
    <d v="2022-06-22T00:00:00"/>
    <n v="254"/>
    <m/>
    <n v="25330000120000"/>
    <s v="OR.ADM.DRET"/>
    <x v="140"/>
    <x v="1"/>
    <s v="F"/>
  </r>
  <r>
    <s v="2022"/>
    <s v="102708"/>
    <s v="LIFE TECHNOLOGIES SA APPLIED/INVITR"/>
    <s v="A28139434"/>
    <s v="936429 RI"/>
    <d v="2022-06-22T00:00:00"/>
    <n v="19.239999999999998"/>
    <s v="4100015829"/>
    <s v="2605CS02079000"/>
    <s v="DEPT. BIOMEDICINA"/>
    <x v="140"/>
    <x v="0"/>
    <s v="F"/>
  </r>
  <r>
    <s v="2022"/>
    <s v="101312"/>
    <s v="SUDELAB SL"/>
    <s v="B63276778"/>
    <s v="221907"/>
    <d v="2022-06-23T00:00:00"/>
    <n v="8.08"/>
    <s v="4200292102"/>
    <s v="2565BI01975000"/>
    <s v="DEP. BIO. EVOL. ECO."/>
    <x v="141"/>
    <x v="1"/>
    <s v="F"/>
  </r>
  <r>
    <s v="2022"/>
    <s v="102025"/>
    <s v="VWR INTERNATIONAL EUROLAB SL VWR IN"/>
    <s v="B08362089"/>
    <s v="7062153388"/>
    <d v="2022-06-22T00:00:00"/>
    <n v="3321.45"/>
    <s v="4200294420"/>
    <s v="2565BI01976000"/>
    <s v="DEP. GENÈTICA, MICRO"/>
    <x v="141"/>
    <x v="1"/>
    <s v="F"/>
  </r>
  <r>
    <s v="2022"/>
    <s v="102025"/>
    <s v="VWR INTERNATIONAL EUROLAB SL VWR IN"/>
    <s v="B08362089"/>
    <s v="7062153389"/>
    <d v="2022-06-22T00:00:00"/>
    <n v="191.88"/>
    <s v="4200295312"/>
    <s v="2565BI01973000"/>
    <s v="DEP.BIOQUIM. BIOMEDI"/>
    <x v="141"/>
    <x v="1"/>
    <s v="F"/>
  </r>
  <r>
    <s v="2022"/>
    <s v="102025"/>
    <s v="VWR INTERNATIONAL EUROLAB SL VWR IN"/>
    <s v="B08362089"/>
    <s v="7062153392"/>
    <d v="2022-06-22T00:00:00"/>
    <n v="108.9"/>
    <s v="4200295893"/>
    <s v="2565BI01976000"/>
    <s v="DEP. GENÈTICA, MICRO"/>
    <x v="141"/>
    <x v="1"/>
    <s v="F"/>
  </r>
  <r>
    <s v="2022"/>
    <s v="106044"/>
    <s v="VIAJES EL CORTE INGLES SA OFICINA B"/>
    <s v="A28229813"/>
    <s v="9120071662C"/>
    <d v="2022-05-06T00:00:00"/>
    <n v="322.04000000000002"/>
    <m/>
    <s v="2575QU02072000"/>
    <s v="DEP. QUIM. INORG.ORG"/>
    <x v="141"/>
    <x v="1"/>
    <s v="F"/>
  </r>
  <r>
    <s v="2022"/>
    <s v="106044"/>
    <s v="VIAJES EL CORTE INGLES SA OFICINA B"/>
    <s v="A28229813"/>
    <s v="9320136930C"/>
    <d v="2022-05-06T00:00:00"/>
    <n v="209.98"/>
    <m/>
    <s v="2575QU02072000"/>
    <s v="DEP. QUIM. INORG.ORG"/>
    <x v="141"/>
    <x v="1"/>
    <s v="F"/>
  </r>
  <r>
    <s v="2022"/>
    <s v="106044"/>
    <s v="VIAJES EL CORTE INGLES SA OFICINA B"/>
    <s v="A28229813"/>
    <s v="9320202281C"/>
    <d v="2022-06-22T00:00:00"/>
    <n v="161.52000000000001"/>
    <m/>
    <s v="2575QU02071191"/>
    <s v="EMQAL ERASMUS MUNDUS"/>
    <x v="141"/>
    <x v="1"/>
    <s v="F"/>
  </r>
  <r>
    <s v="2022"/>
    <s v="106044"/>
    <s v="VIAJES EL CORTE INGLES SA OFICINA B"/>
    <s v="A28229813"/>
    <s v="9320202291C"/>
    <d v="2022-06-22T00:00:00"/>
    <n v="227.23"/>
    <m/>
    <s v="2574QU00206000"/>
    <s v="F.QUÍMICA"/>
    <x v="141"/>
    <x v="1"/>
    <s v="F"/>
  </r>
  <r>
    <s v="2022"/>
    <s v="111899"/>
    <s v="ATLANTA AGENCIA DE VIAJES SA"/>
    <s v="A08649477"/>
    <s v="1149507"/>
    <d v="2022-06-23T00:00:00"/>
    <n v="67.709999999999994"/>
    <m/>
    <n v="25130000080000"/>
    <s v="OR.ADM.FI/GEOGRAF/Hª"/>
    <x v="141"/>
    <x v="1"/>
    <s v="F"/>
  </r>
  <r>
    <s v="2022"/>
    <s v="111899"/>
    <s v="ATLANTA AGENCIA DE VIAJES SA"/>
    <s v="A08649477"/>
    <s v="1149600"/>
    <d v="2022-06-23T00:00:00"/>
    <n v="528.20000000000005"/>
    <m/>
    <s v="2575QU02071000"/>
    <s v="DEP. ENGINY.QUIM."/>
    <x v="141"/>
    <x v="1"/>
    <s v="F"/>
  </r>
  <r>
    <s v="2022"/>
    <s v="111899"/>
    <s v="ATLANTA AGENCIA DE VIAJES SA"/>
    <s v="A08649477"/>
    <s v="1149607"/>
    <d v="2022-06-23T00:00:00"/>
    <n v="26.2"/>
    <m/>
    <s v="2565BI01975000"/>
    <s v="DEP. BIO. EVOL. ECO."/>
    <x v="141"/>
    <x v="1"/>
    <s v="F"/>
  </r>
  <r>
    <s v="2022"/>
    <s v="111899"/>
    <s v="ATLANTA AGENCIA DE VIAJES SA"/>
    <s v="A08649477"/>
    <s v="1149660"/>
    <d v="2022-06-23T00:00:00"/>
    <n v="314.58999999999997"/>
    <m/>
    <n v="26130000276000"/>
    <s v="OR.ADM.BELLVITGE"/>
    <x v="141"/>
    <x v="1"/>
    <s v="F"/>
  </r>
  <r>
    <s v="2022"/>
    <s v="111899"/>
    <s v="ATLANTA AGENCIA DE VIAJES SA"/>
    <s v="A08649477"/>
    <s v="1149661"/>
    <d v="2022-06-23T00:00:00"/>
    <n v="338.59"/>
    <m/>
    <n v="26130000276000"/>
    <s v="OR.ADM.BELLVITGE"/>
    <x v="141"/>
    <x v="1"/>
    <s v="F"/>
  </r>
  <r>
    <s v="2022"/>
    <s v="111899"/>
    <s v="ATLANTA AGENCIA DE VIAJES SA"/>
    <s v="A08649477"/>
    <s v="1149668"/>
    <d v="2022-06-23T00:00:00"/>
    <n v="858.27"/>
    <m/>
    <n v="26130000276000"/>
    <s v="OR.ADM.BELLVITGE"/>
    <x v="141"/>
    <x v="1"/>
    <s v="F"/>
  </r>
  <r>
    <s v="2022"/>
    <s v="111899"/>
    <s v="ATLANTA AGENCIA DE VIAJES SA"/>
    <s v="A08649477"/>
    <s v="1149685"/>
    <d v="2022-06-23T00:00:00"/>
    <n v="246.79"/>
    <m/>
    <n v="25130000080000"/>
    <s v="OR.ADM.FI/GEOGRAF/Hª"/>
    <x v="141"/>
    <x v="2"/>
    <s v="F"/>
  </r>
  <r>
    <s v="2022"/>
    <s v="111899"/>
    <s v="ATLANTA AGENCIA DE VIAJES SA"/>
    <s v="A08649477"/>
    <s v="1149686"/>
    <d v="2022-06-23T00:00:00"/>
    <n v="306.61"/>
    <m/>
    <n v="25130000080000"/>
    <s v="OR.ADM.FI/GEOGRAF/Hª"/>
    <x v="141"/>
    <x v="2"/>
    <s v="F"/>
  </r>
  <r>
    <s v="2022"/>
    <s v="111899"/>
    <s v="ATLANTA AGENCIA DE VIAJES SA"/>
    <s v="A08649477"/>
    <s v="1149703"/>
    <d v="2022-06-23T00:00:00"/>
    <n v="-510.61"/>
    <m/>
    <n v="25130000080000"/>
    <s v="OR.ADM.FI/GEOGRAF/Hª"/>
    <x v="141"/>
    <x v="1"/>
    <s v="A"/>
  </r>
  <r>
    <s v="2022"/>
    <s v="200629"/>
    <s v="JANVIER LABS"/>
    <m/>
    <s v="FC220602268"/>
    <d v="2022-06-22T00:00:00"/>
    <n v="344.41"/>
    <s v="4200295594"/>
    <s v="2615CS00885000"/>
    <s v="DP.PATOL.I TERP.EXP."/>
    <x v="141"/>
    <x v="1"/>
    <s v="F"/>
  </r>
  <r>
    <s v="2022"/>
    <s v="101896"/>
    <s v="PISTA CERO SL"/>
    <s v="B58790122"/>
    <s v="00440178269"/>
    <d v="2022-06-23T00:00:00"/>
    <n v="327.9"/>
    <s v="4200295748"/>
    <s v="2615CS00279000"/>
    <s v="DEP. CC. FISIOLOGIQU"/>
    <x v="141"/>
    <x v="0"/>
    <s v="F"/>
  </r>
  <r>
    <s v="2022"/>
    <s v="104929"/>
    <s v="MEDIAACTIVE SERVICIOS INFORMATICOS"/>
    <s v="B61995270"/>
    <s v="22     562"/>
    <d v="2022-06-23T00:00:00"/>
    <n v="31.46"/>
    <s v="4200296359"/>
    <s v="2605CS02079000"/>
    <s v="DEPT. BIOMEDICINA"/>
    <x v="141"/>
    <x v="0"/>
    <s v="F"/>
  </r>
  <r>
    <s v="2022"/>
    <s v="106044"/>
    <s v="VIAJES EL CORTE INGLES SA OFICINA B"/>
    <s v="A28229813"/>
    <s v="9120104278C"/>
    <d v="2022-06-22T00:00:00"/>
    <n v="415.23"/>
    <m/>
    <n v="37190000329000"/>
    <s v="CCIT-UB SCT"/>
    <x v="141"/>
    <x v="0"/>
    <s v="F"/>
  </r>
  <r>
    <s v="2022"/>
    <s v="102395"/>
    <s v="CULTEK SL CULTEK SL"/>
    <s v="B28442135"/>
    <s v="FV+450545"/>
    <d v="2022-06-24T00:00:00"/>
    <n v="1409.41"/>
    <s v="4200288796"/>
    <s v="2615CS00885000"/>
    <s v="DP.PATOL.I TERP.EXP."/>
    <x v="142"/>
    <x v="1"/>
    <s v="F"/>
  </r>
  <r>
    <s v="2022"/>
    <s v="102395"/>
    <s v="CULTEK SL CULTEK SL"/>
    <s v="B28442135"/>
    <s v="FV+450547"/>
    <d v="2022-06-24T00:00:00"/>
    <n v="363.7"/>
    <s v="4200296245"/>
    <s v="2565BI01976000"/>
    <s v="DEP. GENÈTICA, MICRO"/>
    <x v="142"/>
    <x v="1"/>
    <s v="F"/>
  </r>
  <r>
    <s v="2022"/>
    <s v="106044"/>
    <s v="VIAJES EL CORTE INGLES SA OFICINA B"/>
    <s v="A28229813"/>
    <s v="9120105179C"/>
    <d v="2022-06-23T00:00:00"/>
    <n v="380"/>
    <m/>
    <s v="2575QU02072000"/>
    <s v="DEP. QUIM. INORG.ORG"/>
    <x v="142"/>
    <x v="1"/>
    <s v="F"/>
  </r>
  <r>
    <s v="2022"/>
    <s v="106044"/>
    <s v="VIAJES EL CORTE INGLES SA OFICINA B"/>
    <s v="A28229813"/>
    <s v="9120105180C"/>
    <d v="2022-06-23T00:00:00"/>
    <n v="410"/>
    <m/>
    <s v="2575QU02072000"/>
    <s v="DEP. QUIM. INORG.ORG"/>
    <x v="142"/>
    <x v="1"/>
    <s v="F"/>
  </r>
  <r>
    <s v="2022"/>
    <s v="102708"/>
    <s v="LIFE TECHNOLOGIES SA APPLIED/INVITR"/>
    <s v="A28139434"/>
    <s v="936938 RI"/>
    <d v="2022-06-24T00:00:00"/>
    <n v="228.69"/>
    <s v="4200285666"/>
    <s v="2615CS00279000"/>
    <s v="DEP. CC. FISIOLOGIQU"/>
    <x v="142"/>
    <x v="0"/>
    <s v="F"/>
  </r>
  <r>
    <s v="2022"/>
    <s v="100122"/>
    <s v="FUNDAC PRIV INST INV BIOMEDICA BELL"/>
    <s v="G58863317"/>
    <s v="1548"/>
    <d v="2022-06-27T00:00:00"/>
    <n v="42.18"/>
    <s v="4200295952"/>
    <s v="2615CS00885000"/>
    <s v="DP.PATOL.I TERP.EXP."/>
    <x v="143"/>
    <x v="1"/>
    <s v="F"/>
  </r>
  <r>
    <s v="2022"/>
    <s v="101529"/>
    <s v="NIRCO SL"/>
    <s v="B58786096"/>
    <s v="FV00063948"/>
    <d v="2022-06-23T00:00:00"/>
    <n v="116.89"/>
    <s v="4200294404"/>
    <s v="2565BI01976000"/>
    <s v="DEP. GENÈTICA, MICRO"/>
    <x v="143"/>
    <x v="1"/>
    <s v="F"/>
  </r>
  <r>
    <s v="2022"/>
    <s v="101768"/>
    <s v="PIDISCAT SL"/>
    <s v="B61700381"/>
    <s v="144514"/>
    <d v="2022-06-23T00:00:00"/>
    <n v="14518.71"/>
    <s v="4200294257"/>
    <n v="38180001825000"/>
    <s v="GESTIÓ P.INV.PROPIS"/>
    <x v="143"/>
    <x v="1"/>
    <s v="F"/>
  </r>
  <r>
    <s v="2022"/>
    <s v="104256"/>
    <s v="PANREAC QUIMICA SLU"/>
    <s v="B08010118"/>
    <s v="0922006421"/>
    <d v="2022-06-23T00:00:00"/>
    <n v="171.36"/>
    <s v="4200295611"/>
    <s v="2565BI01976000"/>
    <s v="DEP. GENÈTICA, MICRO"/>
    <x v="143"/>
    <x v="1"/>
    <s v="F"/>
  </r>
  <r>
    <s v="2022"/>
    <s v="104256"/>
    <s v="PANREAC QUIMICA SLU"/>
    <s v="B08010118"/>
    <s v="0922006422"/>
    <d v="2022-06-23T00:00:00"/>
    <n v="27.1"/>
    <s v="4200295611"/>
    <s v="2565BI01976000"/>
    <s v="DEP. GENÈTICA, MICRO"/>
    <x v="143"/>
    <x v="1"/>
    <s v="F"/>
  </r>
  <r>
    <s v="2022"/>
    <s v="106426"/>
    <s v="ALFAMBRA COPISTERIA SL"/>
    <s v="B65731424"/>
    <s v="432"/>
    <d v="2022-06-27T00:00:00"/>
    <n v="12.5"/>
    <s v="4200296585"/>
    <s v="2565BI01974000"/>
    <s v="DEP.BIO.CEL. FIS. IM"/>
    <x v="143"/>
    <x v="1"/>
    <s v="F"/>
  </r>
  <r>
    <s v="2022"/>
    <s v="110242"/>
    <s v="DARRERA SA"/>
    <s v="A58840638"/>
    <s v="022/A/32647"/>
    <d v="2022-06-22T00:00:00"/>
    <n v="3034.68"/>
    <s v="4200295713"/>
    <s v="2565BI01975000"/>
    <s v="DEP. BIO. EVOL. ECO."/>
    <x v="143"/>
    <x v="1"/>
    <s v="F"/>
  </r>
  <r>
    <s v="2022"/>
    <s v="111899"/>
    <s v="ATLANTA AGENCIA DE VIAJES SA"/>
    <s v="A08649477"/>
    <s v="1149818"/>
    <d v="2022-06-27T00:00:00"/>
    <n v="-60"/>
    <m/>
    <n v="37780002193000"/>
    <s v="PROJ.INTER,DOC I MOB"/>
    <x v="143"/>
    <x v="1"/>
    <s v="A"/>
  </r>
  <r>
    <s v="2022"/>
    <s v="200313"/>
    <s v="BIOMERS.NET BIOMERS.NET"/>
    <m/>
    <s v="2022-106402"/>
    <d v="2022-06-23T00:00:00"/>
    <n v="79.45"/>
    <m/>
    <s v="2615CS00885000"/>
    <s v="DP.PATOL.I TERP.EXP."/>
    <x v="143"/>
    <x v="1"/>
    <s v="F"/>
  </r>
  <r>
    <s v="2022"/>
    <s v="100073"/>
    <s v="AVORIS RETAIL DIVISION SL BCD TRAVE"/>
    <s v="B07012107"/>
    <s v="99B00000868"/>
    <d v="2022-06-27T00:00:00"/>
    <n v="376.53"/>
    <m/>
    <s v="2576FI01676000"/>
    <s v="INST.CIÈNCIES COSMOS"/>
    <x v="144"/>
    <x v="1"/>
    <s v="F"/>
  </r>
  <r>
    <s v="2022"/>
    <s v="100073"/>
    <s v="AVORIS RETAIL DIVISION SL BCD TRAVE"/>
    <s v="B07012107"/>
    <s v="99B00000869"/>
    <d v="2022-06-27T00:00:00"/>
    <n v="60"/>
    <m/>
    <s v="2576FI01676000"/>
    <s v="INST.CIÈNCIES COSMOS"/>
    <x v="144"/>
    <x v="1"/>
    <s v="F"/>
  </r>
  <r>
    <s v="2022"/>
    <s v="100073"/>
    <s v="AVORIS RETAIL DIVISION SL BCD TRAVE"/>
    <s v="B07012107"/>
    <s v="99B00000870"/>
    <d v="2022-06-27T00:00:00"/>
    <n v="320.31"/>
    <m/>
    <s v="2576FI01676000"/>
    <s v="INST.CIÈNCIES COSMOS"/>
    <x v="144"/>
    <x v="1"/>
    <s v="F"/>
  </r>
  <r>
    <s v="2022"/>
    <s v="100073"/>
    <s v="AVORIS RETAIL DIVISION SL BCD TRAVE"/>
    <s v="B07012107"/>
    <s v="99B00000871"/>
    <d v="2022-06-27T00:00:00"/>
    <n v="93.54"/>
    <m/>
    <s v="2576FI01676000"/>
    <s v="INST.CIÈNCIES COSMOS"/>
    <x v="144"/>
    <x v="1"/>
    <s v="F"/>
  </r>
  <r>
    <s v="2022"/>
    <s v="100073"/>
    <s v="AVORIS RETAIL DIVISION SL BCD TRAVE"/>
    <s v="B07012107"/>
    <s v="99B00000872"/>
    <d v="2022-06-27T00:00:00"/>
    <n v="447.58"/>
    <m/>
    <s v="2576FI01676000"/>
    <s v="INST.CIÈNCIES COSMOS"/>
    <x v="144"/>
    <x v="1"/>
    <s v="F"/>
  </r>
  <r>
    <s v="2022"/>
    <s v="100073"/>
    <s v="AVORIS RETAIL DIVISION SL BCD TRAVE"/>
    <s v="B07012107"/>
    <s v="99B00000874"/>
    <d v="2022-06-27T00:00:00"/>
    <n v="780.41"/>
    <m/>
    <s v="2575FI02051000"/>
    <s v="DEP. FIS.QUANT. ASTR"/>
    <x v="144"/>
    <x v="1"/>
    <s v="F"/>
  </r>
  <r>
    <s v="2022"/>
    <s v="100073"/>
    <s v="AVORIS RETAIL DIVISION SL BCD TRAVE"/>
    <s v="B07012107"/>
    <s v="99B00000875"/>
    <d v="2022-06-27T00:00:00"/>
    <n v="1154.79"/>
    <m/>
    <n v="26530000136000"/>
    <s v="OR ECONOMIA EMPRESA"/>
    <x v="144"/>
    <x v="1"/>
    <s v="F"/>
  </r>
  <r>
    <s v="2022"/>
    <s v="100073"/>
    <s v="AVORIS RETAIL DIVISION SL BCD TRAVE"/>
    <s v="B07012107"/>
    <s v="99B00000886"/>
    <d v="2022-06-27T00:00:00"/>
    <n v="1317.68"/>
    <m/>
    <s v="2575FI02051000"/>
    <s v="DEP. FIS.QUANT. ASTR"/>
    <x v="144"/>
    <x v="1"/>
    <s v="F"/>
  </r>
  <r>
    <s v="2022"/>
    <s v="100073"/>
    <s v="AVORIS RETAIL DIVISION SL BCD TRAVE"/>
    <s v="B07012107"/>
    <s v="99S00003339"/>
    <d v="2022-06-27T00:00:00"/>
    <n v="497.71"/>
    <m/>
    <s v="2576FI01676000"/>
    <s v="INST.CIÈNCIES COSMOS"/>
    <x v="144"/>
    <x v="1"/>
    <s v="F"/>
  </r>
  <r>
    <s v="2022"/>
    <s v="100073"/>
    <s v="AVORIS RETAIL DIVISION SL BCD TRAVE"/>
    <s v="B07012107"/>
    <s v="99S00003340"/>
    <d v="2022-06-27T00:00:00"/>
    <n v="232.08"/>
    <m/>
    <s v="2575FI02051000"/>
    <s v="DEP. FIS.QUANT. ASTR"/>
    <x v="144"/>
    <x v="1"/>
    <s v="F"/>
  </r>
  <r>
    <s v="2022"/>
    <s v="100073"/>
    <s v="AVORIS RETAIL DIVISION SL BCD TRAVE"/>
    <s v="B07012107"/>
    <s v="99S00003341"/>
    <d v="2022-06-27T00:00:00"/>
    <n v="790.9"/>
    <m/>
    <s v="2575FI02051000"/>
    <s v="DEP. FIS.QUANT. ASTR"/>
    <x v="144"/>
    <x v="1"/>
    <s v="F"/>
  </r>
  <r>
    <s v="2022"/>
    <s v="100073"/>
    <s v="AVORIS RETAIL DIVISION SL BCD TRAVE"/>
    <s v="B07012107"/>
    <s v="99S00003342"/>
    <d v="2022-06-27T00:00:00"/>
    <n v="132.97999999999999"/>
    <m/>
    <s v="2575QU02070000"/>
    <s v="DEP. C.MATERIALS I Q"/>
    <x v="144"/>
    <x v="1"/>
    <s v="F"/>
  </r>
  <r>
    <s v="2022"/>
    <s v="100073"/>
    <s v="AVORIS RETAIL DIVISION SL BCD TRAVE"/>
    <s v="B07012107"/>
    <s v="99S00003349"/>
    <d v="2022-06-27T00:00:00"/>
    <n v="335.8"/>
    <m/>
    <s v="2575FI02052000"/>
    <s v="DEP.FIS.MAT.CONDENS."/>
    <x v="144"/>
    <x v="1"/>
    <s v="F"/>
  </r>
  <r>
    <s v="2022"/>
    <s v="100073"/>
    <s v="AVORIS RETAIL DIVISION SL BCD TRAVE"/>
    <s v="B07012107"/>
    <s v="99S00003350"/>
    <d v="2022-06-27T00:00:00"/>
    <n v="252.98"/>
    <m/>
    <s v="2575FI02052000"/>
    <s v="DEP.FIS.MAT.CONDENS."/>
    <x v="144"/>
    <x v="1"/>
    <s v="F"/>
  </r>
  <r>
    <s v="2022"/>
    <s v="100073"/>
    <s v="AVORIS RETAIL DIVISION SL BCD TRAVE"/>
    <s v="B07012107"/>
    <s v="99S00003352"/>
    <d v="2022-06-27T00:00:00"/>
    <n v="425.28"/>
    <m/>
    <s v="2575FI02051000"/>
    <s v="DEP. FIS.QUANT. ASTR"/>
    <x v="144"/>
    <x v="1"/>
    <s v="F"/>
  </r>
  <r>
    <s v="2022"/>
    <s v="100073"/>
    <s v="AVORIS RETAIL DIVISION SL BCD TRAVE"/>
    <s v="B07012107"/>
    <s v="99S00003389"/>
    <d v="2022-06-27T00:00:00"/>
    <n v="168.48"/>
    <m/>
    <s v="2575FI02051000"/>
    <s v="DEP. FIS.QUANT. ASTR"/>
    <x v="144"/>
    <x v="1"/>
    <s v="F"/>
  </r>
  <r>
    <s v="2022"/>
    <s v="100073"/>
    <s v="AVORIS RETAIL DIVISION SL BCD TRAVE"/>
    <s v="B07012107"/>
    <s v="99S00003390"/>
    <d v="2022-06-27T00:00:00"/>
    <n v="266.58"/>
    <m/>
    <s v="2575FI02051000"/>
    <s v="DEP. FIS.QUANT. ASTR"/>
    <x v="144"/>
    <x v="1"/>
    <s v="F"/>
  </r>
  <r>
    <s v="2022"/>
    <s v="102025"/>
    <s v="VWR INTERNATIONAL EUROLAB SL VWR IN"/>
    <s v="B08362089"/>
    <s v="7062154293"/>
    <d v="2022-06-27T00:00:00"/>
    <n v="252.89"/>
    <s v="4200292787"/>
    <s v="2565BI01976000"/>
    <s v="DEP. GENÈTICA, MICRO"/>
    <x v="144"/>
    <x v="1"/>
    <s v="F"/>
  </r>
  <r>
    <s v="2022"/>
    <s v="102025"/>
    <s v="VWR INTERNATIONAL EUROLAB SL VWR IN"/>
    <s v="B08362089"/>
    <s v="7062154297"/>
    <d v="2022-06-27T00:00:00"/>
    <n v="86.76"/>
    <s v="4200295576"/>
    <s v="2565BI01975000"/>
    <s v="DEP. BIO. EVOL. ECO."/>
    <x v="144"/>
    <x v="1"/>
    <s v="F"/>
  </r>
  <r>
    <s v="2022"/>
    <s v="102868"/>
    <s v="LABORATORIOS CONDA SA"/>
    <s v="A28090819"/>
    <s v="FR22006228"/>
    <d v="2022-06-28T00:00:00"/>
    <n v="2202.1999999999998"/>
    <s v="4200296336"/>
    <s v="2565BI01976000"/>
    <s v="DEP. GENÈTICA, MICRO"/>
    <x v="144"/>
    <x v="1"/>
    <s v="F"/>
  </r>
  <r>
    <s v="2021"/>
    <s v="103597"/>
    <s v="RESTAURANTS SINGULARS SL"/>
    <s v="B64552805"/>
    <s v="302008655."/>
    <d v="2021-10-08T00:00:00"/>
    <n v="80.39"/>
    <m/>
    <s v="2535DR01993002"/>
    <s v="PENAL I CRIMINOLOGIA"/>
    <x v="144"/>
    <x v="1"/>
    <s v="F"/>
  </r>
  <r>
    <s v="2021"/>
    <s v="103597"/>
    <s v="RESTAURANTS SINGULARS SL"/>
    <s v="B64552805"/>
    <s v="30200875"/>
    <d v="2021-11-26T00:00:00"/>
    <n v="178.93"/>
    <m/>
    <s v="2535DR01993002"/>
    <s v="PENAL I CRIMINOLOGIA"/>
    <x v="144"/>
    <x v="1"/>
    <s v="F"/>
  </r>
  <r>
    <s v="2022"/>
    <s v="105866"/>
    <s v="MERCK LIFE SCIENCE SLU totes comand"/>
    <s v="B79184115"/>
    <s v="8250484993"/>
    <d v="2022-06-28T00:00:00"/>
    <n v="114.24"/>
    <s v="4200295296"/>
    <s v="2595FA02034000"/>
    <s v="DEP.NUTRICIÓ, CC.DE"/>
    <x v="144"/>
    <x v="1"/>
    <s v="F"/>
  </r>
  <r>
    <s v="2022"/>
    <s v="111899"/>
    <s v="ATLANTA AGENCIA DE VIAJES SA"/>
    <s v="A08649477"/>
    <s v="1150046"/>
    <d v="2022-06-28T00:00:00"/>
    <n v="111.2"/>
    <m/>
    <s v="2575QU02072000"/>
    <s v="DEP. QUIM. INORG.ORG"/>
    <x v="144"/>
    <x v="1"/>
    <s v="F"/>
  </r>
  <r>
    <s v="2022"/>
    <s v="111899"/>
    <s v="ATLANTA AGENCIA DE VIAJES SA"/>
    <s v="A08649477"/>
    <s v="1150047"/>
    <d v="2022-06-28T00:00:00"/>
    <n v="111.2"/>
    <m/>
    <s v="2575QU02072000"/>
    <s v="DEP. QUIM. INORG.ORG"/>
    <x v="144"/>
    <x v="1"/>
    <s v="F"/>
  </r>
  <r>
    <s v="2022"/>
    <s v="100073"/>
    <s v="AVORIS RETAIL DIVISION SL BCD TRAVE"/>
    <s v="B07012107"/>
    <s v="99S00003348"/>
    <d v="2022-06-27T00:00:00"/>
    <n v="544.88"/>
    <m/>
    <s v="2576FI01871000"/>
    <s v="SERV I.D.E.A.S UB"/>
    <x v="144"/>
    <x v="0"/>
    <s v="F"/>
  </r>
  <r>
    <s v="2022"/>
    <s v="100073"/>
    <s v="AVORIS RETAIL DIVISION SL BCD TRAVE"/>
    <s v="B07012107"/>
    <s v="99S00003384"/>
    <d v="2022-06-27T00:00:00"/>
    <n v="400.88"/>
    <m/>
    <s v="2575QU02071000"/>
    <s v="DEP. ENGINY.QUIM."/>
    <x v="144"/>
    <x v="0"/>
    <s v="F"/>
  </r>
  <r>
    <s v="2022"/>
    <s v="100073"/>
    <s v="AVORIS RETAIL DIVISION SL BCD TRAVE"/>
    <s v="B07012107"/>
    <s v="99S00003385"/>
    <d v="2022-06-27T00:00:00"/>
    <n v="296.77999999999997"/>
    <m/>
    <s v="2575QU02071000"/>
    <s v="DEP. ENGINY.QUIM."/>
    <x v="144"/>
    <x v="0"/>
    <s v="F"/>
  </r>
  <r>
    <s v="2022"/>
    <s v="100073"/>
    <s v="AVORIS RETAIL DIVISION SL BCD TRAVE"/>
    <s v="B07012107"/>
    <s v="99S00003386"/>
    <d v="2022-06-27T00:00:00"/>
    <n v="697.66"/>
    <m/>
    <s v="2575QU02071000"/>
    <s v="DEP. ENGINY.QUIM."/>
    <x v="144"/>
    <x v="0"/>
    <s v="F"/>
  </r>
  <r>
    <s v="2022"/>
    <s v="50001"/>
    <s v="COL.LEGI RAIMON PENYAFORT COL. PENY"/>
    <s v="Q0868077I"/>
    <s v="70.811"/>
    <d v="2022-06-20T00:00:00"/>
    <n v="41.51"/>
    <m/>
    <s v="2535DR01992000"/>
    <s v="DEP.C.POL.DRET CONST"/>
    <x v="145"/>
    <x v="1"/>
    <s v="F"/>
  </r>
  <r>
    <s v="2022"/>
    <s v="50001"/>
    <s v="COL.LEGI RAIMON PENYAFORT COL. PENY"/>
    <s v="Q0868077I"/>
    <s v="70.812"/>
    <d v="2022-06-20T00:00:00"/>
    <n v="41.51"/>
    <m/>
    <s v="2535DR01992000"/>
    <s v="DEP.C.POL.DRET CONST"/>
    <x v="145"/>
    <x v="1"/>
    <s v="F"/>
  </r>
  <r>
    <s v="2022"/>
    <s v="100073"/>
    <s v="AVORIS RETAIL DIVISION SL BCD TRAVE"/>
    <s v="B07012107"/>
    <s v="99B00000897"/>
    <d v="2022-06-28T00:00:00"/>
    <n v="143.22"/>
    <m/>
    <s v="2575QU02072000"/>
    <s v="DEP. QUIM. INORG.ORG"/>
    <x v="145"/>
    <x v="1"/>
    <s v="F"/>
  </r>
  <r>
    <s v="2022"/>
    <s v="102025"/>
    <s v="VWR INTERNATIONAL EUROLAB SL VWR IN"/>
    <s v="B08362089"/>
    <s v="7062154751"/>
    <d v="2022-06-28T00:00:00"/>
    <n v="43.31"/>
    <s v="4200295539"/>
    <s v="2565BI01976000"/>
    <s v="DEP. GENÈTICA, MICRO"/>
    <x v="145"/>
    <x v="1"/>
    <s v="F"/>
  </r>
  <r>
    <s v="2022"/>
    <s v="102395"/>
    <s v="CULTEK SL CULTEK SL"/>
    <s v="B28442135"/>
    <s v="FV+450710"/>
    <d v="2022-06-28T00:00:00"/>
    <n v="100.43"/>
    <s v="4200290108"/>
    <s v="2565BI01975000"/>
    <s v="DEP. BIO. EVOL. ECO."/>
    <x v="145"/>
    <x v="1"/>
    <s v="F"/>
  </r>
  <r>
    <s v="2022"/>
    <s v="107424"/>
    <s v="DDBIOLAB, SLU"/>
    <s v="B66238197"/>
    <s v="15087335"/>
    <d v="2022-06-10T00:00:00"/>
    <n v="107.57"/>
    <s v="4200269479"/>
    <s v="2565BI01974000"/>
    <s v="DEP.BIO.CEL. FIS. IM"/>
    <x v="145"/>
    <x v="1"/>
    <s v="F"/>
  </r>
  <r>
    <s v="2022"/>
    <s v="107424"/>
    <s v="DDBIOLAB, SLU"/>
    <s v="B66238197"/>
    <s v="15087926"/>
    <d v="2022-06-23T00:00:00"/>
    <n v="2993.54"/>
    <s v="4200294525"/>
    <s v="2565BI01976000"/>
    <s v="DEP. GENÈTICA, MICRO"/>
    <x v="145"/>
    <x v="1"/>
    <s v="F"/>
  </r>
  <r>
    <s v="2022"/>
    <s v="107695"/>
    <s v="AGILENT TECHNOLOGIES SPAIN S L"/>
    <s v="B86907128"/>
    <s v="195337090"/>
    <d v="2022-06-28T00:00:00"/>
    <n v="7097.86"/>
    <s v="4200295911"/>
    <s v="2594FA00244000"/>
    <s v="F.FARMÀCIA"/>
    <x v="145"/>
    <x v="1"/>
    <s v="F"/>
  </r>
  <r>
    <s v="2022"/>
    <s v="108231"/>
    <s v="PHENOMENEX ESPAÑA SLU"/>
    <s v="B87155065"/>
    <s v="2201865"/>
    <d v="2022-06-29T00:00:00"/>
    <n v="895.4"/>
    <s v="4200296160"/>
    <s v="2595FA02034000"/>
    <s v="DEP.NUTRICIÓ, CC.DE"/>
    <x v="145"/>
    <x v="1"/>
    <s v="F"/>
  </r>
  <r>
    <s v="2022"/>
    <s v="111035"/>
    <s v="INVERSIOLES EL AVILA 88 SL"/>
    <s v="B66256322"/>
    <s v="F22-41"/>
    <d v="2022-06-17T00:00:00"/>
    <n v="3836.25"/>
    <s v="4200294980"/>
    <s v="2586MA01128000"/>
    <s v="INSTITUT MATEMÀTICA"/>
    <x v="145"/>
    <x v="1"/>
    <s v="F"/>
  </r>
  <r>
    <s v="2022"/>
    <s v="111899"/>
    <s v="ATLANTA AGENCIA DE VIAJES SA"/>
    <s v="A08649477"/>
    <s v="1150278"/>
    <d v="2022-06-29T00:00:00"/>
    <n v="229.18"/>
    <m/>
    <n v="26530000133000"/>
    <s v="ADM.ECONOMIA EMPRESA"/>
    <x v="145"/>
    <x v="1"/>
    <s v="F"/>
  </r>
  <r>
    <s v="2022"/>
    <s v="906354"/>
    <s v="FERNANDEZ LOPEZ ROBERTO"/>
    <s v="52201973T"/>
    <s v="703"/>
    <d v="2022-06-29T00:00:00"/>
    <n v="26.14"/>
    <m/>
    <n v="26130000271000"/>
    <s v="ADM. BELLVITGE"/>
    <x v="145"/>
    <x v="1"/>
    <s v="F"/>
  </r>
  <r>
    <s v="2022"/>
    <s v="906354"/>
    <s v="FERNANDEZ LOPEZ ROBERTO"/>
    <s v="52201973T"/>
    <s v="713"/>
    <d v="2022-06-29T00:00:00"/>
    <n v="1021.12"/>
    <m/>
    <s v="2615CS00280000"/>
    <s v="DP.ONTOSTOMATOLOGIA"/>
    <x v="145"/>
    <x v="1"/>
    <s v="F"/>
  </r>
  <r>
    <s v="2022"/>
    <s v="906354"/>
    <s v="FERNANDEZ LOPEZ ROBERTO"/>
    <s v="52201973T"/>
    <s v="729"/>
    <d v="2022-06-29T00:00:00"/>
    <n v="74.709999999999994"/>
    <m/>
    <s v="2615CS00280000"/>
    <s v="DP.ONTOSTOMATOLOGIA"/>
    <x v="145"/>
    <x v="1"/>
    <s v="F"/>
  </r>
  <r>
    <s v="2022"/>
    <s v="906354"/>
    <s v="FERNANDEZ LOPEZ ROBERTO"/>
    <s v="52201973T"/>
    <s v="730"/>
    <d v="2022-06-29T00:00:00"/>
    <n v="140"/>
    <m/>
    <s v="2615CS00885000"/>
    <s v="DP.PATOL.I TERP.EXP."/>
    <x v="145"/>
    <x v="1"/>
    <s v="F"/>
  </r>
  <r>
    <s v="2022"/>
    <s v="906354"/>
    <s v="FERNANDEZ LOPEZ ROBERTO"/>
    <s v="52201973T"/>
    <s v="736"/>
    <d v="2022-06-29T00:00:00"/>
    <n v="44.6"/>
    <m/>
    <s v="2615CS00280000"/>
    <s v="DP.ONTOSTOMATOLOGIA"/>
    <x v="145"/>
    <x v="1"/>
    <s v="F"/>
  </r>
  <r>
    <s v="2022"/>
    <s v="906354"/>
    <s v="FERNANDEZ LOPEZ ROBERTO"/>
    <s v="52201973T"/>
    <s v="742"/>
    <d v="2022-06-29T00:00:00"/>
    <n v="105.35"/>
    <m/>
    <s v="2615CS00280000"/>
    <s v="DP.ONTOSTOMATOLOGIA"/>
    <x v="145"/>
    <x v="1"/>
    <s v="F"/>
  </r>
  <r>
    <s v="2022"/>
    <s v="906354"/>
    <s v="FERNANDEZ LOPEZ ROBERTO"/>
    <s v="52201973T"/>
    <s v="714"/>
    <d v="2022-06-29T00:00:00"/>
    <n v="1317.59"/>
    <m/>
    <s v="2615CS00877000"/>
    <s v="DP.CIÈNC. CLÍNIQUES"/>
    <x v="145"/>
    <x v="0"/>
    <s v="F"/>
  </r>
  <r>
    <s v="2022"/>
    <s v="100073"/>
    <s v="AVORIS RETAIL DIVISION SL BCD TRAVE"/>
    <s v="B07012107"/>
    <s v="99B00000913"/>
    <d v="2022-06-29T00:00:00"/>
    <n v="492.3"/>
    <m/>
    <s v="2575FI02051000"/>
    <s v="DEP. FIS.QUANT. ASTR"/>
    <x v="146"/>
    <x v="1"/>
    <s v="F"/>
  </r>
  <r>
    <s v="2022"/>
    <s v="100073"/>
    <s v="AVORIS RETAIL DIVISION SL BCD TRAVE"/>
    <s v="B07012107"/>
    <s v="99S00003437"/>
    <d v="2022-06-29T00:00:00"/>
    <n v="152.58000000000001"/>
    <m/>
    <s v="2574QU00206000"/>
    <s v="F.QUÍMICA"/>
    <x v="146"/>
    <x v="1"/>
    <s v="F"/>
  </r>
  <r>
    <s v="2022"/>
    <s v="100073"/>
    <s v="AVORIS RETAIL DIVISION SL BCD TRAVE"/>
    <s v="B07012107"/>
    <s v="99S00003439"/>
    <d v="2022-06-29T00:00:00"/>
    <n v="168.08"/>
    <m/>
    <s v="2575QU02070000"/>
    <s v="DEP. C.MATERIALS I Q"/>
    <x v="146"/>
    <x v="1"/>
    <s v="F"/>
  </r>
  <r>
    <s v="2022"/>
    <s v="100073"/>
    <s v="AVORIS RETAIL DIVISION SL BCD TRAVE"/>
    <s v="B07012107"/>
    <s v="99S00003440"/>
    <d v="2022-06-29T00:00:00"/>
    <n v="168.08"/>
    <m/>
    <s v="2575QU02070000"/>
    <s v="DEP. C.MATERIALS I Q"/>
    <x v="146"/>
    <x v="1"/>
    <s v="F"/>
  </r>
  <r>
    <s v="2022"/>
    <s v="100073"/>
    <s v="AVORIS RETAIL DIVISION SL BCD TRAVE"/>
    <s v="B07012107"/>
    <s v="99S00003442"/>
    <d v="2022-06-29T00:00:00"/>
    <n v="231.58"/>
    <m/>
    <s v="2575QU02070000"/>
    <s v="DEP. C.MATERIALS I Q"/>
    <x v="146"/>
    <x v="1"/>
    <s v="F"/>
  </r>
  <r>
    <s v="2022"/>
    <s v="100073"/>
    <s v="AVORIS RETAIL DIVISION SL BCD TRAVE"/>
    <s v="B07012107"/>
    <s v="99S00003463"/>
    <d v="2022-06-29T00:00:00"/>
    <n v="560"/>
    <m/>
    <s v="2575FI02052000"/>
    <s v="DEP.FIS.MAT.CONDENS."/>
    <x v="146"/>
    <x v="1"/>
    <s v="F"/>
  </r>
  <r>
    <s v="2022"/>
    <s v="100073"/>
    <s v="AVORIS RETAIL DIVISION SL BCD TRAVE"/>
    <s v="B07012107"/>
    <s v="99S00003465"/>
    <d v="2022-06-29T00:00:00"/>
    <n v="62.95"/>
    <m/>
    <s v="2575QU02070000"/>
    <s v="DEP. C.MATERIALS I Q"/>
    <x v="146"/>
    <x v="1"/>
    <s v="F"/>
  </r>
  <r>
    <s v="2022"/>
    <s v="100073"/>
    <s v="AVORIS RETAIL DIVISION SL BCD TRAVE"/>
    <s v="B07012107"/>
    <s v="99S00003466"/>
    <d v="2022-06-29T00:00:00"/>
    <n v="62.95"/>
    <m/>
    <s v="2575QU02070000"/>
    <s v="DEP. C.MATERIALS I Q"/>
    <x v="146"/>
    <x v="1"/>
    <s v="F"/>
  </r>
  <r>
    <s v="2022"/>
    <s v="100073"/>
    <s v="AVORIS RETAIL DIVISION SL BCD TRAVE"/>
    <s v="B07012107"/>
    <s v="99S00003467"/>
    <d v="2022-06-29T00:00:00"/>
    <n v="62.95"/>
    <m/>
    <s v="2575QU02070000"/>
    <s v="DEP. C.MATERIALS I Q"/>
    <x v="146"/>
    <x v="1"/>
    <s v="F"/>
  </r>
  <r>
    <s v="2022"/>
    <s v="100073"/>
    <s v="AVORIS RETAIL DIVISION SL BCD TRAVE"/>
    <s v="B07012107"/>
    <s v="99S00003473"/>
    <d v="2022-06-29T00:00:00"/>
    <n v="197.98"/>
    <m/>
    <s v="2575FI02051000"/>
    <s v="DEP. FIS.QUANT. ASTR"/>
    <x v="146"/>
    <x v="1"/>
    <s v="F"/>
  </r>
  <r>
    <s v="2022"/>
    <s v="100073"/>
    <s v="AVORIS RETAIL DIVISION SL BCD TRAVE"/>
    <s v="B07012107"/>
    <s v="99S00003476"/>
    <d v="2022-06-29T00:00:00"/>
    <n v="246.4"/>
    <m/>
    <s v="2575FI02051000"/>
    <s v="DEP. FIS.QUANT. ASTR"/>
    <x v="146"/>
    <x v="1"/>
    <s v="F"/>
  </r>
  <r>
    <s v="2022"/>
    <s v="100073"/>
    <s v="AVORIS RETAIL DIVISION SL BCD TRAVE"/>
    <s v="B07012107"/>
    <s v="99S00003485"/>
    <d v="2022-06-29T00:00:00"/>
    <n v="425"/>
    <m/>
    <s v="2575FI02051000"/>
    <s v="DEP. FIS.QUANT. ASTR"/>
    <x v="146"/>
    <x v="1"/>
    <s v="F"/>
  </r>
  <r>
    <s v="2022"/>
    <s v="102025"/>
    <s v="VWR INTERNATIONAL EUROLAB SL VWR IN"/>
    <s v="B08362089"/>
    <s v="7062155371"/>
    <d v="2022-06-29T00:00:00"/>
    <n v="657.03"/>
    <s v="4200295351"/>
    <s v="2565BI01976000"/>
    <s v="DEP. GENÈTICA, MICRO"/>
    <x v="146"/>
    <x v="1"/>
    <s v="F"/>
  </r>
  <r>
    <s v="2022"/>
    <s v="102025"/>
    <s v="VWR INTERNATIONAL EUROLAB SL VWR IN"/>
    <s v="B08362089"/>
    <s v="7062155375"/>
    <d v="2022-06-29T00:00:00"/>
    <n v="2904"/>
    <s v="4200295679"/>
    <s v="2565BI01976000"/>
    <s v="DEP. GENÈTICA, MICRO"/>
    <x v="146"/>
    <x v="1"/>
    <s v="F"/>
  </r>
  <r>
    <s v="2022"/>
    <s v="102332"/>
    <s v="LIMP.Y DES.EDIFICIOS Y LOCALES RENE"/>
    <s v="B08908097"/>
    <s v="220576"/>
    <d v="2022-06-30T00:00:00"/>
    <n v="1170.07"/>
    <s v="4200292700"/>
    <s v="2564GE00164000"/>
    <s v="F.CC.TERRA"/>
    <x v="146"/>
    <x v="1"/>
    <s v="F"/>
  </r>
  <r>
    <s v="2022"/>
    <s v="102332"/>
    <s v="LIMP.Y DES.EDIFICIOS Y LOCALES RENE"/>
    <s v="B08908097"/>
    <s v="220577"/>
    <d v="2022-06-30T00:00:00"/>
    <n v="433.52"/>
    <s v="4200279932"/>
    <s v="2564GE00164000"/>
    <s v="F.CC.TERRA"/>
    <x v="146"/>
    <x v="1"/>
    <s v="F"/>
  </r>
  <r>
    <s v="2022"/>
    <s v="103049"/>
    <s v="CARBUROS METALICOS SA"/>
    <s v="A08015646"/>
    <s v="0468610570"/>
    <d v="2022-06-30T00:00:00"/>
    <n v="1986.3"/>
    <s v="4200251136"/>
    <n v="25930000240000"/>
    <s v="ADM. FARMÀCIA"/>
    <x v="146"/>
    <x v="1"/>
    <s v="F"/>
  </r>
  <r>
    <s v="2022"/>
    <s v="111899"/>
    <s v="ATLANTA AGENCIA DE VIAJES SA"/>
    <s v="A08649477"/>
    <s v="1150350"/>
    <d v="2022-06-30T00:00:00"/>
    <n v="241.59"/>
    <m/>
    <n v="26530000133000"/>
    <s v="ADM.ECONOMIA EMPRESA"/>
    <x v="146"/>
    <x v="1"/>
    <s v="F"/>
  </r>
  <r>
    <s v="2022"/>
    <s v="100492"/>
    <s v="MILTENYI BIOTEC SL"/>
    <s v="B82191917"/>
    <s v="1052203772"/>
    <d v="2022-06-28T00:00:00"/>
    <n v="943.8"/>
    <s v="4200293730"/>
    <s v="2615CS00885000"/>
    <s v="DP.PATOL.I TERP.EXP."/>
    <x v="146"/>
    <x v="0"/>
    <s v="F"/>
  </r>
  <r>
    <m/>
    <m/>
    <m/>
    <m/>
    <m/>
    <m/>
    <m/>
    <m/>
    <m/>
    <m/>
    <x v="147"/>
    <x v="3"/>
    <m/>
  </r>
  <r>
    <m/>
    <m/>
    <m/>
    <m/>
    <m/>
    <m/>
    <m/>
    <m/>
    <m/>
    <m/>
    <x v="147"/>
    <x v="3"/>
    <m/>
  </r>
  <r>
    <s v="2022"/>
    <s v="102676"/>
    <s v="VEOLIA SERVEI CATALUNYA SAU DALKIA"/>
    <s v="A58295031"/>
    <s v="02214006594"/>
    <d v="2022-06-22T00:00:00"/>
    <n v="1697.96"/>
    <s v="4200289695"/>
    <n v="26030000256000"/>
    <s v="ADM. MEDICINA"/>
    <x v="146"/>
    <x v="0"/>
    <s v="F"/>
  </r>
  <r>
    <s v="2022"/>
    <s v="50002"/>
    <s v="FUNDACIO PARC CIENTIFIC BARCELONA P"/>
    <s v="G61482832"/>
    <s v="FV22_005786"/>
    <d v="2022-06-30T00:00:00"/>
    <n v="25.05"/>
    <m/>
    <s v="2565BI01975000"/>
    <s v="DEP. BIO. EVOL. ECO."/>
    <x v="148"/>
    <x v="1"/>
    <s v="F"/>
  </r>
  <r>
    <s v="2022"/>
    <s v="100073"/>
    <s v="AVORIS RETAIL DIVISION SL BCD TRAVE"/>
    <s v="B07012107"/>
    <s v="99B00000917"/>
    <d v="2022-06-30T00:00:00"/>
    <n v="1837.49"/>
    <m/>
    <s v="2575FI02052000"/>
    <s v="DEP.FIS.MAT.CONDENS."/>
    <x v="148"/>
    <x v="1"/>
    <s v="F"/>
  </r>
  <r>
    <s v="2022"/>
    <s v="100073"/>
    <s v="AVORIS RETAIL DIVISION SL BCD TRAVE"/>
    <s v="B07012107"/>
    <s v="99S00003502"/>
    <d v="2022-06-30T00:00:00"/>
    <n v="55"/>
    <m/>
    <s v="2575FI02052000"/>
    <s v="DEP.FIS.MAT.CONDENS."/>
    <x v="148"/>
    <x v="1"/>
    <s v="F"/>
  </r>
  <r>
    <s v="2022"/>
    <s v="100073"/>
    <s v="AVORIS RETAIL DIVISION SL BCD TRAVE"/>
    <s v="B07012107"/>
    <s v="99S00003513"/>
    <d v="2022-06-30T00:00:00"/>
    <n v="169.28"/>
    <m/>
    <s v="2575QU02070000"/>
    <s v="DEP. C.MATERIALS I Q"/>
    <x v="148"/>
    <x v="1"/>
    <s v="F"/>
  </r>
  <r>
    <s v="2022"/>
    <s v="100073"/>
    <s v="AVORIS RETAIL DIVISION SL BCD TRAVE"/>
    <s v="B07012107"/>
    <s v="99S00003515"/>
    <d v="2022-06-30T00:00:00"/>
    <n v="435.42"/>
    <m/>
    <s v="2575QU02070000"/>
    <s v="DEP. C.MATERIALS I Q"/>
    <x v="148"/>
    <x v="1"/>
    <s v="F"/>
  </r>
  <r>
    <s v="2022"/>
    <s v="100073"/>
    <s v="AVORIS RETAIL DIVISION SL BCD TRAVE"/>
    <s v="B07012107"/>
    <s v="99S00003518"/>
    <d v="2022-06-30T00:00:00"/>
    <n v="154.97999999999999"/>
    <m/>
    <s v="2575QU02070000"/>
    <s v="DEP. C.MATERIALS I Q"/>
    <x v="148"/>
    <x v="1"/>
    <s v="F"/>
  </r>
  <r>
    <s v="2022"/>
    <s v="100073"/>
    <s v="AVORIS RETAIL DIVISION SL BCD TRAVE"/>
    <s v="B07012107"/>
    <s v="99S00003519"/>
    <d v="2022-06-30T00:00:00"/>
    <n v="435.42"/>
    <m/>
    <s v="2575QU02070000"/>
    <s v="DEP. C.MATERIALS I Q"/>
    <x v="148"/>
    <x v="1"/>
    <s v="F"/>
  </r>
  <r>
    <s v="2022"/>
    <s v="100073"/>
    <s v="AVORIS RETAIL DIVISION SL BCD TRAVE"/>
    <s v="B07012107"/>
    <s v="99S00003521"/>
    <d v="2022-06-30T00:00:00"/>
    <n v="255.98"/>
    <m/>
    <s v="2576FI01676000"/>
    <s v="INST.CIÈNCIES COSMOS"/>
    <x v="148"/>
    <x v="1"/>
    <s v="F"/>
  </r>
  <r>
    <s v="2022"/>
    <s v="100073"/>
    <s v="AVORIS RETAIL DIVISION SL BCD TRAVE"/>
    <s v="B07012107"/>
    <s v="99S00003532"/>
    <d v="2022-06-30T00:00:00"/>
    <n v="95"/>
    <m/>
    <n v="26530000136000"/>
    <s v="OR ECONOMIA EMPRESA"/>
    <x v="148"/>
    <x v="1"/>
    <s v="F"/>
  </r>
  <r>
    <s v="2022"/>
    <s v="100651"/>
    <s v="ENERGIA XXI COMERCIALIZADORA REFERE"/>
    <s v="B82846825"/>
    <s v="217N0010056"/>
    <d v="2022-06-30T00:00:00"/>
    <n v="13.18"/>
    <s v="4100009094"/>
    <n v="37480000348000"/>
    <s v="PATRIMONI CONTRACTAC"/>
    <x v="148"/>
    <x v="1"/>
    <s v="F"/>
  </r>
  <r>
    <s v="2022"/>
    <s v="101202"/>
    <s v="CONCESIONES DE RESTAURANTES Y BARES"/>
    <s v="B60685666"/>
    <s v="4006861"/>
    <d v="2022-06-30T00:00:00"/>
    <n v="44.59"/>
    <m/>
    <s v="2634ED01900000"/>
    <s v="F.EDUCACIÓ"/>
    <x v="148"/>
    <x v="1"/>
    <s v="F"/>
  </r>
  <r>
    <s v="2022"/>
    <s v="103049"/>
    <s v="CARBUROS METALICOS SA"/>
    <s v="A08015646"/>
    <s v="0468635200"/>
    <d v="2022-07-01T00:00:00"/>
    <n v="48.4"/>
    <s v="4200173846"/>
    <s v="2575FI02052000"/>
    <s v="DEP.FIS.MAT.CONDENS."/>
    <x v="148"/>
    <x v="1"/>
    <s v="F"/>
  </r>
  <r>
    <s v="2022"/>
    <s v="106044"/>
    <s v="VIAJES EL CORTE INGLES SA OFICINA B"/>
    <s v="A28229813"/>
    <s v="9120110671C"/>
    <d v="2022-06-30T00:00:00"/>
    <n v="360"/>
    <m/>
    <s v="2575QU02072000"/>
    <s v="DEP. QUIM. INORG.ORG"/>
    <x v="148"/>
    <x v="1"/>
    <s v="F"/>
  </r>
  <r>
    <s v="2022"/>
    <s v="106044"/>
    <s v="VIAJES EL CORTE INGLES SA OFICINA B"/>
    <s v="A28229813"/>
    <s v="9120110672C"/>
    <d v="2022-06-30T00:00:00"/>
    <n v="360"/>
    <m/>
    <s v="2575QU02072000"/>
    <s v="DEP. QUIM. INORG.ORG"/>
    <x v="148"/>
    <x v="1"/>
    <s v="F"/>
  </r>
  <r>
    <s v="2022"/>
    <s v="111899"/>
    <s v="ATLANTA AGENCIA DE VIAJES SA"/>
    <s v="A08649477"/>
    <s v="1150486"/>
    <d v="2022-07-01T00:00:00"/>
    <n v="627"/>
    <m/>
    <s v="2536DR00130000"/>
    <s v="CR OBSERV.BIOÈTICA D"/>
    <x v="148"/>
    <x v="1"/>
    <s v="F"/>
  </r>
  <r>
    <s v="2022"/>
    <s v="111899"/>
    <s v="ATLANTA AGENCIA DE VIAJES SA"/>
    <s v="A08649477"/>
    <s v="1150561"/>
    <d v="2022-07-01T00:00:00"/>
    <n v="151.38"/>
    <m/>
    <s v="2575QU02070111"/>
    <s v="SEC.QUIMICA FISICA"/>
    <x v="148"/>
    <x v="1"/>
    <s v="F"/>
  </r>
  <r>
    <s v="2022"/>
    <s v="111899"/>
    <s v="ATLANTA AGENCIA DE VIAJES SA"/>
    <s v="A08649477"/>
    <s v="1150633"/>
    <d v="2022-07-01T00:00:00"/>
    <n v="792.46"/>
    <m/>
    <s v="2525FL01945000"/>
    <s v="DEP.FIL.CATALANA I L"/>
    <x v="148"/>
    <x v="1"/>
    <s v="F"/>
  </r>
  <r>
    <s v="2022"/>
    <s v="504678"/>
    <s v="TPM LOGISTIC SCP F. CONCEJO, SCP"/>
    <s v="J60541919"/>
    <s v="122145"/>
    <d v="2022-06-30T00:00:00"/>
    <n v="33.17"/>
    <m/>
    <s v="2655EC02011000"/>
    <s v="DEP. ECONOMIA"/>
    <x v="148"/>
    <x v="1"/>
    <s v="F"/>
  </r>
  <r>
    <s v="2022"/>
    <s v="101202"/>
    <s v="CONCESIONES DE RESTAURANTES Y BARES"/>
    <s v="B60685666"/>
    <s v="4006859"/>
    <d v="2022-06-30T00:00:00"/>
    <n v="172.7"/>
    <m/>
    <s v="2635ED00307000"/>
    <s v="DP.DIDÀCT.ORG.EDU"/>
    <x v="148"/>
    <x v="0"/>
    <s v="F"/>
  </r>
  <r>
    <s v="2022"/>
    <s v="200240"/>
    <s v="SANTA CRUZ BIOTECHNOLOGY INC. SANTA"/>
    <m/>
    <s v="92859683"/>
    <d v="2022-06-30T00:00:00"/>
    <n v="414"/>
    <s v="4200296354"/>
    <s v="2565BI01974000"/>
    <s v="DEP.BIO.CEL. FIS. IM"/>
    <x v="148"/>
    <x v="0"/>
    <s v="F"/>
  </r>
  <r>
    <s v="2022"/>
    <s v="102543"/>
    <s v="LYRECO ESPAÑA SA"/>
    <s v="A79206223"/>
    <s v="7830490723"/>
    <d v="2022-06-30T00:00:00"/>
    <n v="63.57"/>
    <s v="4200294589"/>
    <s v="2535DR01991000"/>
    <s v="DEP. DRET ADTIU, PRO"/>
    <x v="149"/>
    <x v="1"/>
    <s v="F"/>
  </r>
  <r>
    <s v="2022"/>
    <s v="106044"/>
    <s v="VIAJES EL CORTE INGLES SA OFICINA B"/>
    <s v="A28229813"/>
    <s v="9120111797C"/>
    <d v="2022-07-01T00:00:00"/>
    <n v="35.28"/>
    <m/>
    <n v="25330000119000"/>
    <s v="OAG DRET"/>
    <x v="149"/>
    <x v="1"/>
    <s v="F"/>
  </r>
  <r>
    <s v="2022"/>
    <s v="106044"/>
    <s v="VIAJES EL CORTE INGLES SA OFICINA B"/>
    <s v="A28229813"/>
    <s v="9120111798C"/>
    <d v="2022-07-01T00:00:00"/>
    <n v="35.28"/>
    <m/>
    <n v="25330000119000"/>
    <s v="OAG DRET"/>
    <x v="149"/>
    <x v="1"/>
    <s v="F"/>
  </r>
  <r>
    <s v="2022"/>
    <s v="106044"/>
    <s v="VIAJES EL CORTE INGLES SA OFICINA B"/>
    <s v="A28229813"/>
    <s v="9120111799C"/>
    <d v="2022-07-01T00:00:00"/>
    <n v="35.28"/>
    <m/>
    <n v="25330000119000"/>
    <s v="OAG DRET"/>
    <x v="149"/>
    <x v="1"/>
    <s v="F"/>
  </r>
  <r>
    <s v="2022"/>
    <s v="106044"/>
    <s v="VIAJES EL CORTE INGLES SA OFICINA B"/>
    <s v="A28229813"/>
    <s v="9120111803C"/>
    <d v="2022-07-01T00:00:00"/>
    <n v="330"/>
    <m/>
    <s v="2575QU02072000"/>
    <s v="DEP. QUIM. INORG.ORG"/>
    <x v="149"/>
    <x v="1"/>
    <s v="F"/>
  </r>
  <r>
    <s v="2022"/>
    <s v="106044"/>
    <s v="VIAJES EL CORTE INGLES SA OFICINA B"/>
    <s v="A28229813"/>
    <s v="9320214740C"/>
    <d v="2022-07-01T00:00:00"/>
    <n v="298.98"/>
    <m/>
    <n v="25330000120000"/>
    <s v="OR.ADM.DRET"/>
    <x v="149"/>
    <x v="1"/>
    <s v="F"/>
  </r>
  <r>
    <s v="2022"/>
    <s v="505125"/>
    <s v="NAVARROFLOR SL FLORES NAVARRO"/>
    <s v="B61407557"/>
    <s v="447"/>
    <d v="2022-06-16T00:00:00"/>
    <n v="82.01"/>
    <m/>
    <n v="38480001521000"/>
    <s v="SERVEIS LINGÜÍSTICS"/>
    <x v="149"/>
    <x v="1"/>
    <s v="F"/>
  </r>
  <r>
    <s v="2022"/>
    <s v="102025"/>
    <s v="VWR INTERNATIONAL EUROLAB SL VWR IN"/>
    <s v="B08362089"/>
    <s v="7062158844"/>
    <d v="2022-07-01T00:00:00"/>
    <n v="161.16999999999999"/>
    <s v="4200255005"/>
    <s v="2565BI01974000"/>
    <s v="DEP.BIO.CEL. FIS. IM"/>
    <x v="149"/>
    <x v="0"/>
    <s v="F"/>
  </r>
  <r>
    <s v="2022"/>
    <s v="106044"/>
    <s v="VIAJES EL CORTE INGLES SA OFICINA B"/>
    <s v="A28229813"/>
    <s v="9320214726C"/>
    <d v="2022-07-01T00:00:00"/>
    <n v="213.98"/>
    <m/>
    <n v="26030000256000"/>
    <s v="ADM. MEDICINA"/>
    <x v="149"/>
    <x v="0"/>
    <s v="F"/>
  </r>
  <r>
    <s v="2022"/>
    <s v="106044"/>
    <s v="VIAJES EL CORTE INGLES SA OFICINA B"/>
    <s v="A28229813"/>
    <s v="9320214733C"/>
    <d v="2022-07-01T00:00:00"/>
    <n v="196.48"/>
    <m/>
    <n v="26030000256000"/>
    <s v="ADM. MEDICINA"/>
    <x v="149"/>
    <x v="0"/>
    <s v="F"/>
  </r>
  <r>
    <s v="2022"/>
    <s v="100073"/>
    <s v="AVORIS RETAIL DIVISION SL BCD TRAVE"/>
    <s v="B07012107"/>
    <s v="99S00003593"/>
    <d v="2022-07-01T00:00:00"/>
    <n v="440.64"/>
    <m/>
    <s v="2575FI02052000"/>
    <s v="DEP.FIS.MAT.CONDENS."/>
    <x v="150"/>
    <x v="1"/>
    <s v="F"/>
  </r>
  <r>
    <s v="2022"/>
    <s v="100073"/>
    <s v="AVORIS RETAIL DIVISION SL BCD TRAVE"/>
    <s v="B07012107"/>
    <s v="99S00003594"/>
    <d v="2022-07-01T00:00:00"/>
    <n v="760"/>
    <m/>
    <s v="2575FI02052000"/>
    <s v="DEP.FIS.MAT.CONDENS."/>
    <x v="150"/>
    <x v="1"/>
    <s v="F"/>
  </r>
  <r>
    <s v="2022"/>
    <s v="100073"/>
    <s v="AVORIS RETAIL DIVISION SL BCD TRAVE"/>
    <s v="B07012107"/>
    <s v="99S00003599"/>
    <d v="2022-07-01T00:00:00"/>
    <n v="72.569999999999993"/>
    <m/>
    <s v="2576FI02101000"/>
    <s v="INS.SISTEMES COMPLEX"/>
    <x v="150"/>
    <x v="1"/>
    <s v="F"/>
  </r>
  <r>
    <s v="2022"/>
    <s v="101414"/>
    <s v="SCHARLAB SL SCHARLAB SL"/>
    <s v="B63048540"/>
    <s v="22025941"/>
    <d v="2022-06-30T00:00:00"/>
    <n v="22.7"/>
    <s v="4200295542"/>
    <s v="2565BI01976000"/>
    <s v="DEP. GENÈTICA, MICRO"/>
    <x v="151"/>
    <x v="1"/>
    <s v="F"/>
  </r>
  <r>
    <s v="2022"/>
    <s v="101440"/>
    <s v="PROMEGA BIOTECH IBERICA SL PROMEGA"/>
    <s v="B63699631"/>
    <s v="0217068390"/>
    <d v="2022-07-04T00:00:00"/>
    <n v="3433.98"/>
    <s v="4200296807"/>
    <s v="2565BI01976000"/>
    <s v="DEP. GENÈTICA, MICRO"/>
    <x v="151"/>
    <x v="1"/>
    <s v="F"/>
  </r>
  <r>
    <s v="2022"/>
    <s v="101979"/>
    <s v="SG SERVICIOS HOSPITALARIOS SL SG SE"/>
    <s v="B59076828"/>
    <s v="2553"/>
    <d v="2022-06-14T00:00:00"/>
    <n v="84"/>
    <s v="4200295164"/>
    <s v="2565BI01976000"/>
    <s v="DEP. GENÈTICA, MICRO"/>
    <x v="151"/>
    <x v="1"/>
    <s v="F"/>
  </r>
  <r>
    <s v="2022"/>
    <s v="101979"/>
    <s v="SG SERVICIOS HOSPITALARIOS SL SG SE"/>
    <s v="B59076828"/>
    <s v="2637"/>
    <d v="2022-06-16T00:00:00"/>
    <n v="1902.42"/>
    <s v="4200295535"/>
    <s v="2565BI01976000"/>
    <s v="DEP. GENÈTICA, MICRO"/>
    <x v="151"/>
    <x v="1"/>
    <s v="F"/>
  </r>
  <r>
    <s v="2022"/>
    <s v="101979"/>
    <s v="SG SERVICIOS HOSPITALARIOS SL SG SE"/>
    <s v="B59076828"/>
    <s v="2657"/>
    <d v="2022-06-20T00:00:00"/>
    <n v="172.06"/>
    <s v="4200295535"/>
    <s v="2565BI01976000"/>
    <s v="DEP. GENÈTICA, MICRO"/>
    <x v="151"/>
    <x v="1"/>
    <s v="F"/>
  </r>
  <r>
    <s v="2022"/>
    <s v="101979"/>
    <s v="SG SERVICIOS HOSPITALARIOS SL SG SE"/>
    <s v="B59076828"/>
    <s v="2682"/>
    <d v="2022-06-21T00:00:00"/>
    <n v="83.56"/>
    <s v="4200295639"/>
    <s v="2615CS00279000"/>
    <s v="DEP. CC. FISIOLOGIQU"/>
    <x v="151"/>
    <x v="1"/>
    <s v="F"/>
  </r>
  <r>
    <s v="2022"/>
    <s v="101979"/>
    <s v="SG SERVICIOS HOSPITALARIOS SL SG SE"/>
    <s v="B59076828"/>
    <s v="2836"/>
    <d v="2022-06-29T00:00:00"/>
    <n v="35.54"/>
    <s v="4200296977"/>
    <s v="2565BI01976000"/>
    <s v="DEP. GENÈTICA, MICRO"/>
    <x v="151"/>
    <x v="1"/>
    <s v="F"/>
  </r>
  <r>
    <s v="2022"/>
    <s v="102712"/>
    <s v="EDEN SPRINGS ESPAÑA SAU EDEN SPRING"/>
    <s v="A62247879"/>
    <s v="75/04410864"/>
    <d v="2022-06-30T00:00:00"/>
    <n v="6.22"/>
    <m/>
    <s v="2535DR01991001"/>
    <s v="Dret Adm. i Dret Pro"/>
    <x v="151"/>
    <x v="1"/>
    <s v="F"/>
  </r>
  <r>
    <s v="2022"/>
    <s v="109990"/>
    <s v="ECONOCOM NEXICA SLU"/>
    <s v="B61125712"/>
    <s v="2203334"/>
    <d v="2022-06-27T00:00:00"/>
    <n v="56.41"/>
    <s v="4200266372"/>
    <n v="26530000136000"/>
    <s v="OR ECONOMIA EMPRESA"/>
    <x v="151"/>
    <x v="1"/>
    <s v="F"/>
  </r>
  <r>
    <s v="2022"/>
    <s v="111899"/>
    <s v="ATLANTA AGENCIA DE VIAJES SA"/>
    <s v="A08649477"/>
    <s v="1150759"/>
    <d v="2022-07-04T00:00:00"/>
    <n v="87.55"/>
    <m/>
    <n v="26530000136000"/>
    <s v="OR ECONOMIA EMPRESA"/>
    <x v="151"/>
    <x v="1"/>
    <s v="F"/>
  </r>
  <r>
    <s v="2022"/>
    <s v="111899"/>
    <s v="ATLANTA AGENCIA DE VIAJES SA"/>
    <s v="A08649477"/>
    <s v="1150767"/>
    <d v="2022-07-04T00:00:00"/>
    <n v="-87.55"/>
    <m/>
    <n v="26530000136000"/>
    <s v="OR ECONOMIA EMPRESA"/>
    <x v="151"/>
    <x v="1"/>
    <s v="A"/>
  </r>
  <r>
    <s v="2022"/>
    <s v="505348"/>
    <s v="EDITORIAL ARANZADI SAU"/>
    <s v="A81962201"/>
    <s v="2002453303"/>
    <d v="2022-07-01T00:00:00"/>
    <n v="28"/>
    <m/>
    <s v="2535DR01990000"/>
    <s v="DEP. DRET PRIVAT"/>
    <x v="151"/>
    <x v="1"/>
    <s v="F"/>
  </r>
  <r>
    <s v="2022"/>
    <s v="800057"/>
    <s v="UNIVERSITAT AUTONOMA DE BARCELONA"/>
    <s v="Q0818002H"/>
    <s v="5100"/>
    <d v="2022-07-04T00:00:00"/>
    <n v="150"/>
    <m/>
    <s v="2595FA00247000"/>
    <s v="DP.FARMACO.QUI.TERAP"/>
    <x v="151"/>
    <x v="1"/>
    <s v="F"/>
  </r>
  <r>
    <s v="2022"/>
    <s v="102412"/>
    <s v="LABCLINICS SA LABCLINICS SA"/>
    <s v="A58118928"/>
    <s v="305255"/>
    <d v="2022-06-30T00:00:00"/>
    <n v="212.05"/>
    <s v="4200294809"/>
    <s v="2605CS02079000"/>
    <s v="DEPT. BIOMEDICINA"/>
    <x v="151"/>
    <x v="0"/>
    <s v="F"/>
  </r>
  <r>
    <s v="2022"/>
    <s v="102708"/>
    <s v="LIFE TECHNOLOGIES SA APPLIED/INVITR"/>
    <s v="A28139434"/>
    <s v="938998 RI"/>
    <d v="2022-07-04T00:00:00"/>
    <n v="83.37"/>
    <s v="4100015829"/>
    <s v="2605CS02079000"/>
    <s v="DEPT. BIOMEDICINA"/>
    <x v="151"/>
    <x v="0"/>
    <s v="F"/>
  </r>
  <r>
    <s v="2022"/>
    <s v="103178"/>
    <s v="SERVICIOS MICROINFORMATICA, SA SEMI"/>
    <s v="A25027145"/>
    <s v="00028226"/>
    <d v="2022-06-30T00:00:00"/>
    <n v="90.75"/>
    <m/>
    <s v="2604CS02094000"/>
    <s v="UFIR MEDICINA CLINIC"/>
    <x v="151"/>
    <x v="0"/>
    <s v="F"/>
  </r>
  <r>
    <s v="2022"/>
    <s v="111899"/>
    <s v="ATLANTA AGENCIA DE VIAJES SA"/>
    <s v="A08649477"/>
    <s v="1150705"/>
    <d v="2022-07-04T00:00:00"/>
    <n v="217.59"/>
    <m/>
    <n v="25830000233000"/>
    <s v="OR.ADM.MATEMÀTIQUES"/>
    <x v="151"/>
    <x v="0"/>
    <s v="F"/>
  </r>
  <r>
    <s v="2022"/>
    <s v="111899"/>
    <s v="ATLANTA AGENCIA DE VIAJES SA"/>
    <s v="A08649477"/>
    <s v="1150739"/>
    <d v="2022-07-04T00:00:00"/>
    <n v="498.12"/>
    <m/>
    <s v="2606CS01704000"/>
    <s v="INT.DE NEUROCIÈNCIES"/>
    <x v="151"/>
    <x v="0"/>
    <s v="F"/>
  </r>
  <r>
    <s v="2022"/>
    <s v="100289"/>
    <s v="FUND PRIV INS BIOENGINY CATALUNYA"/>
    <s v="G64045719"/>
    <s v="00058"/>
    <d v="2022-06-30T00:00:00"/>
    <n v="403.17"/>
    <s v="4200294689"/>
    <s v="2575FI02052000"/>
    <s v="DEP.FIS.MAT.CONDENS."/>
    <x v="152"/>
    <x v="1"/>
    <s v="F"/>
  </r>
  <r>
    <s v="2022"/>
    <s v="102481"/>
    <s v="BIO RAD LABORATORIES SA"/>
    <s v="A79389920"/>
    <s v="9543694853"/>
    <d v="2022-07-04T00:00:00"/>
    <n v="73.180000000000007"/>
    <s v="4200296152"/>
    <s v="2615CS00885000"/>
    <s v="DP.PATOL.I TERP.EXP."/>
    <x v="152"/>
    <x v="1"/>
    <s v="F"/>
  </r>
  <r>
    <s v="2022"/>
    <s v="102488"/>
    <s v="AMIDATA SAU"/>
    <s v="A78913993"/>
    <s v="62789896"/>
    <d v="2022-07-04T00:00:00"/>
    <n v="152.11000000000001"/>
    <s v="4200297328"/>
    <n v="37190000327000"/>
    <s v="CCIT-UB EXP ANIMAL"/>
    <x v="152"/>
    <x v="1"/>
    <s v="F"/>
  </r>
  <r>
    <s v="2022"/>
    <s v="103178"/>
    <s v="SERVICIOS MICROINFORMATICA, SA SEMI"/>
    <s v="A25027145"/>
    <s v="00007645"/>
    <d v="2022-06-30T00:00:00"/>
    <n v="9377.5"/>
    <s v="4200295298"/>
    <s v="2655EC02012000"/>
    <s v="DEP. DE SOCIOLOGIA"/>
    <x v="152"/>
    <x v="1"/>
    <s v="F"/>
  </r>
  <r>
    <s v="2022"/>
    <s v="106044"/>
    <s v="VIAJES EL CORTE INGLES SA OFICINA B"/>
    <s v="A28229813"/>
    <s v="9320221793C"/>
    <d v="2022-07-04T00:00:00"/>
    <n v="268.98"/>
    <m/>
    <n v="26130000276000"/>
    <s v="OR.ADM.BELLVITGE"/>
    <x v="152"/>
    <x v="1"/>
    <s v="F"/>
  </r>
  <r>
    <s v="2022"/>
    <s v="107424"/>
    <s v="DDBIOLAB, SLU"/>
    <s v="B66238197"/>
    <s v="15088222"/>
    <d v="2022-06-30T00:00:00"/>
    <n v="71.150000000000006"/>
    <s v="4200295706"/>
    <s v="2565BI01976000"/>
    <s v="DEP. GENÈTICA, MICRO"/>
    <x v="152"/>
    <x v="1"/>
    <s v="F"/>
  </r>
  <r>
    <s v="2022"/>
    <s v="107424"/>
    <s v="DDBIOLAB, SLU"/>
    <s v="B66238197"/>
    <s v="15088223"/>
    <d v="2022-06-30T00:00:00"/>
    <n v="65.73"/>
    <s v="4200295706"/>
    <s v="2565BI01976000"/>
    <s v="DEP. GENÈTICA, MICRO"/>
    <x v="152"/>
    <x v="1"/>
    <s v="F"/>
  </r>
  <r>
    <s v="2022"/>
    <s v="111899"/>
    <s v="ATLANTA AGENCIA DE VIAJES SA"/>
    <s v="A08649477"/>
    <s v="1150939"/>
    <d v="2022-07-05T00:00:00"/>
    <n v="126.59"/>
    <m/>
    <s v="2575QU02070000"/>
    <s v="DEP. C.MATERIALS I Q"/>
    <x v="152"/>
    <x v="1"/>
    <s v="F"/>
  </r>
  <r>
    <s v="2022"/>
    <s v="102888"/>
    <s v="PREZERO GESTION DE RESIDUOS SA"/>
    <s v="A59202861"/>
    <s v="2J9R3002926"/>
    <d v="2022-06-30T00:00:00"/>
    <n v="836.3"/>
    <m/>
    <n v="26030000256001"/>
    <s v="ADM. MEDICINA MANT"/>
    <x v="152"/>
    <x v="0"/>
    <s v="F"/>
  </r>
  <r>
    <s v="2022"/>
    <s v="111244"/>
    <s v="BIO TECHNE RD SYSTEMS SLU"/>
    <s v="B67069302"/>
    <s v="OP/I021056"/>
    <d v="2022-06-20T00:00:00"/>
    <n v="448.43"/>
    <s v="4200291235"/>
    <s v="2605CS02079000"/>
    <s v="DEPT. BIOMEDICINA"/>
    <x v="152"/>
    <x v="0"/>
    <s v="F"/>
  </r>
  <r>
    <s v="2022"/>
    <s v="505156"/>
    <s v="IBEREXPRESS LOGISTIC SL IBEREXPRESS"/>
    <s v="B62299953"/>
    <s v="64138"/>
    <d v="2022-06-30T00:00:00"/>
    <n v="107.88"/>
    <m/>
    <s v="2634ED01900000"/>
    <s v="F.EDUCACIÓ"/>
    <x v="152"/>
    <x v="0"/>
    <s v="F"/>
  </r>
  <r>
    <s v="2022"/>
    <s v="50002"/>
    <s v="FUNDACIO PARC CIENTIFIC BARCELONA P"/>
    <s v="G61482832"/>
    <s v="FV22_006185"/>
    <d v="2022-07-05T00:00:00"/>
    <n v="19.829999999999998"/>
    <m/>
    <n v="10020000008000"/>
    <s v="VR RECERCA"/>
    <x v="153"/>
    <x v="1"/>
    <s v="F"/>
  </r>
  <r>
    <s v="2022"/>
    <s v="100073"/>
    <s v="AVORIS RETAIL DIVISION SL BCD TRAVE"/>
    <s v="B07012107"/>
    <s v="99S00003674"/>
    <d v="2022-07-05T00:00:00"/>
    <n v="295.98"/>
    <m/>
    <s v="2575FI02051000"/>
    <s v="DEP. FIS.QUANT. ASTR"/>
    <x v="153"/>
    <x v="1"/>
    <s v="F"/>
  </r>
  <r>
    <s v="2022"/>
    <s v="102077"/>
    <s v="DURVIZ SLU DURVIZ SLU"/>
    <s v="B46072807"/>
    <s v="22/110614"/>
    <d v="2022-07-06T00:00:00"/>
    <n v="2534.9499999999998"/>
    <s v="4200294805"/>
    <s v="2615CS00885000"/>
    <s v="DP.PATOL.I TERP.EXP."/>
    <x v="153"/>
    <x v="1"/>
    <s v="F"/>
  </r>
  <r>
    <s v="2022"/>
    <s v="103178"/>
    <s v="SERVICIOS MICROINFORMATICA, SA SEMI"/>
    <s v="A25027145"/>
    <s v="00007800"/>
    <d v="2022-06-30T00:00:00"/>
    <n v="99.76"/>
    <m/>
    <s v="2615CS00280000"/>
    <s v="DP.ONTOSTOMATOLOGIA"/>
    <x v="153"/>
    <x v="1"/>
    <s v="F"/>
  </r>
  <r>
    <s v="2022"/>
    <s v="103178"/>
    <s v="SERVICIOS MICROINFORMATICA, SA SEMI"/>
    <s v="A25027145"/>
    <s v="00007834"/>
    <d v="2022-06-30T00:00:00"/>
    <n v="142.04"/>
    <m/>
    <s v="2604CS02094000"/>
    <s v="UFIR MEDICINA CLINIC"/>
    <x v="153"/>
    <x v="1"/>
    <s v="F"/>
  </r>
  <r>
    <s v="2022"/>
    <s v="103178"/>
    <s v="SERVICIOS MICROINFORMATICA, SA SEMI"/>
    <s v="A25027145"/>
    <s v="00007911"/>
    <d v="2022-06-30T00:00:00"/>
    <n v="0.52"/>
    <m/>
    <s v="2536DR00130000"/>
    <s v="CR OBSERV.BIOÈTICA D"/>
    <x v="153"/>
    <x v="1"/>
    <s v="F"/>
  </r>
  <r>
    <s v="2022"/>
    <s v="103178"/>
    <s v="SERVICIOS MICROINFORMATICA, SA SEMI"/>
    <s v="A25027145"/>
    <s v="00007963"/>
    <d v="2022-06-30T00:00:00"/>
    <n v="18.3"/>
    <m/>
    <s v="2565BI01976001"/>
    <s v="DEP. GENÈTICA, MICRO"/>
    <x v="153"/>
    <x v="1"/>
    <s v="F"/>
  </r>
  <r>
    <s v="2022"/>
    <s v="103217"/>
    <s v="LINDE GAS ESPAÑA SA"/>
    <s v="A08007262"/>
    <s v="0010452567"/>
    <d v="2022-06-30T00:00:00"/>
    <n v="39.200000000000003"/>
    <s v="4200295964"/>
    <s v="2615CS00885000"/>
    <s v="DP.PATOL.I TERP.EXP."/>
    <x v="153"/>
    <x v="1"/>
    <s v="F"/>
  </r>
  <r>
    <s v="2022"/>
    <s v="105866"/>
    <s v="MERCK LIFE SCIENCE SLU totes comand"/>
    <s v="B79184115"/>
    <s v="8250492089"/>
    <d v="2022-07-06T00:00:00"/>
    <n v="547.16"/>
    <s v="4200274153"/>
    <s v="2604CS02094000"/>
    <s v="UFIR MEDICINA CLINIC"/>
    <x v="153"/>
    <x v="1"/>
    <s v="F"/>
  </r>
  <r>
    <s v="2022"/>
    <s v="107177"/>
    <s v="PINTURAS DEL MORAL E HIJOS, SL"/>
    <s v="B61022331"/>
    <s v="327528"/>
    <d v="2022-07-01T00:00:00"/>
    <n v="2044.9"/>
    <m/>
    <n v="26230000285001"/>
    <s v="ADM. PSICOLOGIA MANT"/>
    <x v="153"/>
    <x v="1"/>
    <s v="F"/>
  </r>
  <r>
    <s v="2022"/>
    <s v="107177"/>
    <s v="PINTURAS DEL MORAL E HIJOS, SL"/>
    <s v="B61022331"/>
    <s v="327529"/>
    <d v="2022-07-01T00:00:00"/>
    <n v="1173.7"/>
    <m/>
    <n v="26230000285001"/>
    <s v="ADM. PSICOLOGIA MANT"/>
    <x v="153"/>
    <x v="1"/>
    <s v="F"/>
  </r>
  <r>
    <s v="2022"/>
    <s v="107177"/>
    <s v="PINTURAS DEL MORAL E HIJOS, SL"/>
    <s v="B61022331"/>
    <s v="327530"/>
    <d v="2022-07-01T00:00:00"/>
    <n v="762.3"/>
    <m/>
    <n v="26230000285001"/>
    <s v="ADM. PSICOLOGIA MANT"/>
    <x v="153"/>
    <x v="1"/>
    <s v="F"/>
  </r>
  <r>
    <s v="2022"/>
    <s v="107177"/>
    <s v="PINTURAS DEL MORAL E HIJOS, SL"/>
    <s v="B61022331"/>
    <s v="327532"/>
    <d v="2022-07-05T00:00:00"/>
    <n v="2427.9499999999998"/>
    <m/>
    <n v="26230000285001"/>
    <s v="ADM. PSICOLOGIA MANT"/>
    <x v="153"/>
    <x v="1"/>
    <s v="F"/>
  </r>
  <r>
    <s v="2022"/>
    <s v="107177"/>
    <s v="PINTURAS DEL MORAL E HIJOS, SL"/>
    <s v="B61022331"/>
    <s v="327533"/>
    <d v="2022-07-05T00:00:00"/>
    <n v="2633.65"/>
    <m/>
    <n v="26230000285001"/>
    <s v="ADM. PSICOLOGIA MANT"/>
    <x v="153"/>
    <x v="1"/>
    <s v="F"/>
  </r>
  <r>
    <s v="2022"/>
    <s v="107177"/>
    <s v="PINTURAS DEL MORAL E HIJOS, SL"/>
    <s v="B61022331"/>
    <s v="327534"/>
    <d v="2022-07-05T00:00:00"/>
    <n v="996.07"/>
    <m/>
    <n v="26230000285001"/>
    <s v="ADM. PSICOLOGIA MANT"/>
    <x v="153"/>
    <x v="1"/>
    <s v="F"/>
  </r>
  <r>
    <s v="2022"/>
    <s v="107177"/>
    <s v="PINTURAS DEL MORAL E HIJOS, SL"/>
    <s v="B61022331"/>
    <s v="327535"/>
    <d v="2022-07-05T00:00:00"/>
    <n v="532.4"/>
    <m/>
    <n v="26230000285001"/>
    <s v="ADM. PSICOLOGIA MANT"/>
    <x v="153"/>
    <x v="1"/>
    <s v="F"/>
  </r>
  <r>
    <s v="2022"/>
    <s v="107177"/>
    <s v="PINTURAS DEL MORAL E HIJOS, SL"/>
    <s v="B61022331"/>
    <s v="327536"/>
    <d v="2022-07-05T00:00:00"/>
    <n v="2943.93"/>
    <m/>
    <n v="26230000285001"/>
    <s v="ADM. PSICOLOGIA MANT"/>
    <x v="153"/>
    <x v="1"/>
    <s v="F"/>
  </r>
  <r>
    <s v="2022"/>
    <s v="107177"/>
    <s v="PINTURAS DEL MORAL E HIJOS, SL"/>
    <s v="B61022331"/>
    <s v="327537"/>
    <d v="2022-07-05T00:00:00"/>
    <n v="1107.1500000000001"/>
    <m/>
    <n v="26230000285001"/>
    <s v="ADM. PSICOLOGIA MANT"/>
    <x v="153"/>
    <x v="1"/>
    <s v="F"/>
  </r>
  <r>
    <s v="2022"/>
    <s v="107177"/>
    <s v="PINTURAS DEL MORAL E HIJOS, SL"/>
    <s v="B61022331"/>
    <s v="327538"/>
    <d v="2022-07-05T00:00:00"/>
    <n v="919.6"/>
    <m/>
    <n v="26230000285001"/>
    <s v="ADM. PSICOLOGIA MANT"/>
    <x v="153"/>
    <x v="1"/>
    <s v="F"/>
  </r>
  <r>
    <s v="2022"/>
    <s v="107177"/>
    <s v="PINTURAS DEL MORAL E HIJOS, SL"/>
    <s v="B61022331"/>
    <s v="327539"/>
    <d v="2022-07-05T00:00:00"/>
    <n v="3584.02"/>
    <m/>
    <n v="26230000285001"/>
    <s v="ADM. PSICOLOGIA MANT"/>
    <x v="153"/>
    <x v="1"/>
    <s v="F"/>
  </r>
  <r>
    <s v="2022"/>
    <s v="107177"/>
    <s v="PINTURAS DEL MORAL E HIJOS, SL"/>
    <s v="B61022331"/>
    <s v="327540"/>
    <d v="2022-07-05T00:00:00"/>
    <n v="2031.59"/>
    <m/>
    <n v="26230000285001"/>
    <s v="ADM. PSICOLOGIA MANT"/>
    <x v="153"/>
    <x v="1"/>
    <s v="F"/>
  </r>
  <r>
    <s v="2022"/>
    <s v="107177"/>
    <s v="PINTURAS DEL MORAL E HIJOS, SL"/>
    <s v="B61022331"/>
    <s v="327541"/>
    <d v="2022-07-05T00:00:00"/>
    <n v="3605.8"/>
    <m/>
    <n v="26230000285001"/>
    <s v="ADM. PSICOLOGIA MANT"/>
    <x v="153"/>
    <x v="1"/>
    <s v="F"/>
  </r>
  <r>
    <s v="2022"/>
    <s v="107177"/>
    <s v="PINTURAS DEL MORAL E HIJOS, SL"/>
    <s v="B61022331"/>
    <s v="327542"/>
    <d v="2022-07-05T00:00:00"/>
    <n v="2044.9"/>
    <m/>
    <n v="26230000285001"/>
    <s v="ADM. PSICOLOGIA MANT"/>
    <x v="153"/>
    <x v="1"/>
    <s v="F"/>
  </r>
  <r>
    <s v="2022"/>
    <s v="107177"/>
    <s v="PINTURAS DEL MORAL E HIJOS, SL"/>
    <s v="B61022331"/>
    <s v="327543"/>
    <d v="2022-07-05T00:00:00"/>
    <n v="2032.8"/>
    <m/>
    <n v="26230000285001"/>
    <s v="ADM. PSICOLOGIA MANT"/>
    <x v="153"/>
    <x v="1"/>
    <s v="F"/>
  </r>
  <r>
    <s v="2022"/>
    <s v="107177"/>
    <s v="PINTURAS DEL MORAL E HIJOS, SL"/>
    <s v="B61022331"/>
    <s v="327544"/>
    <d v="2022-07-05T00:00:00"/>
    <n v="3460.6"/>
    <m/>
    <n v="26230000285001"/>
    <s v="ADM. PSICOLOGIA MANT"/>
    <x v="153"/>
    <x v="1"/>
    <s v="F"/>
  </r>
  <r>
    <s v="2022"/>
    <s v="111899"/>
    <s v="ATLANTA AGENCIA DE VIAJES SA"/>
    <s v="A08649477"/>
    <s v="1151016"/>
    <d v="2022-07-06T00:00:00"/>
    <n v="848.8"/>
    <m/>
    <n v="25330000120000"/>
    <s v="OR.ADM.DRET"/>
    <x v="153"/>
    <x v="1"/>
    <s v="F"/>
  </r>
  <r>
    <s v="2022"/>
    <s v="505156"/>
    <s v="IBEREXPRESS LOGISTIC SL IBEREXPRESS"/>
    <s v="B62299953"/>
    <s v="64145"/>
    <d v="2022-06-30T00:00:00"/>
    <n v="22.83"/>
    <m/>
    <s v="2535DR01991000"/>
    <s v="DEP. DRET ADTIU, PRO"/>
    <x v="153"/>
    <x v="1"/>
    <s v="F"/>
  </r>
  <r>
    <s v="2022"/>
    <s v="102543"/>
    <s v="LYRECO ESPAÑA SA"/>
    <s v="A79206223"/>
    <s v="7830492890"/>
    <d v="2022-07-04T00:00:00"/>
    <n v="19.670000000000002"/>
    <s v="4200296706"/>
    <s v="385B0001481000"/>
    <s v="SERVEIS JURÍDICS"/>
    <x v="153"/>
    <x v="0"/>
    <s v="F"/>
  </r>
  <r>
    <s v="2022"/>
    <s v="103178"/>
    <s v="SERVICIOS MICROINFORMATICA, SA SEMI"/>
    <s v="A25027145"/>
    <s v="00007850"/>
    <d v="2022-06-30T00:00:00"/>
    <n v="237.28"/>
    <m/>
    <s v="2604CS02094000"/>
    <s v="UFIR MEDICINA CLINIC"/>
    <x v="153"/>
    <x v="0"/>
    <s v="F"/>
  </r>
  <r>
    <s v="2022"/>
    <s v="103178"/>
    <s v="SERVICIOS MICROINFORMATICA, SA SEMI"/>
    <s v="A25027145"/>
    <s v="00007863"/>
    <d v="2022-06-30T00:00:00"/>
    <n v="1.21"/>
    <m/>
    <s v="2024CS02093000"/>
    <s v="FAC.MEDICINA I CC.SS"/>
    <x v="153"/>
    <x v="0"/>
    <s v="F"/>
  </r>
  <r>
    <s v="2022"/>
    <s v="111899"/>
    <s v="ATLANTA AGENCIA DE VIAJES SA"/>
    <s v="A08649477"/>
    <s v="1150984"/>
    <d v="2022-07-06T00:00:00"/>
    <n v="109.59"/>
    <m/>
    <s v="2575FI02052000"/>
    <s v="DEP.FIS.MAT.CONDENS."/>
    <x v="153"/>
    <x v="0"/>
    <s v="F"/>
  </r>
  <r>
    <s v="2022"/>
    <s v="111899"/>
    <s v="ATLANTA AGENCIA DE VIAJES SA"/>
    <s v="A08649477"/>
    <s v="1150991"/>
    <d v="2022-07-06T00:00:00"/>
    <n v="-210.98"/>
    <m/>
    <n v="25330000120000"/>
    <s v="OR.ADM.DRET"/>
    <x v="153"/>
    <x v="0"/>
    <s v="A"/>
  </r>
  <r>
    <s v="2022"/>
    <s v="505156"/>
    <s v="IBEREXPRESS LOGISTIC SL IBEREXPRESS"/>
    <s v="B62299953"/>
    <s v="64159"/>
    <d v="2022-06-30T00:00:00"/>
    <n v="90.04"/>
    <m/>
    <s v="2604CS02094000"/>
    <s v="UFIR MEDICINA CLINIC"/>
    <x v="153"/>
    <x v="0"/>
    <s v="F"/>
  </r>
  <r>
    <s v="2022"/>
    <s v="100769"/>
    <s v="FISHER SCIENTIFIC SL"/>
    <s v="B84498955"/>
    <s v="4091048704"/>
    <d v="2022-07-07T00:00:00"/>
    <n v="193.6"/>
    <s v="4200297358"/>
    <s v="2565BI01976000"/>
    <s v="DEP. GENÈTICA, MICRO"/>
    <x v="154"/>
    <x v="1"/>
    <s v="F"/>
  </r>
  <r>
    <s v="2022"/>
    <s v="102025"/>
    <s v="VWR INTERNATIONAL EUROLAB SL VWR IN"/>
    <s v="B08362089"/>
    <s v="7062160295"/>
    <d v="2022-07-06T00:00:00"/>
    <n v="389.78"/>
    <s v="4200295539"/>
    <s v="2565BI01976000"/>
    <s v="DEP. GENÈTICA, MICRO"/>
    <x v="154"/>
    <x v="1"/>
    <s v="F"/>
  </r>
  <r>
    <s v="2022"/>
    <s v="102488"/>
    <s v="AMIDATA SAU"/>
    <s v="A78913993"/>
    <s v="62792997"/>
    <d v="2022-07-07T00:00:00"/>
    <n v="8.14"/>
    <s v="4200294597"/>
    <s v="2575FI02051000"/>
    <s v="DEP. FIS.QUANT. ASTR"/>
    <x v="154"/>
    <x v="1"/>
    <s v="F"/>
  </r>
  <r>
    <s v="2022"/>
    <s v="102488"/>
    <s v="AMIDATA SAU"/>
    <s v="A78913993"/>
    <s v="62792998"/>
    <d v="2022-07-04T00:00:00"/>
    <n v="209.62"/>
    <s v="4200296748"/>
    <s v="2575FI02052000"/>
    <s v="DEP.FIS.MAT.CONDENS."/>
    <x v="154"/>
    <x v="1"/>
    <s v="F"/>
  </r>
  <r>
    <s v="2022"/>
    <s v="102968"/>
    <s v="MOBLISERN SA MOBLISERN SA"/>
    <s v="A08910598"/>
    <s v="2022091"/>
    <d v="2022-07-07T00:00:00"/>
    <n v="459.74"/>
    <s v="4200295213"/>
    <s v="2615CS00280000"/>
    <s v="DP.ONTOSTOMATOLOGIA"/>
    <x v="154"/>
    <x v="1"/>
    <s v="F"/>
  </r>
  <r>
    <s v="2022"/>
    <s v="106044"/>
    <s v="VIAJES EL CORTE INGLES SA OFICINA B"/>
    <s v="A28229813"/>
    <s v="9320224292C"/>
    <d v="2022-07-06T00:00:00"/>
    <n v="1490.56"/>
    <m/>
    <s v="2615CS00885000"/>
    <s v="DP.PATOL.I TERP.EXP."/>
    <x v="154"/>
    <x v="1"/>
    <s v="F"/>
  </r>
  <r>
    <s v="2022"/>
    <s v="110416"/>
    <s v="MENSAJEROS CRONO SL"/>
    <s v="B58460676"/>
    <s v="368346"/>
    <d v="2022-05-31T00:00:00"/>
    <n v="192.54"/>
    <m/>
    <s v="2565BI01976000"/>
    <s v="DEP. GENÈTICA, MICRO"/>
    <x v="154"/>
    <x v="1"/>
    <s v="F"/>
  </r>
  <r>
    <s v="2022"/>
    <s v="110416"/>
    <s v="MENSAJEROS CRONO SL"/>
    <s v="B58460676"/>
    <s v="368562"/>
    <d v="2022-06-30T00:00:00"/>
    <n v="128.36000000000001"/>
    <m/>
    <s v="2565BI01976000"/>
    <s v="DEP. GENÈTICA, MICRO"/>
    <x v="154"/>
    <x v="1"/>
    <s v="F"/>
  </r>
  <r>
    <s v="2022"/>
    <s v="111899"/>
    <s v="ATLANTA AGENCIA DE VIAJES SA"/>
    <s v="A08649477"/>
    <s v="1151125"/>
    <d v="2022-07-07T00:00:00"/>
    <n v="-2010"/>
    <m/>
    <s v="2525FL01945000"/>
    <s v="DEP.FIL.CATALANA I L"/>
    <x v="154"/>
    <x v="1"/>
    <s v="A"/>
  </r>
  <r>
    <s v="2022"/>
    <s v="111899"/>
    <s v="ATLANTA AGENCIA DE VIAJES SA"/>
    <s v="A08649477"/>
    <s v="1151127"/>
    <d v="2022-07-07T00:00:00"/>
    <n v="-792.46"/>
    <m/>
    <s v="2525FL01945000"/>
    <s v="DEP.FIL.CATALANA I L"/>
    <x v="154"/>
    <x v="1"/>
    <s v="A"/>
  </r>
  <r>
    <s v="2022"/>
    <s v="111899"/>
    <s v="ATLANTA AGENCIA DE VIAJES SA"/>
    <s v="A08649477"/>
    <s v="1151180"/>
    <d v="2022-07-07T00:00:00"/>
    <n v="134.84"/>
    <m/>
    <n v="25130000080000"/>
    <s v="OR.ADM.FI/GEOGRAF/Hª"/>
    <x v="154"/>
    <x v="1"/>
    <s v="F"/>
  </r>
  <r>
    <s v="2022"/>
    <s v="111899"/>
    <s v="ATLANTA AGENCIA DE VIAJES SA"/>
    <s v="A08649477"/>
    <s v="1151194"/>
    <d v="2022-07-07T00:00:00"/>
    <n v="219.6"/>
    <m/>
    <n v="26530000133000"/>
    <s v="ADM.ECONOMIA EMPRESA"/>
    <x v="154"/>
    <x v="1"/>
    <s v="F"/>
  </r>
  <r>
    <s v="2022"/>
    <s v="111899"/>
    <s v="ATLANTA AGENCIA DE VIAJES SA"/>
    <s v="A08649477"/>
    <s v="1151206"/>
    <d v="2022-07-07T00:00:00"/>
    <n v="193.5"/>
    <m/>
    <s v="2535DR01990000"/>
    <s v="DEP. DRET PRIVAT"/>
    <x v="154"/>
    <x v="1"/>
    <s v="F"/>
  </r>
  <r>
    <s v="2022"/>
    <s v="800054"/>
    <s v="INSTITUTO NACIONAL DE ESTADISTICA I"/>
    <s v="Q2826039F"/>
    <s v="6299."/>
    <d v="2022-04-05T00:00:00"/>
    <n v="463.73"/>
    <m/>
    <s v="2655EC02011000"/>
    <s v="DEP. ECONOMIA"/>
    <x v="154"/>
    <x v="1"/>
    <s v="F"/>
  </r>
  <r>
    <s v="2022"/>
    <s v="902071"/>
    <s v="HERNANDEZ VIÑAS DAVID D H V"/>
    <s v="38448161G"/>
    <s v="9.642"/>
    <d v="2022-06-30T00:00:00"/>
    <n v="79.959999999999994"/>
    <m/>
    <s v="2604ME00260000"/>
    <s v="F.MEDICINA"/>
    <x v="154"/>
    <x v="1"/>
    <s v="F"/>
  </r>
  <r>
    <s v="2022"/>
    <s v="902367"/>
    <s v="CONTI CALVERAS JOSE"/>
    <s v="46745383E"/>
    <s v="FAC2022A115"/>
    <d v="2022-06-25T00:00:00"/>
    <n v="290.39999999999998"/>
    <m/>
    <n v="37690001760000"/>
    <s v="ALUMNI UB"/>
    <x v="154"/>
    <x v="1"/>
    <s v="F"/>
  </r>
  <r>
    <s v="2022"/>
    <s v="111899"/>
    <s v="ATLANTA AGENCIA DE VIAJES SA"/>
    <s v="A08649477"/>
    <s v="1151137"/>
    <d v="2022-07-07T00:00:00"/>
    <n v="-498.12"/>
    <m/>
    <s v="2606CS01704000"/>
    <s v="INT.DE NEUROCIÈNCIES"/>
    <x v="154"/>
    <x v="0"/>
    <s v="A"/>
  </r>
  <r>
    <s v="2022"/>
    <s v="100073"/>
    <s v="AVORIS RETAIL DIVISION SL BCD TRAVE"/>
    <s v="B07012107"/>
    <s v="99B00000956"/>
    <d v="2022-07-07T00:00:00"/>
    <n v="400.11"/>
    <m/>
    <s v="2575FI02052000"/>
    <s v="DEP.FIS.MAT.CONDENS."/>
    <x v="155"/>
    <x v="1"/>
    <s v="F"/>
  </r>
  <r>
    <s v="2022"/>
    <s v="100073"/>
    <s v="AVORIS RETAIL DIVISION SL BCD TRAVE"/>
    <s v="B07012107"/>
    <s v="99B00000964"/>
    <d v="2022-07-07T00:00:00"/>
    <n v="500.42"/>
    <m/>
    <s v="2575FI02051000"/>
    <s v="DEP. FIS.QUANT. ASTR"/>
    <x v="155"/>
    <x v="1"/>
    <s v="F"/>
  </r>
  <r>
    <s v="2022"/>
    <s v="100073"/>
    <s v="AVORIS RETAIL DIVISION SL BCD TRAVE"/>
    <s v="B07012107"/>
    <s v="99S00003743"/>
    <d v="2022-07-07T00:00:00"/>
    <n v="550"/>
    <m/>
    <s v="2575QU02070000"/>
    <s v="DEP. C.MATERIALS I Q"/>
    <x v="155"/>
    <x v="1"/>
    <s v="F"/>
  </r>
  <r>
    <s v="2022"/>
    <s v="100073"/>
    <s v="AVORIS RETAIL DIVISION SL BCD TRAVE"/>
    <s v="B07012107"/>
    <s v="99S00003744"/>
    <d v="2022-07-07T00:00:00"/>
    <n v="300"/>
    <m/>
    <s v="2575QU02070000"/>
    <s v="DEP. C.MATERIALS I Q"/>
    <x v="155"/>
    <x v="1"/>
    <s v="F"/>
  </r>
  <r>
    <s v="2022"/>
    <s v="100073"/>
    <s v="AVORIS RETAIL DIVISION SL BCD TRAVE"/>
    <s v="B07012107"/>
    <s v="99S00003762"/>
    <d v="2022-07-07T00:00:00"/>
    <n v="318.99"/>
    <m/>
    <s v="2575FI02051000"/>
    <s v="DEP. FIS.QUANT. ASTR"/>
    <x v="155"/>
    <x v="1"/>
    <s v="F"/>
  </r>
  <r>
    <s v="2022"/>
    <s v="101867"/>
    <s v="EDICIONES OCTAEDRO SL"/>
    <s v="B60059300"/>
    <s v="102118"/>
    <d v="2022-07-08T00:00:00"/>
    <n v="2000"/>
    <m/>
    <n v="26430000317000"/>
    <s v="OR INFORMACIÓ I MITJ"/>
    <x v="155"/>
    <x v="1"/>
    <s v="F"/>
  </r>
  <r>
    <s v="2022"/>
    <s v="102162"/>
    <s v="ENDESA ENERGIA SAU FACT COB PAMTS S"/>
    <s v="A81948077"/>
    <s v="202N0112802"/>
    <d v="2022-07-07T00:00:00"/>
    <n v="641.79999999999995"/>
    <s v="4100009086"/>
    <n v="37480000346001"/>
    <s v="G.C.MANTENIMENT I SU"/>
    <x v="155"/>
    <x v="1"/>
    <s v="F"/>
  </r>
  <r>
    <s v="2022"/>
    <s v="102162"/>
    <s v="ENDESA ENERGIA SAU FACT COB PAMTS S"/>
    <s v="A81948077"/>
    <s v="202N0112821"/>
    <d v="2022-07-07T00:00:00"/>
    <n v="656.06"/>
    <s v="4100009086"/>
    <n v="37480000348000"/>
    <s v="PATRIMONI CONTRACTAC"/>
    <x v="155"/>
    <x v="1"/>
    <s v="F"/>
  </r>
  <r>
    <s v="2022"/>
    <s v="102162"/>
    <s v="ENDESA ENERGIA SAU FACT COB PAMTS S"/>
    <s v="A81948077"/>
    <s v="202N0112826"/>
    <d v="2022-07-07T00:00:00"/>
    <n v="594.86"/>
    <s v="4100009086"/>
    <n v="37480000348000"/>
    <s v="PATRIMONI CONTRACTAC"/>
    <x v="155"/>
    <x v="1"/>
    <s v="F"/>
  </r>
  <r>
    <s v="2022"/>
    <s v="102162"/>
    <s v="ENDESA ENERGIA SAU FACT COB PAMTS S"/>
    <s v="A81948077"/>
    <s v="202N0113170"/>
    <d v="2022-07-07T00:00:00"/>
    <n v="278.70999999999998"/>
    <s v="4100009086"/>
    <n v="37480000348000"/>
    <s v="PATRIMONI CONTRACTAC"/>
    <x v="155"/>
    <x v="1"/>
    <s v="F"/>
  </r>
  <r>
    <s v="2022"/>
    <s v="102162"/>
    <s v="ENDESA ENERGIA SAU FACT COB PAMTS S"/>
    <s v="A81948077"/>
    <s v="202N0113171"/>
    <d v="2022-07-07T00:00:00"/>
    <n v="58.03"/>
    <s v="4100009086"/>
    <n v="37480000348000"/>
    <s v="PATRIMONI CONTRACTAC"/>
    <x v="155"/>
    <x v="1"/>
    <s v="F"/>
  </r>
  <r>
    <s v="2022"/>
    <s v="102162"/>
    <s v="ENDESA ENERGIA SAU FACT COB PAMTS S"/>
    <s v="A81948077"/>
    <s v="202N0113279"/>
    <d v="2022-07-07T00:00:00"/>
    <n v="1277.49"/>
    <s v="4100009086"/>
    <n v="37480000348000"/>
    <s v="PATRIMONI CONTRACTAC"/>
    <x v="155"/>
    <x v="1"/>
    <s v="F"/>
  </r>
  <r>
    <s v="2022"/>
    <s v="102162"/>
    <s v="ENDESA ENERGIA SAU FACT COB PAMTS S"/>
    <s v="A81948077"/>
    <s v="202N0113296"/>
    <d v="2022-07-07T00:00:00"/>
    <n v="656.61"/>
    <s v="4100009086"/>
    <n v="37480000348000"/>
    <s v="PATRIMONI CONTRACTAC"/>
    <x v="155"/>
    <x v="1"/>
    <s v="F"/>
  </r>
  <r>
    <s v="2022"/>
    <s v="102162"/>
    <s v="ENDESA ENERGIA SAU FACT COB PAMTS S"/>
    <s v="A81948077"/>
    <s v="202N0113300"/>
    <d v="2022-07-07T00:00:00"/>
    <n v="641.63"/>
    <s v="4100009086"/>
    <n v="37480000348000"/>
    <s v="PATRIMONI CONTRACTAC"/>
    <x v="155"/>
    <x v="1"/>
    <s v="F"/>
  </r>
  <r>
    <s v="2022"/>
    <s v="102162"/>
    <s v="ENDESA ENERGIA SAU FACT COB PAMTS S"/>
    <s v="A81948077"/>
    <s v="202N0113301"/>
    <d v="2022-07-07T00:00:00"/>
    <n v="367.94"/>
    <s v="4100009086"/>
    <n v="37480000348000"/>
    <s v="PATRIMONI CONTRACTAC"/>
    <x v="155"/>
    <x v="1"/>
    <s v="F"/>
  </r>
  <r>
    <s v="2022"/>
    <s v="102162"/>
    <s v="ENDESA ENERGIA SAU FACT COB PAMTS S"/>
    <s v="A81948077"/>
    <s v="202S0003512"/>
    <d v="2022-07-07T00:00:00"/>
    <n v="-1277.49"/>
    <s v="4100009086"/>
    <n v="37480000348000"/>
    <s v="PATRIMONI CONTRACTAC"/>
    <x v="155"/>
    <x v="1"/>
    <s v="A"/>
  </r>
  <r>
    <s v="2022"/>
    <s v="102162"/>
    <s v="ENDESA ENERGIA SAU FACT COB PAMTS S"/>
    <s v="A81948077"/>
    <s v="202Y0003510"/>
    <d v="2022-07-07T00:00:00"/>
    <n v="6137.8"/>
    <s v="4100009086"/>
    <n v="37480000348000"/>
    <s v="PATRIMONI CONTRACTAC"/>
    <x v="155"/>
    <x v="1"/>
    <s v="F"/>
  </r>
  <r>
    <s v="2022"/>
    <s v="102262"/>
    <s v="NIPPON GASES ESPAÑA SLU PRAXAIR ESP"/>
    <s v="B28062339"/>
    <s v="UB22046671"/>
    <d v="2022-06-30T00:00:00"/>
    <n v="195.66"/>
    <m/>
    <s v="2565BI00179000"/>
    <s v="DP.BIOLOGIA CEL·LULA"/>
    <x v="155"/>
    <x v="1"/>
    <s v="F"/>
  </r>
  <r>
    <s v="2022"/>
    <s v="102856"/>
    <s v="COFELY ESPAÑA SA ENGIE"/>
    <s v="A28368132"/>
    <s v="0101130943"/>
    <d v="2022-07-08T00:00:00"/>
    <n v="3982.56"/>
    <s v="4200275229"/>
    <n v="25730000200000"/>
    <s v="ADM.FÍSICA I QUIMICA"/>
    <x v="155"/>
    <x v="1"/>
    <s v="F"/>
  </r>
  <r>
    <s v="2022"/>
    <s v="102856"/>
    <s v="COFELY ESPAÑA SA ENGIE"/>
    <s v="A28368132"/>
    <s v="0101130969"/>
    <d v="2022-07-08T00:00:00"/>
    <n v="2174.67"/>
    <s v="4200287140"/>
    <n v="25730000200000"/>
    <s v="ADM.FÍSICA I QUIMICA"/>
    <x v="155"/>
    <x v="1"/>
    <s v="F"/>
  </r>
  <r>
    <s v="2022"/>
    <s v="102856"/>
    <s v="COFELY ESPAÑA SA ENGIE"/>
    <s v="A28368132"/>
    <s v="0101130970"/>
    <d v="2022-07-08T00:00:00"/>
    <n v="108.75"/>
    <s v="4200289913"/>
    <n v="25730000200000"/>
    <s v="ADM.FÍSICA I QUIMICA"/>
    <x v="155"/>
    <x v="1"/>
    <s v="F"/>
  </r>
  <r>
    <s v="2022"/>
    <s v="102856"/>
    <s v="COFELY ESPAÑA SA ENGIE"/>
    <s v="A28368132"/>
    <s v="0101130989"/>
    <d v="2022-07-08T00:00:00"/>
    <n v="60.48"/>
    <s v="4200294123"/>
    <n v="25730000200000"/>
    <s v="ADM.FÍSICA I QUIMICA"/>
    <x v="155"/>
    <x v="1"/>
    <s v="F"/>
  </r>
  <r>
    <s v="2022"/>
    <s v="102868"/>
    <s v="LABORATORIOS CONDA SA"/>
    <s v="A28090819"/>
    <s v="FR22006652"/>
    <d v="2022-07-08T00:00:00"/>
    <n v="3523.52"/>
    <s v="4200296338"/>
    <s v="2565BI01976000"/>
    <s v="DEP. GENÈTICA, MICRO"/>
    <x v="155"/>
    <x v="1"/>
    <s v="F"/>
  </r>
  <r>
    <s v="2022"/>
    <s v="102968"/>
    <s v="MOBLISERN SA MOBLISERN SA"/>
    <s v="A08910598"/>
    <s v="2022092"/>
    <d v="2022-07-07T00:00:00"/>
    <n v="791.95"/>
    <s v="4200295196"/>
    <s v="2615CS00280000"/>
    <s v="DP.ONTOSTOMATOLOGIA"/>
    <x v="155"/>
    <x v="1"/>
    <s v="F"/>
  </r>
  <r>
    <s v="2022"/>
    <s v="105866"/>
    <s v="MERCK LIFE SCIENCE SLU totes comand"/>
    <s v="B79184115"/>
    <s v="8250493687"/>
    <d v="2022-07-08T00:00:00"/>
    <n v="1027.29"/>
    <s v="4200296938"/>
    <s v="2565BI01976000"/>
    <s v="DEP. GENÈTICA, MICRO"/>
    <x v="155"/>
    <x v="1"/>
    <s v="F"/>
  </r>
  <r>
    <s v="2022"/>
    <s v="106044"/>
    <s v="VIAJES EL CORTE INGLES SA OFICINA B"/>
    <s v="A28229813"/>
    <s v="9120118353C"/>
    <d v="2022-07-07T00:00:00"/>
    <n v="295.37"/>
    <m/>
    <n v="26130000276000"/>
    <s v="OR.ADM.BELLVITGE"/>
    <x v="155"/>
    <x v="1"/>
    <s v="F"/>
  </r>
  <r>
    <s v="2022"/>
    <s v="107424"/>
    <s v="DDBIOLAB, SLU"/>
    <s v="B66238197"/>
    <s v="15088507"/>
    <d v="2022-07-08T00:00:00"/>
    <n v="265.43"/>
    <s v="4200295984"/>
    <s v="2565BI01976000"/>
    <s v="DEP. GENÈTICA, MICRO"/>
    <x v="155"/>
    <x v="1"/>
    <s v="F"/>
  </r>
  <r>
    <s v="2022"/>
    <s v="107424"/>
    <s v="DDBIOLAB, SLU"/>
    <s v="B66238197"/>
    <s v="15088508"/>
    <d v="2022-07-08T00:00:00"/>
    <n v="176.95"/>
    <s v="4200295984"/>
    <s v="2565BI01976000"/>
    <s v="DEP. GENÈTICA, MICRO"/>
    <x v="155"/>
    <x v="1"/>
    <s v="F"/>
  </r>
  <r>
    <s v="2022"/>
    <s v="107424"/>
    <s v="DDBIOLAB, SLU"/>
    <s v="B66238197"/>
    <s v="15088511"/>
    <d v="2022-07-08T00:00:00"/>
    <n v="213.73"/>
    <s v="4200297399"/>
    <s v="2565BI01976000"/>
    <s v="DEP. GENÈTICA, MICRO"/>
    <x v="155"/>
    <x v="1"/>
    <s v="F"/>
  </r>
  <r>
    <s v="2022"/>
    <s v="111899"/>
    <s v="ATLANTA AGENCIA DE VIAJES SA"/>
    <s v="A08649477"/>
    <s v="1147122"/>
    <d v="2022-06-02T00:00:00"/>
    <n v="186.2"/>
    <m/>
    <s v="2604CS02094000"/>
    <s v="UFIR MEDICINA CLINIC"/>
    <x v="155"/>
    <x v="1"/>
    <s v="F"/>
  </r>
  <r>
    <s v="2022"/>
    <s v="111899"/>
    <s v="ATLANTA AGENCIA DE VIAJES SA"/>
    <s v="A08649477"/>
    <s v="1147123"/>
    <d v="2022-06-02T00:00:00"/>
    <n v="186.2"/>
    <m/>
    <s v="2604CS02094000"/>
    <s v="UFIR MEDICINA CLINIC"/>
    <x v="155"/>
    <x v="1"/>
    <s v="F"/>
  </r>
  <r>
    <s v="2022"/>
    <s v="111899"/>
    <s v="ATLANTA AGENCIA DE VIAJES SA"/>
    <s v="A08649477"/>
    <s v="1151331"/>
    <d v="2022-07-08T00:00:00"/>
    <n v="115.36"/>
    <m/>
    <n v="26030000256000"/>
    <s v="ADM. MEDICINA"/>
    <x v="155"/>
    <x v="0"/>
    <s v="F"/>
  </r>
  <r>
    <s v="2022"/>
    <s v="113942"/>
    <s v="CVS TOT ORDINADORS SL"/>
    <s v="B63089981"/>
    <s v="F001142"/>
    <d v="2022-05-17T00:00:00"/>
    <n v="9.9499999999999993"/>
    <m/>
    <s v="2565BI01975000"/>
    <s v="DEP. BIO. EVOL. ECO."/>
    <x v="155"/>
    <x v="0"/>
    <s v="F"/>
  </r>
  <r>
    <s v="2022"/>
    <s v="100073"/>
    <s v="AVORIS RETAIL DIVISION SL BCD TRAVE"/>
    <s v="B07012107"/>
    <s v="99S00003774"/>
    <d v="2022-07-08T00:00:00"/>
    <n v="451.4"/>
    <m/>
    <s v="2575QU02072000"/>
    <s v="DEP. QUIM. INORG.ORG"/>
    <x v="156"/>
    <x v="1"/>
    <s v="F"/>
  </r>
  <r>
    <s v="2022"/>
    <s v="100073"/>
    <s v="AVORIS RETAIL DIVISION SL BCD TRAVE"/>
    <s v="B07012107"/>
    <s v="99S00003776"/>
    <d v="2022-07-08T00:00:00"/>
    <n v="695.4"/>
    <m/>
    <s v="2575QU02072000"/>
    <s v="DEP. QUIM. INORG.ORG"/>
    <x v="156"/>
    <x v="1"/>
    <s v="F"/>
  </r>
  <r>
    <s v="2022"/>
    <s v="100073"/>
    <s v="AVORIS RETAIL DIVISION SL BCD TRAVE"/>
    <s v="B07012107"/>
    <s v="99S00003777"/>
    <d v="2022-07-08T00:00:00"/>
    <n v="695.4"/>
    <m/>
    <s v="2575QU02072000"/>
    <s v="DEP. QUIM. INORG.ORG"/>
    <x v="156"/>
    <x v="1"/>
    <s v="F"/>
  </r>
  <r>
    <s v="2022"/>
    <s v="100073"/>
    <s v="AVORIS RETAIL DIVISION SL BCD TRAVE"/>
    <s v="B07012107"/>
    <s v="99S00003790"/>
    <d v="2022-07-08T00:00:00"/>
    <n v="578.96"/>
    <m/>
    <s v="2575FI02051000"/>
    <s v="DEP. FIS.QUANT. ASTR"/>
    <x v="156"/>
    <x v="1"/>
    <s v="F"/>
  </r>
  <r>
    <s v="2022"/>
    <s v="100073"/>
    <s v="AVORIS RETAIL DIVISION SL BCD TRAVE"/>
    <s v="B07012107"/>
    <s v="99S00003791"/>
    <d v="2022-07-08T00:00:00"/>
    <n v="280.98"/>
    <m/>
    <s v="2575FI02051000"/>
    <s v="DEP. FIS.QUANT. ASTR"/>
    <x v="156"/>
    <x v="1"/>
    <s v="F"/>
  </r>
  <r>
    <s v="2022"/>
    <s v="100073"/>
    <s v="AVORIS RETAIL DIVISION SL BCD TRAVE"/>
    <s v="B07012107"/>
    <s v="99S00003802"/>
    <d v="2022-07-08T00:00:00"/>
    <n v="62"/>
    <m/>
    <s v="2575QU02070000"/>
    <s v="DEP. C.MATERIALS I Q"/>
    <x v="156"/>
    <x v="1"/>
    <s v="F"/>
  </r>
  <r>
    <s v="2022"/>
    <s v="100073"/>
    <s v="AVORIS RETAIL DIVISION SL BCD TRAVE"/>
    <s v="B07012107"/>
    <s v="99S00003811"/>
    <d v="2022-07-08T00:00:00"/>
    <n v="76"/>
    <m/>
    <s v="2575QU02070000"/>
    <s v="DEP. C.MATERIALS I Q"/>
    <x v="156"/>
    <x v="1"/>
    <s v="F"/>
  </r>
  <r>
    <s v="2022"/>
    <s v="100651"/>
    <s v="ENERGIA XXI COMERCIALIZADORA REFERE"/>
    <s v="B82846825"/>
    <s v="201S0037706"/>
    <d v="2022-06-30T00:00:00"/>
    <n v="-12.74"/>
    <s v="4100009094"/>
    <n v="37480000348000"/>
    <s v="PATRIMONI CONTRACTAC"/>
    <x v="157"/>
    <x v="1"/>
    <s v="A"/>
  </r>
  <r>
    <s v="2022"/>
    <s v="100651"/>
    <s v="ENERGIA XXI COMERCIALIZADORA REFERE"/>
    <s v="B82846825"/>
    <s v="201S0037719"/>
    <d v="2022-06-30T00:00:00"/>
    <n v="-24.65"/>
    <s v="4100009094"/>
    <n v="37480000348000"/>
    <s v="PATRIMONI CONTRACTAC"/>
    <x v="157"/>
    <x v="1"/>
    <s v="A"/>
  </r>
  <r>
    <s v="2022"/>
    <s v="100651"/>
    <s v="ENERGIA XXI COMERCIALIZADORA REFERE"/>
    <s v="B82846825"/>
    <s v="201Y0037702"/>
    <d v="2022-06-30T00:00:00"/>
    <n v="9.83"/>
    <s v="4100009094"/>
    <n v="37480000348000"/>
    <s v="PATRIMONI CONTRACTAC"/>
    <x v="157"/>
    <x v="1"/>
    <s v="F"/>
  </r>
  <r>
    <s v="2022"/>
    <s v="100651"/>
    <s v="ENERGIA XXI COMERCIALIZADORA REFERE"/>
    <s v="B82846825"/>
    <s v="201Y0037715"/>
    <d v="2022-06-30T00:00:00"/>
    <n v="19.03"/>
    <s v="4100009094"/>
    <n v="37480000348000"/>
    <s v="PATRIMONI CONTRACTAC"/>
    <x v="157"/>
    <x v="1"/>
    <s v="F"/>
  </r>
  <r>
    <s v="2022"/>
    <s v="102162"/>
    <s v="ENDESA ENERGIA SAU FACT COB PAMTS S"/>
    <s v="A81948077"/>
    <s v="201N0335434"/>
    <d v="2022-07-07T00:00:00"/>
    <n v="24.67"/>
    <s v="4100009088"/>
    <n v="37480000348000"/>
    <s v="PATRIMONI CONTRACTAC"/>
    <x v="157"/>
    <x v="1"/>
    <s v="F"/>
  </r>
  <r>
    <s v="2022"/>
    <s v="102162"/>
    <s v="ENDESA ENERGIA SAU FACT COB PAMTS S"/>
    <s v="A81948077"/>
    <s v="201N0335661"/>
    <d v="2022-07-07T00:00:00"/>
    <n v="523.51"/>
    <s v="4100009088"/>
    <n v="37480000346001"/>
    <s v="G.C.MANTENIMENT I SU"/>
    <x v="157"/>
    <x v="1"/>
    <s v="F"/>
  </r>
  <r>
    <s v="2022"/>
    <s v="102162"/>
    <s v="ENDESA ENERGIA SAU FACT COB PAMTS S"/>
    <s v="A81948077"/>
    <s v="201N0337141"/>
    <d v="2022-07-07T00:00:00"/>
    <n v="44.37"/>
    <s v="4100009088"/>
    <n v="37480000348000"/>
    <s v="PATRIMONI CONTRACTAC"/>
    <x v="157"/>
    <x v="1"/>
    <s v="F"/>
  </r>
  <r>
    <s v="2022"/>
    <s v="102162"/>
    <s v="ENDESA ENERGIA SAU FACT COB PAMTS S"/>
    <s v="A81948077"/>
    <s v="201S0176992"/>
    <d v="2022-06-17T00:00:00"/>
    <n v="-581.59"/>
    <s v="4100009088"/>
    <n v="37480000346001"/>
    <s v="G.C.MANTENIMENT I SU"/>
    <x v="157"/>
    <x v="1"/>
    <s v="A"/>
  </r>
  <r>
    <s v="2022"/>
    <s v="102162"/>
    <s v="ENDESA ENERGIA SAU FACT COB PAMTS S"/>
    <s v="A81948077"/>
    <s v="201Y0176949"/>
    <d v="2022-06-17T00:00:00"/>
    <n v="737.57"/>
    <s v="4100009088"/>
    <n v="37480000346001"/>
    <s v="G.C.MANTENIMENT I SU"/>
    <x v="157"/>
    <x v="1"/>
    <s v="F"/>
  </r>
  <r>
    <s v="2022"/>
    <s v="102162"/>
    <s v="ENDESA ENERGIA SAU FACT COB PAMTS S"/>
    <s v="A81948077"/>
    <s v="208N0012773"/>
    <d v="2022-06-21T00:00:00"/>
    <n v="53.22"/>
    <s v="4100009088"/>
    <n v="37480000348000"/>
    <s v="PATRIMONI CONTRACTAC"/>
    <x v="157"/>
    <x v="1"/>
    <s v="F"/>
  </r>
  <r>
    <s v="2022"/>
    <s v="111899"/>
    <s v="ATLANTA AGENCIA DE VIAJES SA"/>
    <s v="A08649477"/>
    <s v="1151453"/>
    <d v="2022-07-11T00:00:00"/>
    <n v="248.8"/>
    <m/>
    <n v="26530000133000"/>
    <s v="ADM.ECONOMIA EMPRESA"/>
    <x v="158"/>
    <x v="1"/>
    <s v="F"/>
  </r>
  <r>
    <s v="2022"/>
    <s v="111899"/>
    <s v="ATLANTA AGENCIA DE VIAJES SA"/>
    <s v="A08649477"/>
    <s v="1151454"/>
    <d v="2022-07-11T00:00:00"/>
    <n v="-97.8"/>
    <m/>
    <n v="26530000133000"/>
    <s v="ADM.ECONOMIA EMPRESA"/>
    <x v="158"/>
    <x v="1"/>
    <s v="A"/>
  </r>
  <r>
    <s v="2022"/>
    <s v="113318"/>
    <s v="CALIBRACIONES Y SUMIN PARA LABORAT"/>
    <s v="B01786151"/>
    <s v="2021147"/>
    <d v="2022-07-07T00:00:00"/>
    <n v="176.96"/>
    <s v="4200296364"/>
    <s v="2575QU02071000"/>
    <s v="DEP. ENGINY.QUIM."/>
    <x v="158"/>
    <x v="1"/>
    <s v="F"/>
  </r>
  <r>
    <s v="2022"/>
    <s v="111899"/>
    <s v="ATLANTA AGENCIA DE VIAJES SA"/>
    <s v="A08649477"/>
    <s v="1151421"/>
    <d v="2022-07-11T00:00:00"/>
    <n v="670.53"/>
    <m/>
    <n v="25830000233000"/>
    <s v="OR.ADM.MATEMÀTIQUES"/>
    <x v="158"/>
    <x v="0"/>
    <s v="F"/>
  </r>
  <r>
    <s v="2022"/>
    <s v="111899"/>
    <s v="ATLANTA AGENCIA DE VIAJES SA"/>
    <s v="A08649477"/>
    <s v="1151457"/>
    <d v="2022-07-11T00:00:00"/>
    <n v="262.83"/>
    <m/>
    <s v="2575FI02052000"/>
    <s v="DEP.FIS.MAT.CONDENS."/>
    <x v="158"/>
    <x v="0"/>
    <s v="F"/>
  </r>
  <r>
    <s v="2022"/>
    <s v="100073"/>
    <s v="AVORIS RETAIL DIVISION SL BCD TRAVE"/>
    <s v="B07012107"/>
    <s v="99S00003815"/>
    <d v="2022-07-11T00:00:00"/>
    <n v="128.63"/>
    <m/>
    <s v="2575QU02070000"/>
    <s v="DEP. C.MATERIALS I Q"/>
    <x v="159"/>
    <x v="1"/>
    <s v="F"/>
  </r>
  <r>
    <s v="2022"/>
    <s v="101979"/>
    <s v="SG SERVICIOS HOSPITALARIOS SL SG SE"/>
    <s v="B59076828"/>
    <s v="2952"/>
    <d v="2022-07-06T00:00:00"/>
    <n v="75.010000000000005"/>
    <s v="4200296977"/>
    <s v="2565BI01976000"/>
    <s v="DEP. GENÈTICA, MICRO"/>
    <x v="159"/>
    <x v="1"/>
    <s v="F"/>
  </r>
  <r>
    <s v="2022"/>
    <s v="101979"/>
    <s v="SG SERVICIOS HOSPITALARIOS SL SG SE"/>
    <s v="B59076828"/>
    <s v="2987"/>
    <d v="2022-07-07T00:00:00"/>
    <n v="91.51"/>
    <s v="4200291799"/>
    <s v="2565BI01976000"/>
    <s v="DEP. GENÈTICA, MICRO"/>
    <x v="159"/>
    <x v="1"/>
    <s v="F"/>
  </r>
  <r>
    <s v="2022"/>
    <s v="101979"/>
    <s v="SG SERVICIOS HOSPITALARIOS SL SG SE"/>
    <s v="B59076828"/>
    <s v="2989"/>
    <d v="2022-07-07T00:00:00"/>
    <n v="1175.79"/>
    <s v="4200297129"/>
    <s v="2565BI01976000"/>
    <s v="DEP. GENÈTICA, MICRO"/>
    <x v="159"/>
    <x v="1"/>
    <s v="F"/>
  </r>
  <r>
    <s v="2022"/>
    <s v="101979"/>
    <s v="SG SERVICIOS HOSPITALARIOS SL SG SE"/>
    <s v="B59076828"/>
    <s v="3005"/>
    <d v="2022-07-08T00:00:00"/>
    <n v="224.36"/>
    <s v="4200296348"/>
    <s v="2565BI01974000"/>
    <s v="DEP.BIO.CEL. FIS. IM"/>
    <x v="159"/>
    <x v="1"/>
    <s v="F"/>
  </r>
  <r>
    <s v="2022"/>
    <s v="104256"/>
    <s v="PANREAC QUIMICA SLU"/>
    <s v="B08010118"/>
    <s v="0922006920"/>
    <d v="2022-07-08T00:00:00"/>
    <n v="711.56"/>
    <s v="4200297125"/>
    <s v="2615CS00885000"/>
    <s v="DP.PATOL.I TERP.EXP."/>
    <x v="159"/>
    <x v="1"/>
    <s v="F"/>
  </r>
  <r>
    <s v="2022"/>
    <s v="106044"/>
    <s v="VIAJES EL CORTE INGLES SA OFICINA B"/>
    <s v="A28229813"/>
    <s v="9320228693C"/>
    <d v="2022-07-11T00:00:00"/>
    <n v="200.48"/>
    <m/>
    <s v="2634ED01900000"/>
    <s v="F.EDUCACIÓ"/>
    <x v="159"/>
    <x v="1"/>
    <s v="F"/>
  </r>
  <r>
    <s v="2022"/>
    <s v="111899"/>
    <s v="ATLANTA AGENCIA DE VIAJES SA"/>
    <s v="A08649477"/>
    <s v="1151482"/>
    <d v="2022-07-12T00:00:00"/>
    <n v="150.41"/>
    <m/>
    <n v="26530000133000"/>
    <s v="ADM.ECONOMIA EMPRESA"/>
    <x v="159"/>
    <x v="1"/>
    <s v="F"/>
  </r>
  <r>
    <s v="2022"/>
    <s v="111899"/>
    <s v="ATLANTA AGENCIA DE VIAJES SA"/>
    <s v="A08649477"/>
    <s v="1151483"/>
    <d v="2022-07-12T00:00:00"/>
    <n v="111.4"/>
    <m/>
    <n v="26530000133000"/>
    <s v="ADM.ECONOMIA EMPRESA"/>
    <x v="159"/>
    <x v="1"/>
    <s v="F"/>
  </r>
  <r>
    <s v="2022"/>
    <s v="111899"/>
    <s v="ATLANTA AGENCIA DE VIAJES SA"/>
    <s v="A08649477"/>
    <s v="1151484"/>
    <d v="2022-07-12T00:00:00"/>
    <n v="103.35"/>
    <m/>
    <n v="26530000133000"/>
    <s v="ADM.ECONOMIA EMPRESA"/>
    <x v="159"/>
    <x v="1"/>
    <s v="F"/>
  </r>
  <r>
    <s v="2022"/>
    <s v="111899"/>
    <s v="ATLANTA AGENCIA DE VIAJES SA"/>
    <s v="A08649477"/>
    <s v="1151542"/>
    <d v="2022-07-12T00:00:00"/>
    <n v="103.65"/>
    <m/>
    <n v="26530000133000"/>
    <s v="ADM.ECONOMIA EMPRESA"/>
    <x v="159"/>
    <x v="1"/>
    <s v="F"/>
  </r>
  <r>
    <s v="2022"/>
    <s v="111899"/>
    <s v="ATLANTA AGENCIA DE VIAJES SA"/>
    <s v="A08649477"/>
    <s v="1151543"/>
    <d v="2022-07-12T00:00:00"/>
    <n v="-103.35"/>
    <m/>
    <n v="26530000133000"/>
    <s v="ADM.ECONOMIA EMPRESA"/>
    <x v="159"/>
    <x v="1"/>
    <s v="A"/>
  </r>
  <r>
    <s v="2022"/>
    <s v="111899"/>
    <s v="ATLANTA AGENCIA DE VIAJES SA"/>
    <s v="A08649477"/>
    <s v="1151584"/>
    <d v="2022-07-12T00:00:00"/>
    <n v="10"/>
    <m/>
    <n v="25230000102000"/>
    <s v="OR.ADM.FILOLOGIA"/>
    <x v="159"/>
    <x v="1"/>
    <s v="F"/>
  </r>
  <r>
    <s v="2022"/>
    <s v="505341"/>
    <s v="DHL EXPRESS SPAIN SLU"/>
    <s v="B20861282"/>
    <s v="001502366"/>
    <d v="2022-07-11T00:00:00"/>
    <n v="161.56"/>
    <m/>
    <s v="2605CS02079000"/>
    <s v="DEPT. BIOMEDICINA"/>
    <x v="159"/>
    <x v="1"/>
    <s v="F"/>
  </r>
  <r>
    <s v="2022"/>
    <s v="100073"/>
    <s v="AVORIS RETAIL DIVISION SL BCD TRAVE"/>
    <s v="B07012107"/>
    <s v="99S00003842"/>
    <d v="2022-07-11T00:00:00"/>
    <n v="366.01"/>
    <m/>
    <s v="2575QU02072000"/>
    <s v="DEP. QUIM. INORG.ORG"/>
    <x v="159"/>
    <x v="0"/>
    <s v="F"/>
  </r>
  <r>
    <s v="2022"/>
    <s v="105866"/>
    <s v="MERCK LIFE SCIENCE SLU totes comand"/>
    <s v="B79184115"/>
    <s v="8250495058"/>
    <d v="2022-07-12T00:00:00"/>
    <n v="220.1"/>
    <s v="4200297856"/>
    <s v="2565BI01974000"/>
    <s v="DEP.BIO.CEL. FIS. IM"/>
    <x v="159"/>
    <x v="0"/>
    <s v="F"/>
  </r>
  <r>
    <s v="2022"/>
    <s v="114558"/>
    <s v="EGARA INTERIORS SL"/>
    <s v="B66693995"/>
    <s v="4"/>
    <d v="2022-07-08T00:00:00"/>
    <n v="1161.5999999999999"/>
    <s v="4200297835"/>
    <n v="26030000256001"/>
    <s v="ADM. MEDICINA MANT"/>
    <x v="159"/>
    <x v="0"/>
    <s v="F"/>
  </r>
  <r>
    <s v="2022"/>
    <s v="50002"/>
    <s v="FUNDACIO PARC CIENTIFIC BARCELONA P"/>
    <s v="G61482832"/>
    <s v="FV22_006407"/>
    <d v="2022-07-11T00:00:00"/>
    <n v="13.21"/>
    <s v="4200256021"/>
    <s v="2565BI01974000"/>
    <s v="DEP.BIO.CEL. FIS. IM"/>
    <x v="160"/>
    <x v="1"/>
    <s v="F"/>
  </r>
  <r>
    <s v="2022"/>
    <s v="100073"/>
    <s v="AVORIS RETAIL DIVISION SL BCD TRAVE"/>
    <s v="B07012107"/>
    <s v="99S00003887"/>
    <d v="2022-07-12T00:00:00"/>
    <n v="522.47"/>
    <m/>
    <s v="2575QU02071000"/>
    <s v="DEP. ENGINY.QUIM."/>
    <x v="160"/>
    <x v="1"/>
    <s v="F"/>
  </r>
  <r>
    <s v="2022"/>
    <s v="100073"/>
    <s v="AVORIS RETAIL DIVISION SL BCD TRAVE"/>
    <s v="B07012107"/>
    <s v="99S00003889"/>
    <d v="2022-07-12T00:00:00"/>
    <n v="512.32000000000005"/>
    <m/>
    <s v="2575QU02071000"/>
    <s v="DEP. ENGINY.QUIM."/>
    <x v="160"/>
    <x v="1"/>
    <s v="F"/>
  </r>
  <r>
    <s v="2022"/>
    <s v="100122"/>
    <s v="FUNDAC PRIV INST INV BIOMEDICA BELL"/>
    <s v="G58863317"/>
    <s v="1795"/>
    <d v="2022-07-13T00:00:00"/>
    <n v="340.55"/>
    <s v="4200296886"/>
    <s v="2615CS00885000"/>
    <s v="DP.PATOL.I TERP.EXP."/>
    <x v="160"/>
    <x v="1"/>
    <s v="F"/>
  </r>
  <r>
    <s v="2022"/>
    <s v="100769"/>
    <s v="FISHER SCIENTIFIC SL"/>
    <s v="B84498955"/>
    <s v="4091050830"/>
    <d v="2022-07-13T00:00:00"/>
    <n v="73.11"/>
    <s v="4200297870"/>
    <s v="2565BI01976000"/>
    <s v="DEP. GENÈTICA, MICRO"/>
    <x v="160"/>
    <x v="1"/>
    <s v="F"/>
  </r>
  <r>
    <s v="2022"/>
    <s v="100864"/>
    <s v="SUMINISTROS GRALS OFICIN.REY CENTER"/>
    <s v="B64498298"/>
    <s v="12297"/>
    <d v="2022-07-07T00:00:00"/>
    <n v="5.37"/>
    <s v="4200234538"/>
    <s v="2575FI02052000"/>
    <s v="DEP.FIS.MAT.CONDENS."/>
    <x v="160"/>
    <x v="1"/>
    <s v="F"/>
  </r>
  <r>
    <s v="2022"/>
    <s v="100864"/>
    <s v="SUMINISTROS GRALS OFICIN.REY CENTER"/>
    <s v="B64498298"/>
    <s v="12298"/>
    <d v="2022-07-07T00:00:00"/>
    <n v="8.89"/>
    <m/>
    <s v="2575FI02052000"/>
    <s v="DEP.FIS.MAT.CONDENS."/>
    <x v="160"/>
    <x v="1"/>
    <s v="F"/>
  </r>
  <r>
    <s v="2022"/>
    <s v="100864"/>
    <s v="SUMINISTROS GRALS OFICIN.REY CENTER"/>
    <s v="B64498298"/>
    <s v="12300"/>
    <d v="2022-07-07T00:00:00"/>
    <n v="7.99"/>
    <m/>
    <s v="2585MA02069000"/>
    <s v="DEP. MATEMÀT. I INF."/>
    <x v="160"/>
    <x v="1"/>
    <s v="F"/>
  </r>
  <r>
    <s v="2022"/>
    <s v="100864"/>
    <s v="SUMINISTROS GRALS OFICIN.REY CENTER"/>
    <s v="B64498298"/>
    <s v="12301"/>
    <d v="2022-07-07T00:00:00"/>
    <n v="3.87"/>
    <m/>
    <s v="2575FI02052000"/>
    <s v="DEP.FIS.MAT.CONDENS."/>
    <x v="160"/>
    <x v="1"/>
    <s v="F"/>
  </r>
  <r>
    <s v="2022"/>
    <s v="102025"/>
    <s v="VWR INTERNATIONAL EUROLAB SL VWR IN"/>
    <s v="B08362089"/>
    <s v="7062162787"/>
    <d v="2022-07-12T00:00:00"/>
    <n v="767.99"/>
    <s v="4200294477"/>
    <s v="2565BI01974000"/>
    <s v="DEP.BIO.CEL. FIS. IM"/>
    <x v="160"/>
    <x v="1"/>
    <s v="F"/>
  </r>
  <r>
    <s v="2022"/>
    <s v="102025"/>
    <s v="VWR INTERNATIONAL EUROLAB SL VWR IN"/>
    <s v="B08362089"/>
    <s v="7062162789"/>
    <d v="2022-07-12T00:00:00"/>
    <n v="1199.8599999999999"/>
    <s v="4200296767"/>
    <s v="2575FI02052000"/>
    <s v="DEP.FIS.MAT.CONDENS."/>
    <x v="160"/>
    <x v="1"/>
    <s v="F"/>
  </r>
  <r>
    <s v="2022"/>
    <s v="102162"/>
    <s v="ENDESA ENERGIA SAU FACT COB PAMTS S"/>
    <s v="A81948077"/>
    <s v="201N0347029"/>
    <d v="2022-07-11T00:00:00"/>
    <n v="20.28"/>
    <s v="4100009088"/>
    <n v="37480000348000"/>
    <s v="PATRIMONI CONTRACTAC"/>
    <x v="160"/>
    <x v="1"/>
    <s v="F"/>
  </r>
  <r>
    <s v="2022"/>
    <s v="102971"/>
    <s v="ATELIER LIBROS SA ATELIER LIBROS"/>
    <s v="A08902173"/>
    <s v="1821"/>
    <d v="2022-07-13T00:00:00"/>
    <n v="73.94"/>
    <s v="4200297102"/>
    <s v="2535DR01991000"/>
    <s v="DEP. DRET ADTIU, PRO"/>
    <x v="160"/>
    <x v="1"/>
    <s v="F"/>
  </r>
  <r>
    <s v="2022"/>
    <s v="102971"/>
    <s v="ATELIER LIBROS SA ATELIER LIBROS"/>
    <s v="A08902173"/>
    <s v="1822"/>
    <d v="2022-07-13T00:00:00"/>
    <n v="20.399999999999999"/>
    <s v="4200296291"/>
    <s v="2535DR01991002"/>
    <s v="Dret Financer Tribut"/>
    <x v="160"/>
    <x v="1"/>
    <s v="F"/>
  </r>
  <r>
    <s v="2022"/>
    <s v="105866"/>
    <s v="MERCK LIFE SCIENCE SLU totes comand"/>
    <s v="B79184115"/>
    <s v="8250495932"/>
    <d v="2022-07-13T00:00:00"/>
    <n v="329.31"/>
    <s v="4200297115"/>
    <s v="2615CS00885000"/>
    <s v="DP.PATOL.I TERP.EXP."/>
    <x v="160"/>
    <x v="1"/>
    <s v="F"/>
  </r>
  <r>
    <s v="2022"/>
    <s v="105866"/>
    <s v="MERCK LIFE SCIENCE SLU totes comand"/>
    <s v="B79184115"/>
    <s v="8250496305"/>
    <d v="2022-07-13T00:00:00"/>
    <n v="562.65"/>
    <s v="4200297006"/>
    <s v="2615CS00885000"/>
    <s v="DP.PATOL.I TERP.EXP."/>
    <x v="160"/>
    <x v="1"/>
    <s v="F"/>
  </r>
  <r>
    <s v="2022"/>
    <s v="105866"/>
    <s v="MERCK LIFE SCIENCE SLU totes comand"/>
    <s v="B79184115"/>
    <s v="8250496309"/>
    <d v="2022-07-13T00:00:00"/>
    <n v="53.22"/>
    <s v="4200297683"/>
    <s v="2615CS00885000"/>
    <s v="DP.PATOL.I TERP.EXP."/>
    <x v="160"/>
    <x v="1"/>
    <s v="F"/>
  </r>
  <r>
    <s v="2022"/>
    <s v="106044"/>
    <s v="VIAJES EL CORTE INGLES SA OFICINA B"/>
    <s v="A28229813"/>
    <s v="9120120564C"/>
    <d v="2022-07-12T00:00:00"/>
    <n v="311.11"/>
    <m/>
    <s v="2634ED01900000"/>
    <s v="F.EDUCACIÓ"/>
    <x v="160"/>
    <x v="1"/>
    <s v="F"/>
  </r>
  <r>
    <s v="2022"/>
    <s v="903541"/>
    <s v="FREKKO SUSAN ELIZABETH"/>
    <s v="X1904666J"/>
    <s v="2022-0038"/>
    <d v="2022-07-13T00:00:00"/>
    <n v="2000"/>
    <s v="4200279935"/>
    <s v="2614CS02096000"/>
    <s v="UFIR INFERMERIA"/>
    <x v="160"/>
    <x v="1"/>
    <s v="F"/>
  </r>
  <r>
    <s v="2022"/>
    <s v="100864"/>
    <s v="SUMINISTROS GRALS OFICIN.REY CENTER"/>
    <s v="B64498298"/>
    <s v="12232"/>
    <d v="2022-07-05T00:00:00"/>
    <n v="51.4"/>
    <m/>
    <s v="2565BI01975000"/>
    <s v="DEP. BIO. EVOL. ECO."/>
    <x v="160"/>
    <x v="0"/>
    <s v="F"/>
  </r>
  <r>
    <s v="2022"/>
    <s v="102138"/>
    <s v="QUADREX SL"/>
    <s v="B58371964"/>
    <s v="220510"/>
    <d v="2022-07-13T00:00:00"/>
    <n v="169.4"/>
    <s v="4200283954"/>
    <n v="26030000256001"/>
    <s v="ADM. MEDICINA MANT"/>
    <x v="160"/>
    <x v="0"/>
    <s v="F"/>
  </r>
  <r>
    <s v="2022"/>
    <s v="102708"/>
    <s v="LIFE TECHNOLOGIES SA APPLIED/INVITR"/>
    <s v="A28139434"/>
    <s v="940500 RI"/>
    <d v="2022-07-13T00:00:00"/>
    <n v="15.08"/>
    <s v="4100015829"/>
    <s v="2605CS02079000"/>
    <s v="DEPT. BIOMEDICINA"/>
    <x v="160"/>
    <x v="0"/>
    <s v="F"/>
  </r>
  <r>
    <s v="2022"/>
    <s v="305628"/>
    <s v="WIZNEY LTD"/>
    <m/>
    <s v="$.ELENARAFA"/>
    <d v="2022-06-29T00:00:00"/>
    <n v="267.02"/>
    <m/>
    <s v="2595FA00247000"/>
    <s v="DP.FARMACO.QUI.TERAP"/>
    <x v="160"/>
    <x v="0"/>
    <s v="F"/>
  </r>
  <r>
    <s v="2022"/>
    <s v="305628"/>
    <s v="WIZNEY LTD"/>
    <m/>
    <s v="$3967989809"/>
    <d v="2022-06-29T00:00:00"/>
    <n v="267.02"/>
    <m/>
    <s v="2595FA00247000"/>
    <s v="DP.FARMACO.QUI.TERAP"/>
    <x v="160"/>
    <x v="0"/>
    <s v="F"/>
  </r>
  <r>
    <s v="2022"/>
    <s v="305628"/>
    <s v="WIZNEY LTD"/>
    <m/>
    <s v="$LOPEZARNAU"/>
    <d v="2022-06-29T00:00:00"/>
    <n v="263.13"/>
    <m/>
    <s v="2595FA00247000"/>
    <s v="DP.FARMACO.QUI.TERAP"/>
    <x v="160"/>
    <x v="0"/>
    <s v="F"/>
  </r>
  <r>
    <s v="2022"/>
    <s v="505301"/>
    <s v="CENTRE DE RECERCA MATEMATICA"/>
    <s v="V63009138"/>
    <s v="757"/>
    <d v="2022-06-10T00:00:00"/>
    <n v="250"/>
    <s v="4200295374"/>
    <s v="2585MA02069000"/>
    <s v="DEP. MATEMÀT. I INF."/>
    <x v="160"/>
    <x v="0"/>
    <s v="F"/>
  </r>
  <r>
    <s v="2022"/>
    <s v="100769"/>
    <s v="FISHER SCIENTIFIC SL"/>
    <s v="B84498955"/>
    <s v="4091047249"/>
    <d v="2022-07-04T00:00:00"/>
    <n v="172.2"/>
    <s v="4200297106"/>
    <s v="2565BI01976000"/>
    <s v="DEP. GENÈTICA, MICRO"/>
    <x v="161"/>
    <x v="1"/>
    <s v="F"/>
  </r>
  <r>
    <s v="2022"/>
    <s v="100769"/>
    <s v="FISHER SCIENTIFIC SL"/>
    <s v="B84498955"/>
    <s v="4091047254"/>
    <d v="2022-07-04T00:00:00"/>
    <n v="226.27"/>
    <s v="4200297007"/>
    <s v="2615CS00885000"/>
    <s v="DP.PATOL.I TERP.EXP."/>
    <x v="161"/>
    <x v="1"/>
    <s v="F"/>
  </r>
  <r>
    <s v="2022"/>
    <s v="100769"/>
    <s v="FISHER SCIENTIFIC SL"/>
    <s v="B84498955"/>
    <s v="4091047691"/>
    <d v="2022-07-05T00:00:00"/>
    <n v="68.37"/>
    <s v="4200295756"/>
    <s v="2565BI01976000"/>
    <s v="DEP. GENÈTICA, MICRO"/>
    <x v="161"/>
    <x v="1"/>
    <s v="F"/>
  </r>
  <r>
    <s v="2022"/>
    <s v="100769"/>
    <s v="FISHER SCIENTIFIC SL"/>
    <s v="B84498955"/>
    <s v="4091047696"/>
    <d v="2022-07-05T00:00:00"/>
    <n v="1409.29"/>
    <s v="4200296523"/>
    <s v="2565BI01976000"/>
    <s v="DEP. GENÈTICA, MICRO"/>
    <x v="161"/>
    <x v="1"/>
    <s v="F"/>
  </r>
  <r>
    <s v="2022"/>
    <s v="100769"/>
    <s v="FISHER SCIENTIFIC SL"/>
    <s v="B84498955"/>
    <s v="4091048160"/>
    <d v="2022-07-06T00:00:00"/>
    <n v="774.5"/>
    <s v="4200296782"/>
    <s v="2565BI01976000"/>
    <s v="DEP. GENÈTICA, MICRO"/>
    <x v="161"/>
    <x v="1"/>
    <s v="F"/>
  </r>
  <r>
    <s v="2022"/>
    <s v="100769"/>
    <s v="FISHER SCIENTIFIC SL"/>
    <s v="B84498955"/>
    <s v="4091048161"/>
    <d v="2022-07-06T00:00:00"/>
    <n v="107.99"/>
    <s v="4200297359"/>
    <s v="2565BI01976000"/>
    <s v="DEP. GENÈTICA, MICRO"/>
    <x v="161"/>
    <x v="1"/>
    <s v="F"/>
  </r>
  <r>
    <s v="2022"/>
    <s v="100769"/>
    <s v="FISHER SCIENTIFIC SL"/>
    <s v="B84498955"/>
    <s v="4091048688"/>
    <d v="2022-07-07T00:00:00"/>
    <n v="677.94"/>
    <s v="4200296782"/>
    <s v="2565BI01976000"/>
    <s v="DEP. GENÈTICA, MICRO"/>
    <x v="161"/>
    <x v="1"/>
    <s v="F"/>
  </r>
  <r>
    <s v="2022"/>
    <s v="100769"/>
    <s v="FISHER SCIENTIFIC SL"/>
    <s v="B84498955"/>
    <s v="4091048691"/>
    <d v="2022-07-07T00:00:00"/>
    <n v="54.26"/>
    <s v="4200296863"/>
    <s v="2565BI01976000"/>
    <s v="DEP. GENÈTICA, MICRO"/>
    <x v="161"/>
    <x v="1"/>
    <s v="F"/>
  </r>
  <r>
    <s v="2022"/>
    <s v="100769"/>
    <s v="FISHER SCIENTIFIC SL"/>
    <s v="B84498955"/>
    <s v="4091049180"/>
    <d v="2022-07-08T00:00:00"/>
    <n v="2347.59"/>
    <s v="4200296780"/>
    <s v="2565BI01976000"/>
    <s v="DEP. GENÈTICA, MICRO"/>
    <x v="161"/>
    <x v="1"/>
    <s v="F"/>
  </r>
  <r>
    <s v="2022"/>
    <s v="102025"/>
    <s v="VWR INTERNATIONAL EUROLAB SL VWR IN"/>
    <s v="B08362089"/>
    <s v="7062163318"/>
    <d v="2022-07-13T00:00:00"/>
    <n v="242"/>
    <s v="4200293151"/>
    <s v="2595FA02034000"/>
    <s v="DEP.NUTRICIÓ, CC.DE"/>
    <x v="161"/>
    <x v="1"/>
    <s v="F"/>
  </r>
  <r>
    <s v="2022"/>
    <s v="102025"/>
    <s v="VWR INTERNATIONAL EUROLAB SL VWR IN"/>
    <s v="B08362089"/>
    <s v="7062163319"/>
    <d v="2022-07-13T00:00:00"/>
    <n v="324.18"/>
    <s v="4200296634"/>
    <s v="2565BI01976000"/>
    <s v="DEP. GENÈTICA, MICRO"/>
    <x v="161"/>
    <x v="1"/>
    <s v="F"/>
  </r>
  <r>
    <s v="2022"/>
    <s v="102025"/>
    <s v="VWR INTERNATIONAL EUROLAB SL VWR IN"/>
    <s v="B08362089"/>
    <s v="7062163322"/>
    <d v="2022-07-13T00:00:00"/>
    <n v="18.36"/>
    <s v="4200297639"/>
    <s v="2565BI01976000"/>
    <s v="DEP. GENÈTICA, MICRO"/>
    <x v="161"/>
    <x v="1"/>
    <s v="F"/>
  </r>
  <r>
    <s v="2022"/>
    <s v="102530"/>
    <s v="REACTIVA SA REACTIVA SA"/>
    <s v="A58659715"/>
    <s v="222273"/>
    <d v="2022-07-06T00:00:00"/>
    <n v="382.89"/>
    <s v="4200296953"/>
    <s v="2615CS00279000"/>
    <s v="DEP. CC. FISIOLOGIQU"/>
    <x v="161"/>
    <x v="1"/>
    <s v="F"/>
  </r>
  <r>
    <s v="2022"/>
    <s v="102530"/>
    <s v="REACTIVA SA REACTIVA SA"/>
    <s v="A58659715"/>
    <s v="222274"/>
    <d v="2022-07-06T00:00:00"/>
    <n v="96.7"/>
    <s v="4200296776"/>
    <s v="2615CS00279000"/>
    <s v="DEP. CC. FISIOLOGIQU"/>
    <x v="161"/>
    <x v="1"/>
    <s v="F"/>
  </r>
  <r>
    <s v="2022"/>
    <s v="103178"/>
    <s v="SERVICIOS MICROINFORMATICA, SA SEMI"/>
    <s v="A25027145"/>
    <s v="00029507"/>
    <d v="2022-07-12T00:00:00"/>
    <n v="2518.2399999999998"/>
    <s v="4200289549"/>
    <n v="37290000331000"/>
    <s v="D ÀREA TIC"/>
    <x v="161"/>
    <x v="1"/>
    <s v="F"/>
  </r>
  <r>
    <s v="2022"/>
    <s v="106044"/>
    <s v="VIAJES EL CORTE INGLES SA OFICINA B"/>
    <s v="A28229813"/>
    <s v="9120121190C"/>
    <d v="2022-07-13T00:00:00"/>
    <n v="68"/>
    <m/>
    <n v="25330000120000"/>
    <s v="OR.ADM.DRET"/>
    <x v="161"/>
    <x v="1"/>
    <s v="F"/>
  </r>
  <r>
    <s v="2022"/>
    <s v="106044"/>
    <s v="VIAJES EL CORTE INGLES SA OFICINA B"/>
    <s v="A28229813"/>
    <s v="9120121191C"/>
    <d v="2022-07-13T00:00:00"/>
    <n v="429.12"/>
    <m/>
    <n v="26130000276000"/>
    <s v="OR.ADM.BELLVITGE"/>
    <x v="161"/>
    <x v="1"/>
    <s v="F"/>
  </r>
  <r>
    <s v="2022"/>
    <s v="106044"/>
    <s v="VIAJES EL CORTE INGLES SA OFICINA B"/>
    <s v="A28229813"/>
    <s v="9320231275C"/>
    <d v="2022-07-13T00:00:00"/>
    <n v="1513.63"/>
    <m/>
    <n v="25330000120000"/>
    <s v="OR.ADM.DRET"/>
    <x v="161"/>
    <x v="1"/>
    <s v="F"/>
  </r>
  <r>
    <s v="2022"/>
    <s v="106044"/>
    <s v="VIAJES EL CORTE INGLES SA OFICINA B"/>
    <s v="A28229813"/>
    <s v="9320231276C"/>
    <d v="2022-07-13T00:00:00"/>
    <n v="1499.53"/>
    <m/>
    <s v="2535DR01992000"/>
    <s v="DEP.C.POL.DRET CONST"/>
    <x v="161"/>
    <x v="1"/>
    <s v="F"/>
  </r>
  <r>
    <s v="2022"/>
    <s v="111899"/>
    <s v="ATLANTA AGENCIA DE VIAJES SA"/>
    <s v="A08649477"/>
    <s v="1151790"/>
    <d v="2022-07-14T00:00:00"/>
    <n v="83.9"/>
    <m/>
    <n v="26530000133000"/>
    <s v="ADM.ECONOMIA EMPRESA"/>
    <x v="161"/>
    <x v="1"/>
    <s v="F"/>
  </r>
  <r>
    <s v="2022"/>
    <s v="111899"/>
    <s v="ATLANTA AGENCIA DE VIAJES SA"/>
    <s v="A08649477"/>
    <s v="1151791"/>
    <d v="2022-07-14T00:00:00"/>
    <n v="111.4"/>
    <m/>
    <n v="26530000133000"/>
    <s v="ADM.ECONOMIA EMPRESA"/>
    <x v="161"/>
    <x v="1"/>
    <s v="F"/>
  </r>
  <r>
    <s v="2022"/>
    <s v="111899"/>
    <s v="ATLANTA AGENCIA DE VIAJES SA"/>
    <s v="A08649477"/>
    <s v="1151832"/>
    <d v="2022-07-14T00:00:00"/>
    <n v="2676"/>
    <s v="4100015982"/>
    <s v="2654EC00137000"/>
    <s v="F.ECONOMIA EMPRESA"/>
    <x v="161"/>
    <x v="1"/>
    <s v="F"/>
  </r>
  <r>
    <s v="2022"/>
    <s v="111899"/>
    <s v="ATLANTA AGENCIA DE VIAJES SA"/>
    <s v="A08649477"/>
    <s v="1151834"/>
    <d v="2022-07-14T00:00:00"/>
    <n v="2676"/>
    <s v="4100015983"/>
    <s v="2654EC00137000"/>
    <s v="F.ECONOMIA EMPRESA"/>
    <x v="161"/>
    <x v="1"/>
    <s v="F"/>
  </r>
  <r>
    <s v="2022"/>
    <s v="111899"/>
    <s v="ATLANTA AGENCIA DE VIAJES SA"/>
    <s v="A08649477"/>
    <s v="1151835"/>
    <d v="2022-07-14T00:00:00"/>
    <n v="-912.03"/>
    <s v="4100015982"/>
    <s v="2654EC00137000"/>
    <s v="F.ECONOMIA EMPRESA"/>
    <x v="161"/>
    <x v="1"/>
    <s v="A"/>
  </r>
  <r>
    <s v="2022"/>
    <s v="111899"/>
    <s v="ATLANTA AGENCIA DE VIAJES SA"/>
    <s v="A08649477"/>
    <s v="1151897"/>
    <d v="2022-07-14T00:00:00"/>
    <n v="-106.99"/>
    <m/>
    <n v="26530000133000"/>
    <s v="ADM.ECONOMIA EMPRESA"/>
    <x v="161"/>
    <x v="1"/>
    <s v="A"/>
  </r>
  <r>
    <s v="2022"/>
    <s v="203927"/>
    <s v="ABCAM NETHERLANDS BV"/>
    <m/>
    <s v="NL318728"/>
    <d v="2022-07-12T00:00:00"/>
    <n v="482.75"/>
    <m/>
    <s v="2595FA00247000"/>
    <s v="DP.FARMACO.QUI.TERAP"/>
    <x v="161"/>
    <x v="1"/>
    <s v="F"/>
  </r>
  <r>
    <s v="2022"/>
    <s v="505281"/>
    <s v="JACQUES CATERING SL (GRUPO SOTERAS)"/>
    <s v="B60574787"/>
    <s v="5041620"/>
    <d v="2022-07-12T00:00:00"/>
    <n v="18793.5"/>
    <m/>
    <s v="2575FI02051000"/>
    <s v="DEP. FIS.QUANT. ASTR"/>
    <x v="161"/>
    <x v="1"/>
    <s v="F"/>
  </r>
  <r>
    <s v="2022"/>
    <s v="505341"/>
    <s v="DHL EXPRESS SPAIN SLU"/>
    <s v="B20861282"/>
    <s v="52022039464"/>
    <d v="2022-06-13T00:00:00"/>
    <n v="34.28"/>
    <m/>
    <s v="2565BI01975000"/>
    <s v="DEP. BIO. EVOL. ECO."/>
    <x v="161"/>
    <x v="1"/>
    <s v="F"/>
  </r>
  <r>
    <s v="2022"/>
    <s v="101202"/>
    <s v="CONCESIONES DE RESTAURANTES Y BARES"/>
    <s v="B60685666"/>
    <s v="4006908"/>
    <d v="2022-07-12T00:00:00"/>
    <n v="7968.13"/>
    <m/>
    <n v="37780002193000"/>
    <s v="PROJ.INTER,DOC I MOB"/>
    <x v="161"/>
    <x v="0"/>
    <s v="F"/>
  </r>
  <r>
    <s v="2022"/>
    <s v="101986"/>
    <s v="GRANJA CUNICOLA SAN BERNARDO, S.L."/>
    <s v="B31286693"/>
    <s v="276"/>
    <d v="2022-07-14T00:00:00"/>
    <n v="1378.79"/>
    <s v="4200297953"/>
    <n v="37190000329000"/>
    <s v="CCIT-UB SCT"/>
    <x v="161"/>
    <x v="0"/>
    <s v="F"/>
  </r>
  <r>
    <s v="2022"/>
    <s v="111899"/>
    <s v="ATLANTA AGENCIA DE VIAJES SA"/>
    <s v="A08649477"/>
    <s v="1151804"/>
    <d v="2022-07-14T00:00:00"/>
    <n v="535"/>
    <m/>
    <s v="2515GH01968000"/>
    <s v="DEP. HISTORIA I ARQU"/>
    <x v="161"/>
    <x v="0"/>
    <s v="F"/>
  </r>
  <r>
    <s v="2022"/>
    <s v="100073"/>
    <s v="AVORIS RETAIL DIVISION SL BCD TRAVE"/>
    <s v="B07012107"/>
    <s v="99B00001004"/>
    <d v="2022-07-14T00:00:00"/>
    <n v="203.79"/>
    <m/>
    <s v="2575QU02070000"/>
    <s v="DEP. C.MATERIALS I Q"/>
    <x v="162"/>
    <x v="1"/>
    <s v="F"/>
  </r>
  <r>
    <s v="2022"/>
    <s v="100073"/>
    <s v="AVORIS RETAIL DIVISION SL BCD TRAVE"/>
    <s v="B07012107"/>
    <s v="99Y00000028"/>
    <d v="2022-07-14T00:00:00"/>
    <n v="202.29"/>
    <m/>
    <s v="2575QU02070000"/>
    <s v="DEP. C.MATERIALS I Q"/>
    <x v="162"/>
    <x v="1"/>
    <s v="F"/>
  </r>
  <r>
    <s v="2022"/>
    <s v="100122"/>
    <s v="FUNDAC PRIV INST INV BIOMEDICA BELL"/>
    <s v="G58863317"/>
    <s v="1822"/>
    <d v="2022-07-15T00:00:00"/>
    <n v="786.73"/>
    <s v="4200297940"/>
    <s v="2615CS00885000"/>
    <s v="DP.PATOL.I TERP.EXP."/>
    <x v="162"/>
    <x v="1"/>
    <s v="F"/>
  </r>
  <r>
    <s v="2022"/>
    <s v="100769"/>
    <s v="FISHER SCIENTIFIC SL"/>
    <s v="B84498955"/>
    <s v="4091043923"/>
    <d v="2022-06-27T00:00:00"/>
    <n v="122.51"/>
    <s v="4200293971"/>
    <s v="2615CS00279000"/>
    <s v="DEP. CC. FISIOLOGIQU"/>
    <x v="162"/>
    <x v="1"/>
    <s v="F"/>
  </r>
  <r>
    <s v="2022"/>
    <s v="100769"/>
    <s v="FISHER SCIENTIFIC SL"/>
    <s v="B84498955"/>
    <s v="4091043927"/>
    <d v="2022-06-27T00:00:00"/>
    <n v="36.51"/>
    <s v="4200295620"/>
    <s v="2565BI01976000"/>
    <s v="DEP. GENÈTICA, MICRO"/>
    <x v="162"/>
    <x v="1"/>
    <s v="F"/>
  </r>
  <r>
    <s v="2022"/>
    <s v="100769"/>
    <s v="FISHER SCIENTIFIC SL"/>
    <s v="B84498955"/>
    <s v="4091044588"/>
    <d v="2022-06-28T00:00:00"/>
    <n v="2521.64"/>
    <s v="4200296335"/>
    <s v="2565BI01976000"/>
    <s v="DEP. GENÈTICA, MICRO"/>
    <x v="162"/>
    <x v="1"/>
    <s v="F"/>
  </r>
  <r>
    <s v="2022"/>
    <s v="101896"/>
    <s v="PISTA CERO SL"/>
    <s v="B58790122"/>
    <s v="00440178837"/>
    <d v="2022-07-15T00:00:00"/>
    <n v="798.48"/>
    <s v="4200297566"/>
    <s v="2585MA02069000"/>
    <s v="DEP. MATEMÀT. I INF."/>
    <x v="162"/>
    <x v="1"/>
    <s v="F"/>
  </r>
  <r>
    <s v="2022"/>
    <s v="102395"/>
    <s v="CULTEK SL CULTEK SL"/>
    <s v="B28442135"/>
    <s v="FV+451779"/>
    <d v="2022-07-15T00:00:00"/>
    <n v="100.43"/>
    <s v="4200297712"/>
    <s v="2565BI01975000"/>
    <s v="DEP. BIO. EVOL. ECO."/>
    <x v="162"/>
    <x v="1"/>
    <s v="F"/>
  </r>
  <r>
    <s v="2022"/>
    <s v="102868"/>
    <s v="LABORATORIOS CONDA SA"/>
    <s v="A28090819"/>
    <s v="FR22006841"/>
    <d v="2022-07-15T00:00:00"/>
    <n v="585.37"/>
    <s v="4200297651"/>
    <s v="2565BI01976000"/>
    <s v="DEP. GENÈTICA, MICRO"/>
    <x v="162"/>
    <x v="1"/>
    <s v="F"/>
  </r>
  <r>
    <s v="2022"/>
    <s v="106044"/>
    <s v="VIAJES EL CORTE INGLES SA OFICINA B"/>
    <s v="A28229813"/>
    <s v="9120121851C"/>
    <d v="2022-07-14T00:00:00"/>
    <n v="72.569999999999993"/>
    <m/>
    <n v="25330000120000"/>
    <s v="OR.ADM.DRET"/>
    <x v="162"/>
    <x v="1"/>
    <s v="F"/>
  </r>
  <r>
    <s v="2022"/>
    <s v="110726"/>
    <s v="FERRER OJEDA ASOCIADOS CORREDURIA S"/>
    <s v="B58265240"/>
    <s v="1001461862"/>
    <d v="2022-07-14T00:00:00"/>
    <n v="67.97"/>
    <m/>
    <s v="2515GH01966000"/>
    <s v="DEP. DE GEOGRAFIA"/>
    <x v="162"/>
    <x v="1"/>
    <s v="F"/>
  </r>
  <r>
    <s v="2022"/>
    <s v="111899"/>
    <s v="ATLANTA AGENCIA DE VIAJES SA"/>
    <s v="A08649477"/>
    <s v="1151937"/>
    <d v="2022-07-15T00:00:00"/>
    <n v="32.770000000000003"/>
    <m/>
    <s v="2565GE02064000"/>
    <s v="DEP. DINÀMICA TERRA"/>
    <x v="162"/>
    <x v="1"/>
    <s v="F"/>
  </r>
  <r>
    <s v="2022"/>
    <s v="111899"/>
    <s v="ATLANTA AGENCIA DE VIAJES SA"/>
    <s v="A08649477"/>
    <s v="1151975"/>
    <d v="2022-07-15T00:00:00"/>
    <n v="400.19"/>
    <m/>
    <n v="26230000285000"/>
    <s v="ADM. PSICOLOGIA"/>
    <x v="162"/>
    <x v="1"/>
    <s v="F"/>
  </r>
  <r>
    <s v="2022"/>
    <s v="111899"/>
    <s v="ATLANTA AGENCIA DE VIAJES SA"/>
    <s v="A08649477"/>
    <s v="1151976"/>
    <d v="2022-07-15T00:00:00"/>
    <n v="267"/>
    <m/>
    <n v="26230000285000"/>
    <s v="ADM. PSICOLOGIA"/>
    <x v="162"/>
    <x v="1"/>
    <s v="F"/>
  </r>
  <r>
    <s v="2022"/>
    <s v="111899"/>
    <s v="ATLANTA AGENCIA DE VIAJES SA"/>
    <s v="A08649477"/>
    <s v="1151983"/>
    <d v="2022-07-15T00:00:00"/>
    <n v="135.43"/>
    <m/>
    <n v="25130000080000"/>
    <s v="OR.ADM.FI/GEOGRAF/Hª"/>
    <x v="162"/>
    <x v="2"/>
    <s v="F"/>
  </r>
  <r>
    <s v="2022"/>
    <s v="111899"/>
    <s v="ATLANTA AGENCIA DE VIAJES SA"/>
    <s v="A08649477"/>
    <s v="1151984"/>
    <d v="2022-07-15T00:00:00"/>
    <n v="695"/>
    <m/>
    <n v="25130000080000"/>
    <s v="OR.ADM.FI/GEOGRAF/Hª"/>
    <x v="162"/>
    <x v="1"/>
    <s v="F"/>
  </r>
  <r>
    <s v="2022"/>
    <s v="112116"/>
    <s v="SKYNET WORLDWIDE SL"/>
    <s v="B65312886"/>
    <s v="FV22-126026"/>
    <d v="2022-06-30T00:00:00"/>
    <n v="272.72000000000003"/>
    <m/>
    <s v="2654EC00137000"/>
    <s v="F.ECONOMIA EMPRESA"/>
    <x v="162"/>
    <x v="1"/>
    <s v="F"/>
  </r>
  <r>
    <s v="2022"/>
    <s v="112858"/>
    <s v="AP MEDICAL SUM MEDICOS AUX SL"/>
    <s v="B63914378"/>
    <s v="A 22002926"/>
    <d v="2022-07-15T00:00:00"/>
    <n v="226.88"/>
    <s v="4200296723"/>
    <s v="2565BI01976000"/>
    <s v="DEP. GENÈTICA, MICRO"/>
    <x v="162"/>
    <x v="1"/>
    <s v="F"/>
  </r>
  <r>
    <s v="2022"/>
    <s v="905691"/>
    <s v="BENALLALA ATTRASI MOHAMED PINTURAS"/>
    <s v="46376872V"/>
    <s v="50"/>
    <d v="2022-07-11T00:00:00"/>
    <n v="338.8"/>
    <s v="4200292280"/>
    <s v="2575FI02052000"/>
    <s v="DEP.FIS.MAT.CONDENS."/>
    <x v="162"/>
    <x v="1"/>
    <s v="F"/>
  </r>
  <r>
    <s v="2022"/>
    <s v="100073"/>
    <s v="AVORIS RETAIL DIVISION SL BCD TRAVE"/>
    <s v="B07012107"/>
    <s v="99Y00000075"/>
    <d v="2022-07-15T00:00:00"/>
    <n v="182.98"/>
    <m/>
    <s v="2574QU00206000"/>
    <s v="F.QUÍMICA"/>
    <x v="163"/>
    <x v="1"/>
    <s v="F"/>
  </r>
  <r>
    <s v="2022"/>
    <s v="100073"/>
    <s v="AVORIS RETAIL DIVISION SL BCD TRAVE"/>
    <s v="B07012107"/>
    <s v="99Y00000076"/>
    <d v="2022-07-15T00:00:00"/>
    <n v="182.98"/>
    <m/>
    <s v="2574QU00206000"/>
    <s v="F.QUÍMICA"/>
    <x v="163"/>
    <x v="1"/>
    <s v="F"/>
  </r>
  <r>
    <s v="2022"/>
    <s v="100073"/>
    <s v="AVORIS RETAIL DIVISION SL BCD TRAVE"/>
    <s v="B07012107"/>
    <s v="99Y00000077"/>
    <d v="2022-07-15T00:00:00"/>
    <n v="182.98"/>
    <m/>
    <s v="2574QU00206000"/>
    <s v="F.QUÍMICA"/>
    <x v="163"/>
    <x v="1"/>
    <s v="F"/>
  </r>
  <r>
    <s v="2022"/>
    <s v="100073"/>
    <s v="AVORIS RETAIL DIVISION SL BCD TRAVE"/>
    <s v="B07012107"/>
    <s v="99Y00000078"/>
    <d v="2022-07-15T00:00:00"/>
    <n v="182.98"/>
    <m/>
    <s v="2574QU00206000"/>
    <s v="F.QUÍMICA"/>
    <x v="163"/>
    <x v="1"/>
    <s v="F"/>
  </r>
  <r>
    <s v="2022"/>
    <s v="100073"/>
    <s v="AVORIS RETAIL DIVISION SL BCD TRAVE"/>
    <s v="B07012107"/>
    <s v="99Y00000079"/>
    <d v="2022-07-15T00:00:00"/>
    <n v="182.98"/>
    <m/>
    <s v="2574QU00206000"/>
    <s v="F.QUÍMICA"/>
    <x v="163"/>
    <x v="1"/>
    <s v="F"/>
  </r>
  <r>
    <s v="2022"/>
    <s v="100073"/>
    <s v="AVORIS RETAIL DIVISION SL BCD TRAVE"/>
    <s v="B07012107"/>
    <s v="99Y00000080"/>
    <d v="2022-07-15T00:00:00"/>
    <n v="345.03"/>
    <m/>
    <s v="2575QU02070000"/>
    <s v="DEP. C.MATERIALS I Q"/>
    <x v="163"/>
    <x v="1"/>
    <s v="F"/>
  </r>
  <r>
    <s v="2022"/>
    <s v="100769"/>
    <s v="FISHER SCIENTIFIC SL"/>
    <s v="B84498955"/>
    <s v="4091040744"/>
    <d v="2022-06-17T00:00:00"/>
    <n v="239.56"/>
    <s v="4200295756"/>
    <s v="2565BI01976000"/>
    <s v="DEP. GENÈTICA, MICRO"/>
    <x v="163"/>
    <x v="1"/>
    <s v="F"/>
  </r>
  <r>
    <s v="2022"/>
    <s v="100769"/>
    <s v="FISHER SCIENTIFIC SL"/>
    <s v="B84498955"/>
    <s v="4091040745"/>
    <d v="2022-06-17T00:00:00"/>
    <n v="1994.85"/>
    <s v="4200280577"/>
    <s v="2575QU02071000"/>
    <s v="DEP. ENGINY.QUIM."/>
    <x v="163"/>
    <x v="1"/>
    <s v="F"/>
  </r>
  <r>
    <s v="2022"/>
    <s v="100769"/>
    <s v="FISHER SCIENTIFIC SL"/>
    <s v="B84498955"/>
    <s v="4091042432"/>
    <d v="2022-06-22T00:00:00"/>
    <n v="155.4"/>
    <s v="4200295628"/>
    <s v="2565BI01976000"/>
    <s v="DEP. GENÈTICA, MICRO"/>
    <x v="163"/>
    <x v="1"/>
    <s v="F"/>
  </r>
  <r>
    <s v="2022"/>
    <s v="100769"/>
    <s v="FISHER SCIENTIFIC SL"/>
    <s v="B84498955"/>
    <s v="4091042441"/>
    <d v="2022-06-22T00:00:00"/>
    <n v="638.64"/>
    <s v="4200290753"/>
    <n v="25730000200000"/>
    <s v="ADM.FÍSICA I QUIMICA"/>
    <x v="163"/>
    <x v="1"/>
    <s v="F"/>
  </r>
  <r>
    <s v="2022"/>
    <s v="100769"/>
    <s v="FISHER SCIENTIFIC SL"/>
    <s v="B84498955"/>
    <s v="4091043056"/>
    <d v="2022-06-23T00:00:00"/>
    <n v="215.09"/>
    <s v="4200292458"/>
    <s v="2575QU02072000"/>
    <s v="DEP. QUIM. INORG.ORG"/>
    <x v="163"/>
    <x v="1"/>
    <s v="F"/>
  </r>
  <r>
    <s v="2022"/>
    <s v="100769"/>
    <s v="FISHER SCIENTIFIC SL"/>
    <s v="B84498955"/>
    <s v="4091043058"/>
    <d v="2022-06-23T00:00:00"/>
    <n v="146.72"/>
    <s v="4200295992"/>
    <s v="2565BI01976000"/>
    <s v="DEP. GENÈTICA, MICRO"/>
    <x v="163"/>
    <x v="1"/>
    <s v="F"/>
  </r>
  <r>
    <s v="2022"/>
    <s v="100769"/>
    <s v="FISHER SCIENTIFIC SL"/>
    <s v="B84498955"/>
    <s v="4091043059"/>
    <d v="2022-06-23T00:00:00"/>
    <n v="1205.17"/>
    <s v="4200295620"/>
    <s v="2565BI01976000"/>
    <s v="DEP. GENÈTICA, MICRO"/>
    <x v="163"/>
    <x v="1"/>
    <s v="F"/>
  </r>
  <r>
    <s v="2022"/>
    <s v="100769"/>
    <s v="FISHER SCIENTIFIC SL"/>
    <s v="B84498955"/>
    <s v="4091045251"/>
    <d v="2022-06-29T00:00:00"/>
    <n v="301.45999999999998"/>
    <s v="4200296468"/>
    <s v="2565BI01976000"/>
    <s v="DEP. GENÈTICA, MICRO"/>
    <x v="163"/>
    <x v="1"/>
    <s v="F"/>
  </r>
  <r>
    <s v="2022"/>
    <s v="100769"/>
    <s v="FISHER SCIENTIFIC SL"/>
    <s v="B84498955"/>
    <s v="4091045253"/>
    <d v="2022-06-29T00:00:00"/>
    <n v="37.56"/>
    <s v="4200262282"/>
    <s v="2575FI02052000"/>
    <s v="DEP.FIS.MAT.CONDENS."/>
    <x v="163"/>
    <x v="1"/>
    <s v="F"/>
  </r>
  <r>
    <s v="2022"/>
    <s v="100769"/>
    <s v="FISHER SCIENTIFIC SL"/>
    <s v="B84498955"/>
    <s v="4091045978"/>
    <d v="2022-06-30T00:00:00"/>
    <n v="25.56"/>
    <s v="4200296967"/>
    <s v="2565BI01976000"/>
    <s v="DEP. GENÈTICA, MICRO"/>
    <x v="163"/>
    <x v="1"/>
    <s v="F"/>
  </r>
  <r>
    <s v="2022"/>
    <s v="100769"/>
    <s v="FISHER SCIENTIFIC SL"/>
    <s v="B84498955"/>
    <s v="4091045983"/>
    <d v="2022-06-30T00:00:00"/>
    <n v="805.23"/>
    <s v="4200296958"/>
    <s v="2565BI01976000"/>
    <s v="DEP. GENÈTICA, MICRO"/>
    <x v="163"/>
    <x v="1"/>
    <s v="F"/>
  </r>
  <r>
    <s v="2022"/>
    <s v="100769"/>
    <s v="FISHER SCIENTIFIC SL"/>
    <s v="B84498955"/>
    <s v="4091045986"/>
    <d v="2022-06-30T00:00:00"/>
    <n v="7621.43"/>
    <s v="4200293152"/>
    <s v="2594FA00244000"/>
    <s v="F.FARMÀCIA"/>
    <x v="163"/>
    <x v="1"/>
    <s v="F"/>
  </r>
  <r>
    <s v="2022"/>
    <s v="100769"/>
    <s v="FISHER SCIENTIFIC SL"/>
    <s v="B84498955"/>
    <s v="4091046743"/>
    <d v="2022-07-01T00:00:00"/>
    <n v="773.44"/>
    <s v="4200296439"/>
    <s v="2565BI01976000"/>
    <s v="DEP. GENÈTICA, MICRO"/>
    <x v="163"/>
    <x v="1"/>
    <s v="F"/>
  </r>
  <r>
    <s v="2022"/>
    <s v="100769"/>
    <s v="FISHER SCIENTIFIC SL"/>
    <s v="B84498955"/>
    <s v="4091049675"/>
    <d v="2022-07-11T00:00:00"/>
    <n v="610.82000000000005"/>
    <s v="4200287601"/>
    <s v="2615CS00885000"/>
    <s v="DP.PATOL.I TERP.EXP."/>
    <x v="163"/>
    <x v="1"/>
    <s v="F"/>
  </r>
  <r>
    <s v="2022"/>
    <s v="100769"/>
    <s v="FISHER SCIENTIFIC SL"/>
    <s v="B84498955"/>
    <s v="4091049679"/>
    <d v="2022-07-11T00:00:00"/>
    <n v="51.36"/>
    <s v="4200297830"/>
    <s v="2565BI01976000"/>
    <s v="DEP. GENÈTICA, MICRO"/>
    <x v="163"/>
    <x v="1"/>
    <s v="F"/>
  </r>
  <r>
    <s v="2022"/>
    <s v="100769"/>
    <s v="FISHER SCIENTIFIC SL"/>
    <s v="B84498955"/>
    <s v="4091050270"/>
    <d v="2022-07-12T00:00:00"/>
    <n v="336.11"/>
    <s v="4200297884"/>
    <s v="2565BI01976000"/>
    <s v="DEP. GENÈTICA, MICRO"/>
    <x v="163"/>
    <x v="1"/>
    <s v="F"/>
  </r>
  <r>
    <s v="2022"/>
    <s v="100769"/>
    <s v="FISHER SCIENTIFIC SL"/>
    <s v="B84498955"/>
    <s v="4091050278"/>
    <d v="2022-07-12T00:00:00"/>
    <n v="150.65"/>
    <s v="4200297595"/>
    <s v="2565BI01976000"/>
    <s v="DEP. GENÈTICA, MICRO"/>
    <x v="163"/>
    <x v="1"/>
    <s v="F"/>
  </r>
  <r>
    <s v="2022"/>
    <s v="101202"/>
    <s v="CONCESIONES DE RESTAURANTES Y BARES"/>
    <s v="B60685666"/>
    <s v="4006912"/>
    <d v="2022-07-15T00:00:00"/>
    <n v="302.5"/>
    <m/>
    <s v="2525FL01946000"/>
    <s v="DEP.FIL.HISPANICA,T."/>
    <x v="163"/>
    <x v="1"/>
    <s v="F"/>
  </r>
  <r>
    <s v="2022"/>
    <s v="101202"/>
    <s v="CONCESIONES DE RESTAURANTES Y BARES"/>
    <s v="B60685666"/>
    <s v="4006916"/>
    <d v="2022-07-15T00:00:00"/>
    <n v="195.25"/>
    <m/>
    <s v="2634ED01900000"/>
    <s v="F.EDUCACIÓ"/>
    <x v="163"/>
    <x v="1"/>
    <s v="F"/>
  </r>
  <r>
    <s v="2022"/>
    <s v="101202"/>
    <s v="CONCESIONES DE RESTAURANTES Y BARES"/>
    <s v="B60685666"/>
    <s v="4006919"/>
    <d v="2022-07-15T00:00:00"/>
    <n v="174.08"/>
    <m/>
    <s v="2624PS00290000"/>
    <s v="F.PSICOLOGIA"/>
    <x v="163"/>
    <x v="1"/>
    <s v="F"/>
  </r>
  <r>
    <s v="2022"/>
    <s v="101202"/>
    <s v="CONCESIONES DE RESTAURANTES Y BARES"/>
    <s v="B60685666"/>
    <s v="4006920"/>
    <d v="2022-07-15T00:00:00"/>
    <n v="103.95"/>
    <m/>
    <s v="2635ED00307000"/>
    <s v="DP.DIDÀCT.ORG.EDU"/>
    <x v="163"/>
    <x v="1"/>
    <s v="F"/>
  </r>
  <r>
    <s v="2022"/>
    <s v="105866"/>
    <s v="MERCK LIFE SCIENCE SLU totes comand"/>
    <s v="B79184115"/>
    <s v="8250498086"/>
    <d v="2022-07-16T00:00:00"/>
    <n v="107.7"/>
    <s v="4200298150"/>
    <n v="37180001607000"/>
    <s v="OPIR OF.PROJ.INT.REC"/>
    <x v="163"/>
    <x v="1"/>
    <s v="F"/>
  </r>
  <r>
    <s v="2022"/>
    <s v="107424"/>
    <s v="DDBIOLAB, SLU"/>
    <s v="B66238197"/>
    <s v="15088756"/>
    <d v="2022-07-15T00:00:00"/>
    <n v="416.53"/>
    <s v="4200297004"/>
    <s v="2565BI01976000"/>
    <s v="DEP. GENÈTICA, MICRO"/>
    <x v="163"/>
    <x v="1"/>
    <s v="F"/>
  </r>
  <r>
    <s v="2022"/>
    <s v="107424"/>
    <s v="DDBIOLAB, SLU"/>
    <s v="B66238197"/>
    <s v="15088760"/>
    <d v="2022-07-15T00:00:00"/>
    <n v="101.91"/>
    <s v="4200297320"/>
    <s v="2565BI01976000"/>
    <s v="DEP. GENÈTICA, MICRO"/>
    <x v="163"/>
    <x v="1"/>
    <s v="F"/>
  </r>
  <r>
    <s v="2022"/>
    <s v="100073"/>
    <s v="AVORIS RETAIL DIVISION SL BCD TRAVE"/>
    <s v="B07012107"/>
    <s v="99B00001023"/>
    <d v="2022-07-15T00:00:00"/>
    <n v="356.9"/>
    <m/>
    <s v="2575QU02071000"/>
    <s v="DEP. ENGINY.QUIM."/>
    <x v="163"/>
    <x v="0"/>
    <s v="F"/>
  </r>
  <r>
    <s v="2022"/>
    <s v="102543"/>
    <s v="LYRECO ESPAÑA SA"/>
    <s v="A79206223"/>
    <s v="7830493020"/>
    <d v="2022-07-14T00:00:00"/>
    <n v="225.06"/>
    <s v="4200296293"/>
    <s v="2604CS02094000"/>
    <s v="UFIR MEDICINA CLINIC"/>
    <x v="163"/>
    <x v="0"/>
    <s v="F"/>
  </r>
  <r>
    <s v="2022"/>
    <s v="100769"/>
    <s v="FISHER SCIENTIFIC SL"/>
    <s v="B84498955"/>
    <s v="4091050818"/>
    <d v="2022-07-13T00:00:00"/>
    <n v="1808.1"/>
    <s v="4200297834"/>
    <s v="2565BI01976000"/>
    <s v="DEP. GENÈTICA, MICRO"/>
    <x v="164"/>
    <x v="1"/>
    <s v="F"/>
  </r>
  <r>
    <s v="2022"/>
    <s v="100769"/>
    <s v="FISHER SCIENTIFIC SL"/>
    <s v="B84498955"/>
    <s v="4091050819"/>
    <d v="2022-07-13T00:00:00"/>
    <n v="3530.3"/>
    <s v="4200297882"/>
    <s v="2565BI01976000"/>
    <s v="DEP. GENÈTICA, MICRO"/>
    <x v="164"/>
    <x v="1"/>
    <s v="F"/>
  </r>
  <r>
    <s v="2022"/>
    <s v="100769"/>
    <s v="FISHER SCIENTIFIC SL"/>
    <s v="B84498955"/>
    <s v="4091052267"/>
    <d v="2022-07-18T00:00:00"/>
    <n v="308.55"/>
    <s v="4200298243"/>
    <s v="2615CS00885000"/>
    <s v="DP.PATOL.I TERP.EXP."/>
    <x v="165"/>
    <x v="1"/>
    <s v="F"/>
  </r>
  <r>
    <s v="2022"/>
    <s v="100769"/>
    <s v="FISHER SCIENTIFIC SL"/>
    <s v="B84498955"/>
    <s v="4091052280"/>
    <d v="2022-07-18T00:00:00"/>
    <n v="315.81"/>
    <s v="4200298435"/>
    <s v="2615CS00885000"/>
    <s v="DP.PATOL.I TERP.EXP."/>
    <x v="165"/>
    <x v="1"/>
    <s v="F"/>
  </r>
  <r>
    <s v="2022"/>
    <s v="101896"/>
    <s v="PISTA CERO SL"/>
    <s v="B58790122"/>
    <s v="00440178856"/>
    <d v="2022-07-18T00:00:00"/>
    <n v="650.38"/>
    <s v="4200298027"/>
    <s v="2585MA02069000"/>
    <s v="DEP. MATEMÀT. I INF."/>
    <x v="165"/>
    <x v="1"/>
    <s v="F"/>
  </r>
  <r>
    <s v="2022"/>
    <s v="102676"/>
    <s v="VEOLIA SERVEI CATALUNYA SAU DALKIA"/>
    <s v="A58295031"/>
    <s v="02214007273"/>
    <d v="2022-07-13T00:00:00"/>
    <n v="4849.7299999999996"/>
    <s v="4200297061"/>
    <n v="26030000256001"/>
    <s v="ADM. MEDICINA MANT"/>
    <x v="165"/>
    <x v="1"/>
    <s v="F"/>
  </r>
  <r>
    <s v="2022"/>
    <s v="103289"/>
    <s v="VUELING AIRLINES SA"/>
    <s v="A63422141"/>
    <s v="387532"/>
    <d v="2022-06-09T00:00:00"/>
    <n v="64.260000000000005"/>
    <m/>
    <s v="2595FA02035002"/>
    <s v="SECCIÓ FISIOLOGIA"/>
    <x v="165"/>
    <x v="1"/>
    <s v="F"/>
  </r>
  <r>
    <s v="2022"/>
    <s v="111899"/>
    <s v="ATLANTA AGENCIA DE VIAJES SA"/>
    <s v="A08649477"/>
    <s v="1152087"/>
    <d v="2022-07-18T00:00:00"/>
    <n v="62"/>
    <m/>
    <s v="2565BI01975000"/>
    <s v="DEP. BIO. EVOL. ECO."/>
    <x v="165"/>
    <x v="0"/>
    <s v="F"/>
  </r>
  <r>
    <s v="2022"/>
    <s v="111899"/>
    <s v="ATLANTA AGENCIA DE VIAJES SA"/>
    <s v="A08649477"/>
    <s v="1152139"/>
    <d v="2022-07-18T00:00:00"/>
    <n v="453.59"/>
    <m/>
    <n v="26030000256000"/>
    <s v="ADM. MEDICINA"/>
    <x v="165"/>
    <x v="0"/>
    <s v="F"/>
  </r>
  <r>
    <s v="2022"/>
    <s v="111899"/>
    <s v="ATLANTA AGENCIA DE VIAJES SA"/>
    <s v="A08649477"/>
    <s v="1152140"/>
    <d v="2022-07-18T00:00:00"/>
    <n v="294.12"/>
    <m/>
    <n v="26030000256000"/>
    <s v="ADM. MEDICINA"/>
    <x v="165"/>
    <x v="0"/>
    <s v="F"/>
  </r>
  <r>
    <s v="2022"/>
    <s v="100073"/>
    <s v="AVORIS RETAIL DIVISION SL BCD TRAVE"/>
    <s v="B07012107"/>
    <s v="99B00001027"/>
    <d v="2022-07-18T00:00:00"/>
    <n v="298.77999999999997"/>
    <m/>
    <s v="2576FI01676000"/>
    <s v="INST.CIÈNCIES COSMOS"/>
    <x v="166"/>
    <x v="1"/>
    <s v="F"/>
  </r>
  <r>
    <s v="2022"/>
    <s v="100769"/>
    <s v="FISHER SCIENTIFIC SL"/>
    <s v="B84498955"/>
    <s v="4091052848"/>
    <d v="2022-07-19T00:00:00"/>
    <n v="1159.07"/>
    <s v="4200297235"/>
    <s v="2615CS00885000"/>
    <s v="DP.PATOL.I TERP.EXP."/>
    <x v="166"/>
    <x v="1"/>
    <s v="F"/>
  </r>
  <r>
    <s v="2022"/>
    <s v="100769"/>
    <s v="FISHER SCIENTIFIC SL"/>
    <s v="B84498955"/>
    <s v="4091052849"/>
    <d v="2022-07-19T00:00:00"/>
    <n v="133.1"/>
    <s v="4200298435"/>
    <s v="2615CS00885000"/>
    <s v="DP.PATOL.I TERP.EXP."/>
    <x v="166"/>
    <x v="1"/>
    <s v="F"/>
  </r>
  <r>
    <s v="2022"/>
    <s v="102025"/>
    <s v="VWR INTERNATIONAL EUROLAB SL VWR IN"/>
    <s v="B08362089"/>
    <s v="7062165116"/>
    <d v="2022-07-18T00:00:00"/>
    <n v="18.88"/>
    <s v="4200297949"/>
    <s v="2595FA00247000"/>
    <s v="DP.FARMACO.QUI.TERAP"/>
    <x v="166"/>
    <x v="1"/>
    <s v="F"/>
  </r>
  <r>
    <s v="2022"/>
    <s v="105508"/>
    <s v="PARALAB SL"/>
    <s v="B65680886"/>
    <s v="25/2022"/>
    <d v="2022-07-14T00:00:00"/>
    <n v="6098.4"/>
    <s v="4200298153"/>
    <s v="2565BI01974000"/>
    <s v="DEP.BIO.CEL. FIS. IM"/>
    <x v="166"/>
    <x v="1"/>
    <s v="F"/>
  </r>
  <r>
    <s v="2022"/>
    <s v="106044"/>
    <s v="VIAJES EL CORTE INGLES SA OFICINA B"/>
    <s v="A28229813"/>
    <s v="9120122938C"/>
    <d v="2022-07-18T00:00:00"/>
    <n v="50.46"/>
    <m/>
    <s v="2615CS00885000"/>
    <s v="DP.PATOL.I TERP.EXP."/>
    <x v="166"/>
    <x v="1"/>
    <s v="F"/>
  </r>
  <r>
    <s v="2022"/>
    <s v="106044"/>
    <s v="VIAJES EL CORTE INGLES SA OFICINA B"/>
    <s v="A28229813"/>
    <s v="9320234261C"/>
    <d v="2022-07-18T00:00:00"/>
    <n v="488.98"/>
    <m/>
    <s v="2615CS00885000"/>
    <s v="DP.PATOL.I TERP.EXP."/>
    <x v="166"/>
    <x v="1"/>
    <s v="F"/>
  </r>
  <r>
    <s v="2022"/>
    <s v="111899"/>
    <s v="ATLANTA AGENCIA DE VIAJES SA"/>
    <s v="A08649477"/>
    <s v="1152163"/>
    <d v="2022-07-19T00:00:00"/>
    <n v="2129.36"/>
    <m/>
    <n v="25130000080000"/>
    <s v="OR.ADM.FI/GEOGRAF/Hª"/>
    <x v="166"/>
    <x v="1"/>
    <s v="F"/>
  </r>
  <r>
    <s v="2022"/>
    <s v="111899"/>
    <s v="ATLANTA AGENCIA DE VIAJES SA"/>
    <s v="A08649477"/>
    <s v="1152164"/>
    <d v="2022-07-19T00:00:00"/>
    <n v="394"/>
    <m/>
    <n v="25130000080000"/>
    <s v="OR.ADM.FI/GEOGRAF/Hª"/>
    <x v="166"/>
    <x v="1"/>
    <s v="F"/>
  </r>
  <r>
    <s v="2022"/>
    <s v="111899"/>
    <s v="ATLANTA AGENCIA DE VIAJES SA"/>
    <s v="A08649477"/>
    <s v="1152197"/>
    <d v="2022-07-19T00:00:00"/>
    <n v="-193.5"/>
    <m/>
    <s v="2535DR01990000"/>
    <s v="DEP. DRET PRIVAT"/>
    <x v="166"/>
    <x v="1"/>
    <s v="A"/>
  </r>
  <r>
    <s v="2022"/>
    <s v="505281"/>
    <s v="JACQUES CATERING SL (GRUPO SOTERAS)"/>
    <s v="B60574787"/>
    <s v="5041633"/>
    <d v="2022-07-18T00:00:00"/>
    <n v="346.5"/>
    <m/>
    <s v="2576QU01675000"/>
    <s v="I.NANOCIÈNC.NANOTECN"/>
    <x v="166"/>
    <x v="1"/>
    <s v="F"/>
  </r>
  <r>
    <s v="2022"/>
    <s v="505373"/>
    <s v="LAIETANA DE LLIBRETERIA SL LAIE"/>
    <s v="B08549784"/>
    <s v="90000977"/>
    <d v="2022-07-19T00:00:00"/>
    <n v="610.37"/>
    <m/>
    <n v="26530000136000"/>
    <s v="OR ECONOMIA EMPRESA"/>
    <x v="166"/>
    <x v="1"/>
    <s v="F"/>
  </r>
  <r>
    <s v="2021"/>
    <s v="902699"/>
    <s v=" PARELLADA VILADOMS JOSE MARIA JM G"/>
    <s v="37285106J"/>
    <s v="210247"/>
    <d v="2021-06-23T00:00:00"/>
    <n v="193.6"/>
    <m/>
    <s v="100A0000002000"/>
    <s v="CONSELL SOCIAL"/>
    <x v="166"/>
    <x v="1"/>
    <s v="F"/>
  </r>
  <r>
    <s v="2022"/>
    <s v="106044"/>
    <s v="VIAJES EL CORTE INGLES SA OFICINA B"/>
    <s v="A28229813"/>
    <s v="9120122935C"/>
    <d v="2022-07-18T00:00:00"/>
    <n v="209.6"/>
    <m/>
    <s v="2606CS01704000"/>
    <s v="INT.DE NEUROCIÈNCIES"/>
    <x v="166"/>
    <x v="0"/>
    <s v="F"/>
  </r>
  <r>
    <s v="2022"/>
    <s v="106044"/>
    <s v="VIAJES EL CORTE INGLES SA OFICINA B"/>
    <s v="A28229813"/>
    <s v="9320234274C"/>
    <d v="2022-07-18T00:00:00"/>
    <n v="81"/>
    <m/>
    <n v="25830000233000"/>
    <s v="OR.ADM.MATEMÀTIQUES"/>
    <x v="166"/>
    <x v="0"/>
    <s v="F"/>
  </r>
  <r>
    <s v="2022"/>
    <s v="50001"/>
    <s v="COL.LEGI RAIMON PENYAFORT COL. PENY"/>
    <s v="Q0868077I"/>
    <s v="71.195"/>
    <d v="2022-07-11T00:00:00"/>
    <n v="1487.61"/>
    <m/>
    <n v="37780002193000"/>
    <s v="PROJ.INTER,DOC I MOB"/>
    <x v="167"/>
    <x v="1"/>
    <s v="F"/>
  </r>
  <r>
    <s v="2022"/>
    <s v="100073"/>
    <s v="AVORIS RETAIL DIVISION SL BCD TRAVE"/>
    <s v="B07012107"/>
    <s v="99B00001045"/>
    <d v="2022-07-19T00:00:00"/>
    <n v="506.3"/>
    <m/>
    <s v="2575FI02052000"/>
    <s v="DEP.FIS.MAT.CONDENS."/>
    <x v="167"/>
    <x v="1"/>
    <s v="F"/>
  </r>
  <r>
    <s v="2022"/>
    <s v="100073"/>
    <s v="AVORIS RETAIL DIVISION SL BCD TRAVE"/>
    <s v="B07012107"/>
    <s v="99S00003911"/>
    <d v="2022-07-19T00:00:00"/>
    <n v="303.63"/>
    <m/>
    <s v="2575FI02052000"/>
    <s v="DEP.FIS.MAT.CONDENS."/>
    <x v="167"/>
    <x v="1"/>
    <s v="F"/>
  </r>
  <r>
    <s v="2022"/>
    <s v="100073"/>
    <s v="AVORIS RETAIL DIVISION SL BCD TRAVE"/>
    <s v="B07012107"/>
    <s v="99S00003914"/>
    <d v="2022-07-19T00:00:00"/>
    <n v="373.01"/>
    <m/>
    <s v="2575FI02052000"/>
    <s v="DEP.FIS.MAT.CONDENS."/>
    <x v="167"/>
    <x v="1"/>
    <s v="F"/>
  </r>
  <r>
    <s v="2022"/>
    <s v="100073"/>
    <s v="AVORIS RETAIL DIVISION SL BCD TRAVE"/>
    <s v="B07012107"/>
    <s v="99Y00000137"/>
    <d v="2022-07-19T00:00:00"/>
    <n v="276"/>
    <m/>
    <s v="2575QU02070000"/>
    <s v="DEP. C.MATERIALS I Q"/>
    <x v="167"/>
    <x v="1"/>
    <s v="F"/>
  </r>
  <r>
    <s v="2022"/>
    <s v="100073"/>
    <s v="AVORIS RETAIL DIVISION SL BCD TRAVE"/>
    <s v="B07012107"/>
    <s v="99Y00000138"/>
    <d v="2022-07-19T00:00:00"/>
    <n v="767.8"/>
    <m/>
    <s v="2576FI01676000"/>
    <s v="INST.CIÈNCIES COSMOS"/>
    <x v="167"/>
    <x v="1"/>
    <s v="F"/>
  </r>
  <r>
    <s v="2022"/>
    <s v="100073"/>
    <s v="AVORIS RETAIL DIVISION SL BCD TRAVE"/>
    <s v="B07012107"/>
    <s v="99Y00000155"/>
    <d v="2022-07-19T00:00:00"/>
    <n v="97.19"/>
    <m/>
    <s v="2575QU02071000"/>
    <s v="DEP. ENGINY.QUIM."/>
    <x v="167"/>
    <x v="1"/>
    <s v="F"/>
  </r>
  <r>
    <s v="2022"/>
    <s v="100073"/>
    <s v="AVORIS RETAIL DIVISION SL BCD TRAVE"/>
    <s v="B07012107"/>
    <s v="99Y00000157"/>
    <d v="2022-07-19T00:00:00"/>
    <n v="179.48"/>
    <m/>
    <s v="2575QU02071000"/>
    <s v="DEP. ENGINY.QUIM."/>
    <x v="167"/>
    <x v="1"/>
    <s v="F"/>
  </r>
  <r>
    <s v="2022"/>
    <s v="100073"/>
    <s v="AVORIS RETAIL DIVISION SL BCD TRAVE"/>
    <s v="B07012107"/>
    <s v="99Y00000158"/>
    <d v="2022-07-19T00:00:00"/>
    <n v="179.48"/>
    <m/>
    <s v="2575QU02071000"/>
    <s v="DEP. ENGINY.QUIM."/>
    <x v="167"/>
    <x v="1"/>
    <s v="F"/>
  </r>
  <r>
    <s v="2022"/>
    <s v="100073"/>
    <s v="AVORIS RETAIL DIVISION SL BCD TRAVE"/>
    <s v="B07012107"/>
    <s v="99Y00000159"/>
    <d v="2022-07-19T00:00:00"/>
    <n v="497.1"/>
    <m/>
    <s v="2575QU02071000"/>
    <s v="DEP. ENGINY.QUIM."/>
    <x v="167"/>
    <x v="1"/>
    <s v="F"/>
  </r>
  <r>
    <s v="2022"/>
    <s v="100073"/>
    <s v="AVORIS RETAIL DIVISION SL BCD TRAVE"/>
    <s v="B07012107"/>
    <s v="99Y00000160"/>
    <d v="2022-07-19T00:00:00"/>
    <n v="512.32000000000005"/>
    <m/>
    <s v="2575QU02071000"/>
    <s v="DEP. ENGINY.QUIM."/>
    <x v="167"/>
    <x v="1"/>
    <s v="F"/>
  </r>
  <r>
    <s v="2022"/>
    <s v="100073"/>
    <s v="AVORIS RETAIL DIVISION SL BCD TRAVE"/>
    <s v="B07012107"/>
    <s v="99Y00000161"/>
    <d v="2022-07-19T00:00:00"/>
    <n v="61.4"/>
    <m/>
    <s v="2575QU02072000"/>
    <s v="DEP. QUIM. INORG.ORG"/>
    <x v="167"/>
    <x v="1"/>
    <s v="F"/>
  </r>
  <r>
    <s v="2022"/>
    <s v="100073"/>
    <s v="AVORIS RETAIL DIVISION SL BCD TRAVE"/>
    <s v="B07012107"/>
    <s v="99Y00000167"/>
    <d v="2022-07-19T00:00:00"/>
    <n v="83.6"/>
    <m/>
    <s v="2576FI01676000"/>
    <s v="INST.CIÈNCIES COSMOS"/>
    <x v="167"/>
    <x v="1"/>
    <s v="F"/>
  </r>
  <r>
    <s v="2022"/>
    <s v="102025"/>
    <s v="VWR INTERNATIONAL EUROLAB SL VWR IN"/>
    <s v="B08362089"/>
    <s v="7062165578"/>
    <d v="2022-07-19T00:00:00"/>
    <n v="215.63"/>
    <s v="4200297949"/>
    <s v="2595FA00247000"/>
    <s v="DP.FARMACO.QUI.TERAP"/>
    <x v="167"/>
    <x v="1"/>
    <s v="F"/>
  </r>
  <r>
    <s v="2022"/>
    <s v="102521"/>
    <s v="WATERS CROMATOGRAFIA SA WATERS CROM"/>
    <s v="A60631835"/>
    <s v="316049975"/>
    <d v="2022-07-20T00:00:00"/>
    <n v="3066.62"/>
    <s v="4200297578"/>
    <s v="2595FA02034000"/>
    <s v="DEP.NUTRICIÓ, CC.DE"/>
    <x v="167"/>
    <x v="1"/>
    <s v="F"/>
  </r>
  <r>
    <s v="2022"/>
    <s v="102733"/>
    <s v="TECNICAS CIENTIFICAS LABORATORIO SA"/>
    <s v="A59030411"/>
    <s v="252454"/>
    <d v="2022-07-20T00:00:00"/>
    <n v="671.07"/>
    <s v="4200298472"/>
    <s v="2565BI01974000"/>
    <s v="DEP.BIO.CEL. FIS. IM"/>
    <x v="167"/>
    <x v="1"/>
    <s v="F"/>
  </r>
  <r>
    <s v="2022"/>
    <s v="103004"/>
    <s v="EL CORTE INGLES SA"/>
    <s v="A28017895"/>
    <s v="0095635030"/>
    <d v="2022-07-20T00:00:00"/>
    <n v="51"/>
    <s v="4200297352"/>
    <s v="2565BI01975000"/>
    <s v="DEP. BIO. EVOL. ECO."/>
    <x v="167"/>
    <x v="1"/>
    <s v="F"/>
  </r>
  <r>
    <s v="2022"/>
    <s v="103217"/>
    <s v="LINDE GAS ESPAÑA SA"/>
    <s v="A08007262"/>
    <s v="0010468396"/>
    <d v="2022-07-15T00:00:00"/>
    <n v="39.200000000000003"/>
    <s v="4200297610"/>
    <s v="2615CS00885000"/>
    <s v="DP.PATOL.I TERP.EXP."/>
    <x v="167"/>
    <x v="1"/>
    <s v="F"/>
  </r>
  <r>
    <s v="2022"/>
    <s v="105866"/>
    <s v="MERCK LIFE SCIENCE SLU totes comand"/>
    <s v="B79184115"/>
    <s v="8250500641"/>
    <d v="2022-07-20T00:00:00"/>
    <n v="360"/>
    <s v="4200298330"/>
    <s v="2615CS00885000"/>
    <s v="DP.PATOL.I TERP.EXP."/>
    <x v="167"/>
    <x v="1"/>
    <s v="F"/>
  </r>
  <r>
    <s v="2022"/>
    <s v="105866"/>
    <s v="MERCK LIFE SCIENCE SLU totes comand"/>
    <s v="B79184115"/>
    <s v="8250500642"/>
    <d v="2022-07-20T00:00:00"/>
    <n v="30.37"/>
    <s v="4200298206"/>
    <s v="2615CS00885000"/>
    <s v="DP.PATOL.I TERP.EXP."/>
    <x v="167"/>
    <x v="1"/>
    <s v="F"/>
  </r>
  <r>
    <s v="2022"/>
    <s v="108628"/>
    <s v="SBS SEIDOR SL"/>
    <s v="B61519765"/>
    <s v="0602200725"/>
    <d v="2022-04-29T00:00:00"/>
    <n v="4628.8599999999997"/>
    <m/>
    <n v="37290000331000"/>
    <s v="D ÀREA TIC"/>
    <x v="167"/>
    <x v="1"/>
    <s v="F"/>
  </r>
  <r>
    <s v="2022"/>
    <s v="108628"/>
    <s v="SBS SEIDOR SL"/>
    <s v="B61519765"/>
    <s v="0602200874"/>
    <d v="2022-05-31T00:00:00"/>
    <n v="13014.76"/>
    <m/>
    <n v="37290000331000"/>
    <s v="D ÀREA TIC"/>
    <x v="167"/>
    <x v="1"/>
    <s v="F"/>
  </r>
  <r>
    <s v="2022"/>
    <s v="108628"/>
    <s v="SBS SEIDOR SL"/>
    <s v="B61519765"/>
    <s v="0602201100"/>
    <d v="2022-06-30T00:00:00"/>
    <n v="9810.68"/>
    <m/>
    <n v="37290000331000"/>
    <s v="D ÀREA TIC"/>
    <x v="167"/>
    <x v="1"/>
    <s v="F"/>
  </r>
  <r>
    <s v="2022"/>
    <s v="111899"/>
    <s v="ATLANTA AGENCIA DE VIAJES SA"/>
    <s v="A08649477"/>
    <s v="1152295"/>
    <d v="2022-07-20T00:00:00"/>
    <n v="417.59"/>
    <m/>
    <s v="2576FI01676000"/>
    <s v="INST.CIÈNCIES COSMOS"/>
    <x v="167"/>
    <x v="1"/>
    <s v="F"/>
  </r>
  <r>
    <s v="2022"/>
    <s v="111899"/>
    <s v="ATLANTA AGENCIA DE VIAJES SA"/>
    <s v="A08649477"/>
    <s v="1152296"/>
    <d v="2022-07-20T00:00:00"/>
    <n v="635.42999999999995"/>
    <m/>
    <s v="2576FI01676000"/>
    <s v="INST.CIÈNCIES COSMOS"/>
    <x v="167"/>
    <x v="1"/>
    <s v="F"/>
  </r>
  <r>
    <s v="2022"/>
    <s v="111899"/>
    <s v="ATLANTA AGENCIA DE VIAJES SA"/>
    <s v="A08649477"/>
    <s v="1152313"/>
    <d v="2022-07-20T00:00:00"/>
    <n v="218.59"/>
    <m/>
    <s v="2565BI01976000"/>
    <s v="DEP. GENÈTICA, MICRO"/>
    <x v="167"/>
    <x v="1"/>
    <s v="F"/>
  </r>
  <r>
    <s v="2022"/>
    <s v="111899"/>
    <s v="ATLANTA AGENCIA DE VIAJES SA"/>
    <s v="A08649477"/>
    <s v="1152314"/>
    <d v="2022-07-20T00:00:00"/>
    <n v="188"/>
    <m/>
    <s v="2565BI01976000"/>
    <s v="DEP. GENÈTICA, MICRO"/>
    <x v="167"/>
    <x v="1"/>
    <s v="F"/>
  </r>
  <r>
    <s v="2022"/>
    <s v="200677"/>
    <s v="CHARLES RIVER LABORATORIES FRANCE"/>
    <m/>
    <s v="53160865"/>
    <d v="2022-07-19T00:00:00"/>
    <n v="1054.57"/>
    <m/>
    <s v="2605CS02079000"/>
    <s v="DEPT. BIOMEDICINA"/>
    <x v="167"/>
    <x v="1"/>
    <s v="F"/>
  </r>
  <r>
    <s v="2022"/>
    <s v="302413"/>
    <s v="ADDGENE INC"/>
    <m/>
    <s v="$708869"/>
    <d v="2022-07-18T00:00:00"/>
    <n v="299.58999999999997"/>
    <m/>
    <s v="2605ME02079000"/>
    <s v="DEP. BIOMEDICINA"/>
    <x v="167"/>
    <x v="1"/>
    <s v="F"/>
  </r>
  <r>
    <s v="2022"/>
    <s v="100073"/>
    <s v="AVORIS RETAIL DIVISION SL BCD TRAVE"/>
    <s v="B07012107"/>
    <s v="99B00001043"/>
    <d v="2022-07-19T00:00:00"/>
    <n v="112.37"/>
    <m/>
    <s v="2575QU02071000"/>
    <s v="DEP. ENGINY.QUIM."/>
    <x v="167"/>
    <x v="0"/>
    <s v="F"/>
  </r>
  <r>
    <s v="2022"/>
    <s v="100073"/>
    <s v="AVORIS RETAIL DIVISION SL BCD TRAVE"/>
    <s v="B07012107"/>
    <s v="99B00001044"/>
    <d v="2022-07-19T00:00:00"/>
    <n v="149.32"/>
    <m/>
    <s v="2575QU02071000"/>
    <s v="DEP. ENGINY.QUIM."/>
    <x v="167"/>
    <x v="0"/>
    <s v="F"/>
  </r>
  <r>
    <s v="2022"/>
    <s v="100073"/>
    <s v="AVORIS RETAIL DIVISION SL BCD TRAVE"/>
    <s v="B07012107"/>
    <s v="99Y00000151"/>
    <d v="2022-07-19T00:00:00"/>
    <n v="261.58"/>
    <m/>
    <s v="2575QU02072000"/>
    <s v="DEP. QUIM. INORG.ORG"/>
    <x v="167"/>
    <x v="0"/>
    <s v="F"/>
  </r>
  <r>
    <s v="2022"/>
    <s v="100073"/>
    <s v="AVORIS RETAIL DIVISION SL BCD TRAVE"/>
    <s v="B07012107"/>
    <s v="99Y00000156"/>
    <d v="2022-07-19T00:00:00"/>
    <n v="680.4"/>
    <m/>
    <s v="2575QU02071000"/>
    <s v="DEP. ENGINY.QUIM."/>
    <x v="167"/>
    <x v="0"/>
    <s v="F"/>
  </r>
  <r>
    <s v="2022"/>
    <s v="105472"/>
    <s v="SERVIROC MANTENIMIENTOS Y SERVICIOS"/>
    <s v="B63854426"/>
    <s v="289"/>
    <d v="2022-07-12T00:00:00"/>
    <n v="199.65"/>
    <s v="4200297921"/>
    <n v="26030000256001"/>
    <s v="ADM. MEDICINA MANT"/>
    <x v="167"/>
    <x v="0"/>
    <s v="F"/>
  </r>
  <r>
    <s v="2022"/>
    <s v="109260"/>
    <s v="BIOSYSTEMS SA"/>
    <s v="A08678823"/>
    <s v="VN22/6582"/>
    <d v="2022-07-19T00:00:00"/>
    <n v="131.07"/>
    <s v="4200298477"/>
    <s v="2565BI01974000"/>
    <s v="DEP.BIO.CEL. FIS. IM"/>
    <x v="167"/>
    <x v="0"/>
    <s v="F"/>
  </r>
  <r>
    <s v="2022"/>
    <s v="50006"/>
    <s v="FUNDACIO JOSEP FINESTRES"/>
    <s v="G59418202"/>
    <s v="F327522022"/>
    <d v="2022-06-22T00:00:00"/>
    <n v="195"/>
    <m/>
    <s v="2654EC00137000"/>
    <s v="F.ECONOMIA EMPRESA"/>
    <x v="168"/>
    <x v="1"/>
    <s v="F"/>
  </r>
  <r>
    <s v="2022"/>
    <s v="50007"/>
    <s v="FUNDACIO BOSCH I GIMPERA"/>
    <s v="G08906653"/>
    <s v="202202673"/>
    <d v="2022-07-20T00:00:00"/>
    <n v="20201.080000000002"/>
    <m/>
    <s v="999Z00UB003000"/>
    <s v="UB - INGRESSOS"/>
    <x v="168"/>
    <x v="1"/>
    <s v="F"/>
  </r>
  <r>
    <s v="2022"/>
    <s v="100073"/>
    <s v="AVORIS RETAIL DIVISION SL BCD TRAVE"/>
    <s v="B07012107"/>
    <s v="99Y00000198"/>
    <d v="2022-07-20T00:00:00"/>
    <n v="470.98"/>
    <m/>
    <s v="2575FI02051000"/>
    <s v="DEP. FIS.QUANT. ASTR"/>
    <x v="168"/>
    <x v="1"/>
    <s v="F"/>
  </r>
  <r>
    <s v="2022"/>
    <s v="100769"/>
    <s v="FISHER SCIENTIFIC SL"/>
    <s v="B84498955"/>
    <s v="4091037354"/>
    <d v="2022-06-09T00:00:00"/>
    <n v="281.77999999999997"/>
    <s v="4200294994"/>
    <s v="2615CS00885000"/>
    <s v="DP.PATOL.I TERP.EXP."/>
    <x v="168"/>
    <x v="1"/>
    <s v="F"/>
  </r>
  <r>
    <s v="2022"/>
    <s v="100769"/>
    <s v="FISHER SCIENTIFIC SL"/>
    <s v="B84498955"/>
    <s v="4091037357"/>
    <d v="2022-06-09T00:00:00"/>
    <n v="18.149999999999999"/>
    <s v="4200294807"/>
    <s v="2565BI01976000"/>
    <s v="DEP. GENÈTICA, MICRO"/>
    <x v="168"/>
    <x v="1"/>
    <s v="F"/>
  </r>
  <r>
    <s v="2022"/>
    <s v="100769"/>
    <s v="FISHER SCIENTIFIC SL"/>
    <s v="B84498955"/>
    <s v="4091052273"/>
    <d v="2022-07-18T00:00:00"/>
    <n v="95.65"/>
    <s v="4200296434"/>
    <s v="2565BI01976000"/>
    <s v="DEP. GENÈTICA, MICRO"/>
    <x v="168"/>
    <x v="1"/>
    <s v="F"/>
  </r>
  <r>
    <s v="2022"/>
    <s v="100769"/>
    <s v="FISHER SCIENTIFIC SL"/>
    <s v="B84498955"/>
    <s v="4091052274"/>
    <d v="2022-07-18T00:00:00"/>
    <n v="205.76"/>
    <s v="4200298084"/>
    <s v="2565BI01976000"/>
    <s v="DEP. GENÈTICA, MICRO"/>
    <x v="168"/>
    <x v="1"/>
    <s v="F"/>
  </r>
  <r>
    <s v="2022"/>
    <s v="100769"/>
    <s v="FISHER SCIENTIFIC SL"/>
    <s v="B84498955"/>
    <s v="4091052841"/>
    <d v="2022-07-19T00:00:00"/>
    <n v="374.74"/>
    <s v="4200298084"/>
    <s v="2565BI01976000"/>
    <s v="DEP. GENÈTICA, MICRO"/>
    <x v="168"/>
    <x v="1"/>
    <s v="F"/>
  </r>
  <r>
    <s v="2022"/>
    <s v="100769"/>
    <s v="FISHER SCIENTIFIC SL"/>
    <s v="B84498955"/>
    <s v="4091052842"/>
    <d v="2022-07-19T00:00:00"/>
    <n v="428.78"/>
    <s v="4200298431"/>
    <s v="2565BI01976000"/>
    <s v="DEP. GENÈTICA, MICRO"/>
    <x v="168"/>
    <x v="1"/>
    <s v="F"/>
  </r>
  <r>
    <s v="2022"/>
    <s v="100769"/>
    <s v="FISHER SCIENTIFIC SL"/>
    <s v="B84498955"/>
    <s v="4091052847"/>
    <d v="2022-07-19T00:00:00"/>
    <n v="85.69"/>
    <s v="4200289788"/>
    <s v="2595FA02035000"/>
    <s v="DEP. BIOQ. I FISIOLO"/>
    <x v="168"/>
    <x v="1"/>
    <s v="F"/>
  </r>
  <r>
    <s v="2022"/>
    <s v="100769"/>
    <s v="FISHER SCIENTIFIC SL"/>
    <s v="B84498955"/>
    <s v="4091053400"/>
    <d v="2022-07-20T00:00:00"/>
    <n v="52.22"/>
    <s v="4200296958"/>
    <s v="2565BI01976000"/>
    <s v="DEP. GENÈTICA, MICRO"/>
    <x v="168"/>
    <x v="1"/>
    <s v="F"/>
  </r>
  <r>
    <s v="2022"/>
    <s v="100769"/>
    <s v="FISHER SCIENTIFIC SL"/>
    <s v="B84498955"/>
    <s v="4091053401"/>
    <d v="2022-07-20T00:00:00"/>
    <n v="52.22"/>
    <s v="4200297830"/>
    <s v="2565BI01976000"/>
    <s v="DEP. GENÈTICA, MICRO"/>
    <x v="168"/>
    <x v="1"/>
    <s v="F"/>
  </r>
  <r>
    <s v="2022"/>
    <s v="100796"/>
    <s v="BIONOVA CIENTIFICA SL BIONOVA CIENT"/>
    <s v="B78541182"/>
    <s v="118462"/>
    <d v="2022-07-21T00:00:00"/>
    <n v="832.58"/>
    <s v="4200297913"/>
    <s v="2595FA02035000"/>
    <s v="DEP. BIOQ. I FISIOLO"/>
    <x v="168"/>
    <x v="1"/>
    <s v="F"/>
  </r>
  <r>
    <s v="2022"/>
    <s v="101202"/>
    <s v="CONCESIONES DE RESTAURANTES Y BARES"/>
    <s v="B60685666"/>
    <s v="4006948"/>
    <d v="2022-07-21T00:00:00"/>
    <n v="53.35"/>
    <m/>
    <s v="2635ED00305000"/>
    <s v="DP.MÈT.INV.DIAG.EDU."/>
    <x v="168"/>
    <x v="1"/>
    <s v="F"/>
  </r>
  <r>
    <s v="2022"/>
    <s v="101202"/>
    <s v="CONCESIONES DE RESTAURANTES Y BARES"/>
    <s v="B60685666"/>
    <s v="4006949"/>
    <d v="2022-07-21T00:00:00"/>
    <n v="80.099999999999994"/>
    <m/>
    <s v="2635ED00305000"/>
    <s v="DP.MÈT.INV.DIAG.EDU."/>
    <x v="168"/>
    <x v="1"/>
    <s v="F"/>
  </r>
  <r>
    <s v="2022"/>
    <s v="101202"/>
    <s v="CONCESIONES DE RESTAURANTES Y BARES"/>
    <s v="B60685666"/>
    <s v="4006951"/>
    <d v="2022-07-21T00:00:00"/>
    <n v="1924.45"/>
    <m/>
    <s v="2635ED02022030"/>
    <s v="DEP. ED.LING, CC.EXP"/>
    <x v="168"/>
    <x v="1"/>
    <s v="F"/>
  </r>
  <r>
    <s v="2022"/>
    <s v="101202"/>
    <s v="CONCESIONES DE RESTAURANTES Y BARES"/>
    <s v="B60685666"/>
    <s v="4006952"/>
    <d v="2022-07-21T00:00:00"/>
    <n v="794.2"/>
    <m/>
    <s v="2635ED00307000"/>
    <s v="DP.DIDÀCT.ORG.EDU"/>
    <x v="168"/>
    <x v="1"/>
    <s v="F"/>
  </r>
  <r>
    <s v="2022"/>
    <s v="101202"/>
    <s v="CONCESIONES DE RESTAURANTES Y BARES"/>
    <s v="B60685666"/>
    <s v="4006954"/>
    <d v="2022-07-21T00:00:00"/>
    <n v="283.8"/>
    <m/>
    <s v="2635ED00307000"/>
    <s v="DP.DIDÀCT.ORG.EDU"/>
    <x v="168"/>
    <x v="1"/>
    <s v="F"/>
  </r>
  <r>
    <s v="2022"/>
    <s v="101202"/>
    <s v="CONCESIONES DE RESTAURANTES Y BARES"/>
    <s v="B60685666"/>
    <s v="4006956"/>
    <d v="2022-07-21T00:00:00"/>
    <n v="53.35"/>
    <m/>
    <s v="2635ED00305000"/>
    <s v="DP.MÈT.INV.DIAG.EDU."/>
    <x v="168"/>
    <x v="1"/>
    <s v="F"/>
  </r>
  <r>
    <s v="2022"/>
    <s v="101202"/>
    <s v="CONCESIONES DE RESTAURANTES Y BARES"/>
    <s v="B60685666"/>
    <s v="4006957"/>
    <d v="2022-07-21T00:00:00"/>
    <n v="53.35"/>
    <s v="4200298963"/>
    <s v="2635ED00305000"/>
    <s v="DP.MÈT.INV.DIAG.EDU."/>
    <x v="168"/>
    <x v="1"/>
    <s v="F"/>
  </r>
  <r>
    <s v="2022"/>
    <s v="101202"/>
    <s v="CONCESIONES DE RESTAURANTES Y BARES"/>
    <s v="B60685666"/>
    <s v="4006958"/>
    <d v="2022-07-21T00:00:00"/>
    <n v="92.4"/>
    <m/>
    <s v="2634ED01900000"/>
    <s v="F.EDUCACIÓ"/>
    <x v="168"/>
    <x v="1"/>
    <s v="F"/>
  </r>
  <r>
    <s v="2022"/>
    <s v="101202"/>
    <s v="CONCESIONES DE RESTAURANTES Y BARES"/>
    <s v="B60685666"/>
    <s v="4006960"/>
    <d v="2022-07-21T00:00:00"/>
    <n v="19.05"/>
    <m/>
    <s v="2634ED01900000"/>
    <s v="F.EDUCACIÓ"/>
    <x v="168"/>
    <x v="1"/>
    <s v="F"/>
  </r>
  <r>
    <s v="2022"/>
    <s v="101202"/>
    <s v="CONCESIONES DE RESTAURANTES Y BARES"/>
    <s v="B60685666"/>
    <s v="4006961"/>
    <d v="2022-07-21T00:00:00"/>
    <n v="48.65"/>
    <m/>
    <s v="2634ED01900000"/>
    <s v="F.EDUCACIÓ"/>
    <x v="168"/>
    <x v="1"/>
    <s v="F"/>
  </r>
  <r>
    <s v="2022"/>
    <s v="101202"/>
    <s v="CONCESIONES DE RESTAURANTES Y BARES"/>
    <s v="B60685666"/>
    <s v="4006963"/>
    <d v="2022-07-21T00:00:00"/>
    <n v="150.69999999999999"/>
    <m/>
    <s v="2635ED00307000"/>
    <s v="DP.DIDÀCT.ORG.EDU"/>
    <x v="168"/>
    <x v="1"/>
    <s v="F"/>
  </r>
  <r>
    <s v="2022"/>
    <s v="101202"/>
    <s v="CONCESIONES DE RESTAURANTES Y BARES"/>
    <s v="B60685666"/>
    <s v="4006966"/>
    <d v="2022-07-21T00:00:00"/>
    <n v="554.4"/>
    <m/>
    <s v="2624PS00290000"/>
    <s v="F.PSICOLOGIA"/>
    <x v="168"/>
    <x v="1"/>
    <s v="F"/>
  </r>
  <r>
    <s v="2022"/>
    <s v="102025"/>
    <s v="VWR INTERNATIONAL EUROLAB SL VWR IN"/>
    <s v="B08362089"/>
    <s v="7062166135"/>
    <d v="2022-07-20T00:00:00"/>
    <n v="1264.45"/>
    <s v="4100016048"/>
    <s v="2565BI01975000"/>
    <s v="DEP. BIO. EVOL. ECO."/>
    <x v="168"/>
    <x v="1"/>
    <s v="F"/>
  </r>
  <r>
    <s v="2022"/>
    <s v="102395"/>
    <s v="CULTEK SL CULTEK SL"/>
    <s v="B28442135"/>
    <s v="FV+452242"/>
    <d v="2022-07-21T00:00:00"/>
    <n v="1442.67"/>
    <s v="4200298361"/>
    <s v="2615CS00279000"/>
    <s v="DEP. CC. FISIOLOGIQU"/>
    <x v="168"/>
    <x v="1"/>
    <s v="F"/>
  </r>
  <r>
    <s v="2022"/>
    <s v="103049"/>
    <s v="CARBUROS METALICOS SA"/>
    <s v="A08015646"/>
    <s v="0468714213"/>
    <d v="2022-07-21T00:00:00"/>
    <n v="1488.3"/>
    <s v="4200292531"/>
    <s v="2615CS00885000"/>
    <s v="DP.PATOL.I TERP.EXP."/>
    <x v="168"/>
    <x v="1"/>
    <s v="F"/>
  </r>
  <r>
    <s v="2022"/>
    <s v="107160"/>
    <s v="IATED ACADEMY SL"/>
    <s v="B98579568"/>
    <s v="22/0202"/>
    <d v="2022-03-07T00:00:00"/>
    <n v="399.3"/>
    <m/>
    <s v="2655EC02013000"/>
    <s v="DEP. D'EMPRESA"/>
    <x v="168"/>
    <x v="1"/>
    <s v="F"/>
  </r>
  <r>
    <s v="2022"/>
    <s v="108112"/>
    <s v="AREA DE SERVEI COLL DEL MORO SL"/>
    <s v="B43336668"/>
    <s v="76"/>
    <d v="2022-07-21T00:00:00"/>
    <n v="6168.69"/>
    <m/>
    <s v="2515GH01968000"/>
    <s v="DEP. HISTORIA I ARQU"/>
    <x v="168"/>
    <x v="1"/>
    <s v="F"/>
  </r>
  <r>
    <s v="2022"/>
    <s v="203927"/>
    <s v="ABCAM NETHERLANDS BV"/>
    <m/>
    <s v="NL320360"/>
    <d v="2022-07-19T00:00:00"/>
    <n v="437"/>
    <s v="4200297814"/>
    <s v="2605CS02079000"/>
    <s v="DEPT. BIOMEDICINA"/>
    <x v="168"/>
    <x v="1"/>
    <s v="F"/>
  </r>
  <r>
    <s v="2022"/>
    <s v="106044"/>
    <s v="VIAJES EL CORTE INGLES SA OFICINA B"/>
    <s v="A28229813"/>
    <s v="9120124424C"/>
    <d v="2022-07-20T00:00:00"/>
    <n v="205"/>
    <m/>
    <n v="25130000080000"/>
    <s v="OR.ADM.FI/GEOGRAF/Hª"/>
    <x v="168"/>
    <x v="0"/>
    <s v="F"/>
  </r>
  <r>
    <s v="2022"/>
    <s v="106044"/>
    <s v="VIAJES EL CORTE INGLES SA OFICINA B"/>
    <s v="A28229813"/>
    <s v="9120124425C"/>
    <d v="2022-07-20T00:00:00"/>
    <n v="205"/>
    <m/>
    <n v="25130000080000"/>
    <s v="OR.ADM.FI/GEOGRAF/Hª"/>
    <x v="168"/>
    <x v="0"/>
    <s v="F"/>
  </r>
  <r>
    <s v="2022"/>
    <s v="106044"/>
    <s v="VIAJES EL CORTE INGLES SA OFICINA B"/>
    <s v="A28229813"/>
    <s v="9320237027C"/>
    <d v="2022-07-20T00:00:00"/>
    <n v="47.51"/>
    <m/>
    <n v="25130000080000"/>
    <s v="OR.ADM.FI/GEOGRAF/Hª"/>
    <x v="168"/>
    <x v="0"/>
    <s v="F"/>
  </r>
  <r>
    <s v="2022"/>
    <s v="106044"/>
    <s v="VIAJES EL CORTE INGLES SA OFICINA B"/>
    <s v="A28229813"/>
    <s v="9320237028C"/>
    <d v="2022-07-20T00:00:00"/>
    <n v="218.98"/>
    <m/>
    <n v="25130000080000"/>
    <s v="OR.ADM.FI/GEOGRAF/Hª"/>
    <x v="168"/>
    <x v="0"/>
    <s v="F"/>
  </r>
  <r>
    <s v="2022"/>
    <s v="106044"/>
    <s v="VIAJES EL CORTE INGLES SA OFICINA B"/>
    <s v="A28229813"/>
    <s v="9320237029C"/>
    <d v="2022-07-20T00:00:00"/>
    <n v="48.8"/>
    <m/>
    <n v="25130000080000"/>
    <s v="OR.ADM.FI/GEOGRAF/Hª"/>
    <x v="168"/>
    <x v="0"/>
    <s v="F"/>
  </r>
  <r>
    <s v="2022"/>
    <s v="106044"/>
    <s v="VIAJES EL CORTE INGLES SA OFICINA B"/>
    <s v="A28229813"/>
    <s v="9320237030C"/>
    <d v="2022-07-20T00:00:00"/>
    <n v="48.8"/>
    <m/>
    <n v="25130000080000"/>
    <s v="OR.ADM.FI/GEOGRAF/Hª"/>
    <x v="168"/>
    <x v="0"/>
    <s v="F"/>
  </r>
  <r>
    <s v="2022"/>
    <s v="111291"/>
    <s v="BOS 1964 SL INTERIOR4WORK"/>
    <s v="B63076707"/>
    <s v="1889"/>
    <d v="2022-07-21T00:00:00"/>
    <n v="1002.79"/>
    <s v="4200296001"/>
    <s v="2565BI01975000"/>
    <s v="DEP. BIO. EVOL. ECO."/>
    <x v="168"/>
    <x v="0"/>
    <s v="F"/>
  </r>
  <r>
    <s v="2022"/>
    <s v="111899"/>
    <s v="ATLANTA AGENCIA DE VIAJES SA"/>
    <s v="A08649477"/>
    <s v="1152504"/>
    <d v="2022-07-21T00:00:00"/>
    <n v="-8"/>
    <m/>
    <s v="2655EC02009000"/>
    <s v="DEP. HIST.ECON, INST"/>
    <x v="168"/>
    <x v="0"/>
    <s v="A"/>
  </r>
  <r>
    <s v="2022"/>
    <s v="533150"/>
    <s v="FOLGUERA I ALVAREZ SONIA"/>
    <s v="43566184K"/>
    <s v="2206"/>
    <d v="2022-06-15T00:00:00"/>
    <n v="1089"/>
    <m/>
    <s v="2635ED00307000"/>
    <s v="DP.DIDÀCT.ORG.EDU"/>
    <x v="168"/>
    <x v="0"/>
    <s v="F"/>
  </r>
  <r>
    <s v="2022"/>
    <s v="100073"/>
    <s v="AVORIS RETAIL DIVISION SL BCD TRAVE"/>
    <s v="B07012107"/>
    <s v="99B00001067"/>
    <d v="2022-07-21T00:00:00"/>
    <n v="71.14"/>
    <m/>
    <s v="2575FI02052000"/>
    <s v="DEP.FIS.MAT.CONDENS."/>
    <x v="169"/>
    <x v="1"/>
    <s v="F"/>
  </r>
  <r>
    <s v="2022"/>
    <s v="100073"/>
    <s v="AVORIS RETAIL DIVISION SL BCD TRAVE"/>
    <s v="B07012107"/>
    <s v="99S00003932"/>
    <d v="2022-07-21T00:00:00"/>
    <n v="790.9"/>
    <m/>
    <s v="2575FI02051000"/>
    <s v="DEP. FIS.QUANT. ASTR"/>
    <x v="169"/>
    <x v="1"/>
    <s v="F"/>
  </r>
  <r>
    <s v="2022"/>
    <s v="100073"/>
    <s v="AVORIS RETAIL DIVISION SL BCD TRAVE"/>
    <s v="B07012107"/>
    <s v="99Y00000024"/>
    <d v="2022-07-21T00:00:00"/>
    <n v="-790.9"/>
    <m/>
    <s v="2575FI02051000"/>
    <s v="DEP. FIS.QUANT. ASTR"/>
    <x v="169"/>
    <x v="1"/>
    <s v="A"/>
  </r>
  <r>
    <s v="2022"/>
    <s v="100073"/>
    <s v="AVORIS RETAIL DIVISION SL BCD TRAVE"/>
    <s v="B07012107"/>
    <s v="99Y00000208"/>
    <d v="2022-07-21T00:00:00"/>
    <n v="308.98"/>
    <m/>
    <s v="2576FI01676000"/>
    <s v="INST.CIÈNCIES COSMOS"/>
    <x v="169"/>
    <x v="1"/>
    <s v="F"/>
  </r>
  <r>
    <s v="2022"/>
    <s v="100073"/>
    <s v="AVORIS RETAIL DIVISION SL BCD TRAVE"/>
    <s v="B07012107"/>
    <s v="99Y00000226"/>
    <d v="2022-07-21T00:00:00"/>
    <n v="50.5"/>
    <m/>
    <s v="2575FI02052000"/>
    <s v="DEP.FIS.MAT.CONDENS."/>
    <x v="169"/>
    <x v="1"/>
    <s v="F"/>
  </r>
  <r>
    <s v="2022"/>
    <s v="100073"/>
    <s v="AVORIS RETAIL DIVISION SL BCD TRAVE"/>
    <s v="B07012107"/>
    <s v="99Y00000227"/>
    <d v="2022-07-21T00:00:00"/>
    <n v="81.099999999999994"/>
    <m/>
    <s v="2575FI02052000"/>
    <s v="DEP.FIS.MAT.CONDENS."/>
    <x v="169"/>
    <x v="1"/>
    <s v="F"/>
  </r>
  <r>
    <s v="2022"/>
    <s v="100073"/>
    <s v="AVORIS RETAIL DIVISION SL BCD TRAVE"/>
    <s v="B07012107"/>
    <s v="99Y00000230"/>
    <d v="2022-07-21T00:00:00"/>
    <n v="100.99"/>
    <m/>
    <s v="2575FI02052000"/>
    <s v="DEP.FIS.MAT.CONDENS."/>
    <x v="169"/>
    <x v="1"/>
    <s v="F"/>
  </r>
  <r>
    <s v="2022"/>
    <s v="100073"/>
    <s v="AVORIS RETAIL DIVISION SL BCD TRAVE"/>
    <s v="B07012107"/>
    <s v="99Y00000232"/>
    <d v="2022-07-21T00:00:00"/>
    <n v="48.41"/>
    <m/>
    <s v="2575FI02051000"/>
    <s v="DEP. FIS.QUANT. ASTR"/>
    <x v="169"/>
    <x v="1"/>
    <s v="F"/>
  </r>
  <r>
    <s v="2022"/>
    <s v="100073"/>
    <s v="AVORIS RETAIL DIVISION SL BCD TRAVE"/>
    <s v="B07012107"/>
    <s v="99Y00000233"/>
    <d v="2022-07-21T00:00:00"/>
    <n v="118.99"/>
    <m/>
    <s v="2575FI02051000"/>
    <s v="DEP. FIS.QUANT. ASTR"/>
    <x v="169"/>
    <x v="1"/>
    <s v="F"/>
  </r>
  <r>
    <s v="2022"/>
    <s v="100073"/>
    <s v="AVORIS RETAIL DIVISION SL BCD TRAVE"/>
    <s v="B07012107"/>
    <s v="99Y00000242"/>
    <d v="2022-07-21T00:00:00"/>
    <n v="219.98"/>
    <m/>
    <s v="2575FI02052000"/>
    <s v="DEP.FIS.MAT.CONDENS."/>
    <x v="169"/>
    <x v="1"/>
    <s v="F"/>
  </r>
  <r>
    <s v="2022"/>
    <s v="100073"/>
    <s v="AVORIS RETAIL DIVISION SL BCD TRAVE"/>
    <s v="B07012107"/>
    <s v="99Y00000244"/>
    <d v="2022-07-21T00:00:00"/>
    <n v="512.32000000000005"/>
    <m/>
    <s v="2575QU02071000"/>
    <s v="DEP. ENGINY.QUIM."/>
    <x v="169"/>
    <x v="1"/>
    <s v="F"/>
  </r>
  <r>
    <s v="2022"/>
    <s v="100769"/>
    <s v="FISHER SCIENTIFIC SL"/>
    <s v="B84498955"/>
    <s v="4091054435"/>
    <d v="2022-07-22T00:00:00"/>
    <n v="106.14"/>
    <s v="4200298204"/>
    <s v="2615CS00885000"/>
    <s v="DP.PATOL.I TERP.EXP."/>
    <x v="169"/>
    <x v="1"/>
    <s v="F"/>
  </r>
  <r>
    <s v="2022"/>
    <s v="102025"/>
    <s v="VWR INTERNATIONAL EUROLAB SL VWR IN"/>
    <s v="B08362089"/>
    <s v="7062167047"/>
    <d v="2022-07-21T00:00:00"/>
    <n v="48.82"/>
    <s v="4200298234"/>
    <s v="2575QU02072000"/>
    <s v="DEP. QUIM. INORG.ORG"/>
    <x v="169"/>
    <x v="1"/>
    <s v="F"/>
  </r>
  <r>
    <s v="2022"/>
    <s v="102412"/>
    <s v="LABCLINICS SA LABCLINICS SA"/>
    <s v="A58118928"/>
    <s v="306194"/>
    <d v="2022-07-22T00:00:00"/>
    <n v="474.8"/>
    <s v="4200298275"/>
    <s v="2615CS00885000"/>
    <s v="DP.PATOL.I TERP.EXP."/>
    <x v="169"/>
    <x v="1"/>
    <s v="F"/>
  </r>
  <r>
    <s v="2022"/>
    <s v="102698"/>
    <s v="APARATOS NORMALIZADOS SA ANORSA"/>
    <s v="A08407611"/>
    <s v="2203558"/>
    <d v="2022-07-20T00:00:00"/>
    <n v="193.48"/>
    <s v="4200290977"/>
    <s v="2565BI01976000"/>
    <s v="DEP. GENÈTICA, MICRO"/>
    <x v="169"/>
    <x v="1"/>
    <s v="F"/>
  </r>
  <r>
    <s v="2022"/>
    <s v="103049"/>
    <s v="CARBUROS METALICOS SA"/>
    <s v="A08015646"/>
    <s v="0468609687"/>
    <d v="2022-06-30T00:00:00"/>
    <n v="10919.09"/>
    <m/>
    <n v="37190000329000"/>
    <s v="CCIT-UB SCT"/>
    <x v="169"/>
    <x v="1"/>
    <s v="F"/>
  </r>
  <r>
    <s v="2022"/>
    <s v="103049"/>
    <s v="CARBUROS METALICOS SA"/>
    <s v="A08015646"/>
    <s v="0468629316"/>
    <d v="2022-07-01T00:00:00"/>
    <n v="180.29"/>
    <m/>
    <n v="37190000329000"/>
    <s v="CCIT-UB SCT"/>
    <x v="169"/>
    <x v="1"/>
    <s v="F"/>
  </r>
  <r>
    <s v="2022"/>
    <s v="103049"/>
    <s v="CARBUROS METALICOS SA"/>
    <s v="A08015646"/>
    <s v="0468629317"/>
    <d v="2022-07-01T00:00:00"/>
    <n v="180.29"/>
    <m/>
    <n v="37190000329000"/>
    <s v="CCIT-UB SCT"/>
    <x v="169"/>
    <x v="1"/>
    <s v="F"/>
  </r>
  <r>
    <s v="2022"/>
    <s v="103178"/>
    <s v="SERVICIOS MICROINFORMATICA, SA SEMI"/>
    <s v="A25027145"/>
    <s v="00030461"/>
    <d v="2022-07-20T00:00:00"/>
    <n v="32.659999999999997"/>
    <s v="4200294815"/>
    <s v="2585MA02069000"/>
    <s v="DEP. MATEMÀT. I INF."/>
    <x v="169"/>
    <x v="1"/>
    <s v="F"/>
  </r>
  <r>
    <s v="2022"/>
    <s v="106044"/>
    <s v="VIAJES EL CORTE INGLES SA OFICINA B"/>
    <s v="A28229813"/>
    <s v="9320238200C"/>
    <d v="2022-07-21T00:00:00"/>
    <n v="78.31"/>
    <m/>
    <n v="25230000102000"/>
    <s v="OR.ADM.FILOLOGIA"/>
    <x v="169"/>
    <x v="1"/>
    <s v="F"/>
  </r>
  <r>
    <s v="2022"/>
    <s v="107424"/>
    <s v="DDBIOLAB, SLU"/>
    <s v="B66238197"/>
    <s v="15089014"/>
    <d v="2022-07-22T00:00:00"/>
    <n v="55.27"/>
    <s v="4200255678"/>
    <s v="2565BI01976000"/>
    <s v="DEP. GENÈTICA, MICRO"/>
    <x v="169"/>
    <x v="1"/>
    <s v="F"/>
  </r>
  <r>
    <s v="2022"/>
    <s v="111899"/>
    <s v="ATLANTA AGENCIA DE VIAJES SA"/>
    <s v="A08649477"/>
    <s v="1152641"/>
    <d v="2022-07-22T00:00:00"/>
    <n v="536.37"/>
    <m/>
    <n v="10020000008000"/>
    <s v="VR RECERCA"/>
    <x v="169"/>
    <x v="1"/>
    <s v="F"/>
  </r>
  <r>
    <s v="2022"/>
    <s v="111899"/>
    <s v="ATLANTA AGENCIA DE VIAJES SA"/>
    <s v="A08649477"/>
    <s v="1152642"/>
    <d v="2022-07-22T00:00:00"/>
    <n v="579.99"/>
    <m/>
    <n v="10020000008000"/>
    <s v="VR RECERCA"/>
    <x v="169"/>
    <x v="1"/>
    <s v="F"/>
  </r>
  <r>
    <s v="2022"/>
    <s v="111899"/>
    <s v="ATLANTA AGENCIA DE VIAJES SA"/>
    <s v="A08649477"/>
    <s v="1152692"/>
    <d v="2022-07-22T00:00:00"/>
    <n v="613.77"/>
    <m/>
    <n v="10020000008000"/>
    <s v="VR RECERCA"/>
    <x v="169"/>
    <x v="1"/>
    <s v="F"/>
  </r>
  <r>
    <s v="2022"/>
    <s v="111899"/>
    <s v="ATLANTA AGENCIA DE VIAJES SA"/>
    <s v="A08649477"/>
    <s v="1152693"/>
    <d v="2022-07-22T00:00:00"/>
    <n v="577.47"/>
    <m/>
    <n v="10020000008000"/>
    <s v="VR RECERCA"/>
    <x v="169"/>
    <x v="1"/>
    <s v="F"/>
  </r>
  <r>
    <s v="2022"/>
    <s v="111899"/>
    <s v="ATLANTA AGENCIA DE VIAJES SA"/>
    <s v="A08649477"/>
    <s v="1152730"/>
    <d v="2022-07-22T00:00:00"/>
    <n v="314.83999999999997"/>
    <m/>
    <s v="2575QU02072000"/>
    <s v="DEP. QUIM. INORG.ORG"/>
    <x v="169"/>
    <x v="1"/>
    <s v="F"/>
  </r>
  <r>
    <s v="2022"/>
    <s v="100073"/>
    <s v="AVORIS RETAIL DIVISION SL BCD TRAVE"/>
    <s v="B07012107"/>
    <s v="99B00001068"/>
    <d v="2022-07-21T00:00:00"/>
    <n v="228.33"/>
    <m/>
    <s v="2654EC00137000"/>
    <s v="F.ECONOMIA EMPRESA"/>
    <x v="169"/>
    <x v="0"/>
    <s v="F"/>
  </r>
  <r>
    <s v="2022"/>
    <s v="100073"/>
    <s v="AVORIS RETAIL DIVISION SL BCD TRAVE"/>
    <s v="B07012107"/>
    <s v="99Y00000231"/>
    <d v="2022-07-21T00:00:00"/>
    <n v="506.4"/>
    <m/>
    <s v="2576FI02101000"/>
    <s v="INS.SISTEMES COMPLEX"/>
    <x v="169"/>
    <x v="0"/>
    <s v="F"/>
  </r>
  <r>
    <s v="2022"/>
    <s v="100073"/>
    <s v="AVORIS RETAIL DIVISION SL BCD TRAVE"/>
    <s v="B07012107"/>
    <s v="99Y00000269"/>
    <d v="2022-07-22T00:00:00"/>
    <n v="96.98"/>
    <m/>
    <s v="2575FI02052000"/>
    <s v="DEP.FIS.MAT.CONDENS."/>
    <x v="170"/>
    <x v="1"/>
    <s v="F"/>
  </r>
  <r>
    <s v="2022"/>
    <s v="100073"/>
    <s v="AVORIS RETAIL DIVISION SL BCD TRAVE"/>
    <s v="B07012107"/>
    <s v="99Y00000278"/>
    <d v="2022-07-22T00:00:00"/>
    <n v="189.25"/>
    <m/>
    <s v="2575QU02070000"/>
    <s v="DEP. C.MATERIALS I Q"/>
    <x v="170"/>
    <x v="1"/>
    <s v="F"/>
  </r>
  <r>
    <s v="2022"/>
    <s v="100073"/>
    <s v="AVORIS RETAIL DIVISION SL BCD TRAVE"/>
    <s v="B07012107"/>
    <s v="99Y00000279"/>
    <d v="2022-07-22T00:00:00"/>
    <n v="189.25"/>
    <m/>
    <s v="2575QU02070000"/>
    <s v="DEP. C.MATERIALS I Q"/>
    <x v="170"/>
    <x v="1"/>
    <s v="F"/>
  </r>
  <r>
    <s v="2022"/>
    <s v="100073"/>
    <s v="AVORIS RETAIL DIVISION SL BCD TRAVE"/>
    <s v="B07012107"/>
    <s v="99Y00000280"/>
    <d v="2022-07-22T00:00:00"/>
    <n v="189.25"/>
    <m/>
    <s v="2575QU02070000"/>
    <s v="DEP. C.MATERIALS I Q"/>
    <x v="170"/>
    <x v="1"/>
    <s v="F"/>
  </r>
  <r>
    <s v="2022"/>
    <s v="106044"/>
    <s v="VIAJES EL CORTE INGLES SA OFICINA B"/>
    <s v="A28229813"/>
    <s v="9120125608C"/>
    <d v="2022-07-22T00:00:00"/>
    <n v="87.54"/>
    <m/>
    <n v="25130000080000"/>
    <s v="OR.ADM.FI/GEOGRAF/Hª"/>
    <x v="170"/>
    <x v="2"/>
    <s v="F"/>
  </r>
  <r>
    <s v="2022"/>
    <s v="106044"/>
    <s v="VIAJES EL CORTE INGLES SA OFICINA B"/>
    <s v="A28229813"/>
    <s v="9120125607C"/>
    <d v="2022-07-22T00:00:00"/>
    <n v="172.5"/>
    <m/>
    <n v="25130000080000"/>
    <s v="OR.ADM.FI/GEOGRAF/Hª"/>
    <x v="170"/>
    <x v="0"/>
    <s v="F"/>
  </r>
  <r>
    <s v="2022"/>
    <s v="106044"/>
    <s v="VIAJES EL CORTE INGLES SA OFICINA B"/>
    <s v="A28229813"/>
    <s v="9320239267C"/>
    <d v="2022-07-22T00:00:00"/>
    <n v="87.55"/>
    <m/>
    <n v="25130000080000"/>
    <s v="OR.ADM.FI/GEOGRAF/Hª"/>
    <x v="170"/>
    <x v="0"/>
    <s v="F"/>
  </r>
  <r>
    <s v="2022"/>
    <s v="106044"/>
    <s v="VIAJES EL CORTE INGLES SA OFICINA B"/>
    <s v="A28229813"/>
    <s v="9320239268C"/>
    <d v="2022-07-22T00:00:00"/>
    <n v="103.35"/>
    <m/>
    <n v="25130000080000"/>
    <s v="OR.ADM.FI/GEOGRAF/Hª"/>
    <x v="170"/>
    <x v="0"/>
    <s v="F"/>
  </r>
  <r>
    <s v="2022"/>
    <s v="106044"/>
    <s v="VIAJES EL CORTE INGLES SA OFICINA B"/>
    <s v="A28229813"/>
    <s v="9320239269C"/>
    <d v="2022-07-22T00:00:00"/>
    <n v="263.98"/>
    <m/>
    <n v="25130000080000"/>
    <s v="OR.ADM.FI/GEOGRAF/Hª"/>
    <x v="170"/>
    <x v="0"/>
    <s v="F"/>
  </r>
  <r>
    <s v="2022"/>
    <s v="106044"/>
    <s v="VIAJES EL CORTE INGLES SA OFICINA B"/>
    <s v="A28229813"/>
    <s v="9320239270C"/>
    <d v="2022-07-22T00:00:00"/>
    <n v="87.55"/>
    <m/>
    <n v="25130000080000"/>
    <s v="OR.ADM.FI/GEOGRAF/Hª"/>
    <x v="170"/>
    <x v="0"/>
    <s v="F"/>
  </r>
  <r>
    <s v="2022"/>
    <s v="106044"/>
    <s v="VIAJES EL CORTE INGLES SA OFICINA B"/>
    <s v="A28229813"/>
    <s v="9320239271C"/>
    <d v="2022-07-22T00:00:00"/>
    <n v="87.55"/>
    <m/>
    <n v="25130000080000"/>
    <s v="OR.ADM.FI/GEOGRAF/Hª"/>
    <x v="170"/>
    <x v="0"/>
    <s v="F"/>
  </r>
  <r>
    <s v="2022"/>
    <s v="106044"/>
    <s v="VIAJES EL CORTE INGLES SA OFICINA B"/>
    <s v="A28229813"/>
    <s v="9320239274C"/>
    <d v="2022-07-22T00:00:00"/>
    <n v="121.77"/>
    <m/>
    <n v="25130000080000"/>
    <s v="OR.ADM.FI/GEOGRAF/Hª"/>
    <x v="170"/>
    <x v="0"/>
    <s v="F"/>
  </r>
  <r>
    <s v="2022"/>
    <s v="50007"/>
    <s v="FUNDACIO BOSCH I GIMPERA"/>
    <s v="G08906653"/>
    <s v="202202722"/>
    <d v="2022-07-22T00:00:00"/>
    <n v="138984.23000000001"/>
    <m/>
    <s v="999Z00UB003000"/>
    <s v="UB - INGRESSOS"/>
    <x v="171"/>
    <x v="1"/>
    <s v="F"/>
  </r>
  <r>
    <s v="2022"/>
    <s v="105866"/>
    <s v="MERCK LIFE SCIENCE SLU totes comand"/>
    <s v="B79184115"/>
    <s v="8250502810"/>
    <d v="2022-07-25T00:00:00"/>
    <n v="111.93"/>
    <s v="4200299144"/>
    <s v="2565BI01976000"/>
    <s v="DEP. GENÈTICA, MICRO"/>
    <x v="171"/>
    <x v="1"/>
    <s v="F"/>
  </r>
  <r>
    <s v="2022"/>
    <s v="109715"/>
    <s v="DIGITAL COPY SHOP SCP"/>
    <s v="J66614561"/>
    <s v="2022-0510"/>
    <d v="2022-07-04T00:00:00"/>
    <n v="32"/>
    <m/>
    <s v="2575FI02052000"/>
    <s v="DEP.FIS.MAT.CONDENS."/>
    <x v="171"/>
    <x v="1"/>
    <s v="F"/>
  </r>
  <r>
    <s v="2022"/>
    <s v="111899"/>
    <s v="ATLANTA AGENCIA DE VIAJES SA"/>
    <s v="A08649477"/>
    <s v="1152786"/>
    <d v="2022-07-25T00:00:00"/>
    <n v="290.58999999999997"/>
    <m/>
    <s v="2565GE02064000"/>
    <s v="DEP. DINÀMICA TERRA"/>
    <x v="171"/>
    <x v="1"/>
    <s v="F"/>
  </r>
  <r>
    <s v="2022"/>
    <s v="111899"/>
    <s v="ATLANTA AGENCIA DE VIAJES SA"/>
    <s v="A08649477"/>
    <s v="1152827"/>
    <d v="2022-07-25T00:00:00"/>
    <n v="126.59"/>
    <m/>
    <n v="25230000102000"/>
    <s v="OR.ADM.FILOLOGIA"/>
    <x v="171"/>
    <x v="1"/>
    <s v="F"/>
  </r>
  <r>
    <s v="2022"/>
    <s v="111899"/>
    <s v="ATLANTA AGENCIA DE VIAJES SA"/>
    <s v="A08649477"/>
    <s v="1152839"/>
    <d v="2022-07-25T00:00:00"/>
    <n v="128.59"/>
    <m/>
    <s v="2575FI02052000"/>
    <s v="DEP.FIS.MAT.CONDENS."/>
    <x v="171"/>
    <x v="1"/>
    <s v="F"/>
  </r>
  <r>
    <s v="2022"/>
    <s v="111899"/>
    <s v="ATLANTA AGENCIA DE VIAJES SA"/>
    <s v="A08649477"/>
    <s v="1152840"/>
    <d v="2022-07-25T00:00:00"/>
    <n v="275.63"/>
    <m/>
    <s v="2575FI02052000"/>
    <s v="DEP.FIS.MAT.CONDENS."/>
    <x v="171"/>
    <x v="1"/>
    <s v="F"/>
  </r>
  <r>
    <s v="2022"/>
    <s v="204438"/>
    <s v="SARL PEPROTECH FRANCE"/>
    <m/>
    <s v="SIN022242"/>
    <d v="2022-07-05T00:00:00"/>
    <n v="930"/>
    <s v="4200296703"/>
    <s v="2605CS02082000"/>
    <s v="DEP. CIRURGIA I E.M."/>
    <x v="171"/>
    <x v="1"/>
    <s v="F"/>
  </r>
  <r>
    <s v="2022"/>
    <s v="505156"/>
    <s v="IBEREXPRESS LOGISTIC SL IBEREXPRESS"/>
    <s v="B62299953"/>
    <s v="64143"/>
    <d v="2022-06-30T00:00:00"/>
    <n v="19.98"/>
    <m/>
    <s v="2595FA02035000"/>
    <s v="DEP. BIOQ. I FISIOLO"/>
    <x v="171"/>
    <x v="1"/>
    <s v="F"/>
  </r>
  <r>
    <s v="2022"/>
    <s v="505160"/>
    <s v="TURISVALL SL, HOTEL ALIMARA HOTEL A"/>
    <s v="B60903002"/>
    <s v="12210391"/>
    <d v="2022-07-19T00:00:00"/>
    <n v="68.45"/>
    <s v="4200298641"/>
    <s v="2634ED01900000"/>
    <s v="F.EDUCACIÓ"/>
    <x v="171"/>
    <x v="1"/>
    <s v="F"/>
  </r>
  <r>
    <s v="2022"/>
    <s v="903468"/>
    <s v="PINTO-MARABOTTO RUIZ JOSE LUIS"/>
    <s v="05273993R"/>
    <s v="F00381/22"/>
    <d v="2022-07-19T00:00:00"/>
    <n v="402"/>
    <m/>
    <n v="37080000322000"/>
    <s v="GERÈNCIA"/>
    <x v="171"/>
    <x v="1"/>
    <s v="F"/>
  </r>
  <r>
    <s v="2022"/>
    <s v="102968"/>
    <s v="MOBLISERN SA MOBLISERN SA"/>
    <s v="A08910598"/>
    <s v="2022100"/>
    <d v="2022-07-25T00:00:00"/>
    <n v="4391.03"/>
    <s v="4200294975"/>
    <n v="37480000349000"/>
    <s v="PLANIFICACIÓ ECO.PRE"/>
    <x v="171"/>
    <x v="0"/>
    <s v="F"/>
  </r>
  <r>
    <s v="2022"/>
    <s v="111899"/>
    <s v="ATLANTA AGENCIA DE VIAJES SA"/>
    <s v="A08649477"/>
    <s v="1152810"/>
    <d v="2022-07-25T00:00:00"/>
    <n v="187.1"/>
    <m/>
    <n v="25830000233000"/>
    <s v="OR.ADM.MATEMÀTIQUES"/>
    <x v="171"/>
    <x v="0"/>
    <s v="F"/>
  </r>
  <r>
    <s v="2022"/>
    <s v="111899"/>
    <s v="ATLANTA AGENCIA DE VIAJES SA"/>
    <s v="A08649477"/>
    <s v="1152811"/>
    <d v="2022-07-25T00:00:00"/>
    <n v="183.67"/>
    <m/>
    <n v="25830000233000"/>
    <s v="OR.ADM.MATEMÀTIQUES"/>
    <x v="171"/>
    <x v="0"/>
    <s v="F"/>
  </r>
  <r>
    <s v="2022"/>
    <s v="204687"/>
    <s v="SIRMA HOTELS SPA BEST WESTERN HOTEL"/>
    <m/>
    <s v="187494"/>
    <d v="2022-06-29T00:00:00"/>
    <n v="481"/>
    <m/>
    <s v="2575FI02052000"/>
    <s v="DEP.FIS.MAT.CONDENS."/>
    <x v="171"/>
    <x v="0"/>
    <s v="F"/>
  </r>
  <r>
    <s v="2022"/>
    <s v="905127"/>
    <s v="GAVIN LUCAS THEPAPERMILL"/>
    <s v="X8185625V"/>
    <s v="FRA22-054"/>
    <d v="2022-07-04T00:00:00"/>
    <n v="1815"/>
    <m/>
    <n v="26230000285000"/>
    <s v="ADM. PSICOLOGIA"/>
    <x v="171"/>
    <x v="0"/>
    <s v="F"/>
  </r>
  <r>
    <s v="2022"/>
    <s v="907945"/>
    <s v="SCHMIDLIN ROCCATAGLIATA DIEGO RICAR"/>
    <s v="Y7827336J"/>
    <s v="7"/>
    <d v="2022-05-24T00:00:00"/>
    <n v="302.5"/>
    <s v="4200299226"/>
    <s v="2635ED00305000"/>
    <s v="DP.MÈT.INV.DIAG.EDU."/>
    <x v="171"/>
    <x v="0"/>
    <s v="F"/>
  </r>
  <r>
    <s v="2022"/>
    <s v="50001"/>
    <s v="COL.LEGI RAIMON PENYAFORT COL. PENY"/>
    <s v="Q0868077I"/>
    <s v="71.252"/>
    <d v="2022-07-25T00:00:00"/>
    <n v="124.53"/>
    <m/>
    <s v="2575FI02051000"/>
    <s v="DEP. FIS.QUANT. ASTR"/>
    <x v="172"/>
    <x v="1"/>
    <s v="F"/>
  </r>
  <r>
    <s v="2022"/>
    <s v="50002"/>
    <s v="FUNDACIO PARC CIENTIFIC BARCELONA P"/>
    <s v="G61482832"/>
    <s v="FV22_006553"/>
    <d v="2022-07-25T00:00:00"/>
    <n v="21055.66"/>
    <m/>
    <n v="10020000008000"/>
    <s v="VR RECERCA"/>
    <x v="172"/>
    <x v="1"/>
    <s v="F"/>
  </r>
  <r>
    <s v="2022"/>
    <s v="100122"/>
    <s v="FUNDAC PRIV INST INV BIOMEDICA BELL"/>
    <s v="G58863317"/>
    <s v="1900"/>
    <d v="2022-07-26T00:00:00"/>
    <n v="333.63"/>
    <s v="4200298309"/>
    <s v="2615CS00885000"/>
    <s v="DP.PATOL.I TERP.EXP."/>
    <x v="172"/>
    <x v="1"/>
    <s v="F"/>
  </r>
  <r>
    <s v="2022"/>
    <s v="101079"/>
    <s v="UNIVERSAL LA POMA SLU"/>
    <s v="B64698459"/>
    <s v="126Z2"/>
    <d v="2022-07-26T00:00:00"/>
    <n v="1316.7"/>
    <m/>
    <s v="2614CS02096000"/>
    <s v="UFIR INFERMERIA"/>
    <x v="172"/>
    <x v="1"/>
    <s v="F"/>
  </r>
  <r>
    <s v="2022"/>
    <s v="101414"/>
    <s v="SCHARLAB SL SCHARLAB SL"/>
    <s v="B63048540"/>
    <s v="22029040"/>
    <d v="2022-07-25T00:00:00"/>
    <n v="108.22"/>
    <s v="4200296861"/>
    <s v="2565BI01976000"/>
    <s v="DEP. GENÈTICA, MICRO"/>
    <x v="172"/>
    <x v="1"/>
    <s v="F"/>
  </r>
  <r>
    <s v="2022"/>
    <s v="101979"/>
    <s v="SG SERVICIOS HOSPITALARIOS SL SG SE"/>
    <s v="B59076828"/>
    <s v="3069"/>
    <d v="2022-07-12T00:00:00"/>
    <n v="455.76"/>
    <s v="4200295674"/>
    <s v="2615CS00279000"/>
    <s v="DEP. CC. FISIOLOGIQU"/>
    <x v="172"/>
    <x v="1"/>
    <s v="F"/>
  </r>
  <r>
    <s v="2022"/>
    <s v="101979"/>
    <s v="SG SERVICIOS HOSPITALARIOS SL SG SE"/>
    <s v="B59076828"/>
    <s v="3077"/>
    <d v="2022-07-12T00:00:00"/>
    <n v="67.760000000000005"/>
    <s v="4200297238"/>
    <s v="2615CS00885000"/>
    <s v="DP.PATOL.I TERP.EXP."/>
    <x v="172"/>
    <x v="1"/>
    <s v="F"/>
  </r>
  <r>
    <s v="2022"/>
    <s v="101979"/>
    <s v="SG SERVICIOS HOSPITALARIOS SL SG SE"/>
    <s v="B59076828"/>
    <s v="3086"/>
    <d v="2022-07-13T00:00:00"/>
    <n v="67.760000000000005"/>
    <m/>
    <s v="2565BI01976000"/>
    <s v="DEP. GENÈTICA, MICRO"/>
    <x v="172"/>
    <x v="1"/>
    <s v="F"/>
  </r>
  <r>
    <s v="2022"/>
    <s v="101979"/>
    <s v="SG SERVICIOS HOSPITALARIOS SL SG SE"/>
    <s v="B59076828"/>
    <s v="3087"/>
    <d v="2022-07-13T00:00:00"/>
    <n v="414.47"/>
    <s v="4200296998"/>
    <s v="2565BI01976000"/>
    <s v="DEP. GENÈTICA, MICRO"/>
    <x v="172"/>
    <x v="1"/>
    <s v="F"/>
  </r>
  <r>
    <s v="2022"/>
    <s v="101979"/>
    <s v="SG SERVICIOS HOSPITALARIOS SL SG SE"/>
    <s v="B59076828"/>
    <s v="3125"/>
    <d v="2022-07-13T00:00:00"/>
    <n v="824.2"/>
    <s v="4200297129"/>
    <s v="2565BI01976000"/>
    <s v="DEP. GENÈTICA, MICRO"/>
    <x v="172"/>
    <x v="1"/>
    <s v="F"/>
  </r>
  <r>
    <s v="2022"/>
    <s v="101979"/>
    <s v="SG SERVICIOS HOSPITALARIOS SL SG SE"/>
    <s v="B59076828"/>
    <s v="3171"/>
    <d v="2022-07-18T00:00:00"/>
    <n v="2412.0100000000002"/>
    <s v="4200296956"/>
    <s v="2615CS00279000"/>
    <s v="DEP. CC. FISIOLOGIQU"/>
    <x v="172"/>
    <x v="2"/>
    <s v="F"/>
  </r>
  <r>
    <s v="2022"/>
    <s v="102025"/>
    <s v="VWR INTERNATIONAL EUROLAB SL VWR IN"/>
    <s v="B08362089"/>
    <s v="7062167863"/>
    <d v="2022-07-25T00:00:00"/>
    <n v="46.89"/>
    <s v="4200292968"/>
    <s v="2595FA02034000"/>
    <s v="DEP.NUTRICIÓ, CC.DE"/>
    <x v="172"/>
    <x v="1"/>
    <s v="F"/>
  </r>
  <r>
    <s v="2022"/>
    <s v="102025"/>
    <s v="VWR INTERNATIONAL EUROLAB SL VWR IN"/>
    <s v="B08362089"/>
    <s v="7062167869"/>
    <d v="2022-07-25T00:00:00"/>
    <n v="93.76"/>
    <s v="4200297879"/>
    <s v="2565BI01976000"/>
    <s v="DEP. GENÈTICA, MICRO"/>
    <x v="172"/>
    <x v="1"/>
    <s v="F"/>
  </r>
  <r>
    <s v="2022"/>
    <s v="102025"/>
    <s v="VWR INTERNATIONAL EUROLAB SL VWR IN"/>
    <s v="B08362089"/>
    <s v="7062167872"/>
    <d v="2022-07-25T00:00:00"/>
    <n v="60.98"/>
    <s v="4200298376"/>
    <s v="2565BI01976000"/>
    <s v="DEP. GENÈTICA, MICRO"/>
    <x v="172"/>
    <x v="1"/>
    <s v="F"/>
  </r>
  <r>
    <s v="2022"/>
    <s v="102170"/>
    <s v="TELEFONICA SOLUC. DE INF. Y C.E,SAU"/>
    <s v="A78053147"/>
    <s v="V1220705521"/>
    <d v="2022-07-19T00:00:00"/>
    <n v="7.89"/>
    <s v="4200294948"/>
    <n v="37290000331000"/>
    <s v="D ÀREA TIC"/>
    <x v="172"/>
    <x v="1"/>
    <s v="F"/>
  </r>
  <r>
    <s v="2022"/>
    <s v="102485"/>
    <s v="INSTRUMENTACION ESPECIFICA MATERIAL"/>
    <s v="A84330133"/>
    <s v="FM002616"/>
    <d v="2022-07-05T00:00:00"/>
    <n v="33.630000000000003"/>
    <s v="4200294053"/>
    <n v="37190000329000"/>
    <s v="CCIT-UB SCT"/>
    <x v="172"/>
    <x v="1"/>
    <s v="F"/>
  </r>
  <r>
    <s v="2022"/>
    <s v="102614"/>
    <s v="ACEFE SAU ACEFE SAU"/>
    <s v="A58135831"/>
    <s v="FA23074"/>
    <d v="2022-07-15T00:00:00"/>
    <n v="224.12"/>
    <s v="4200297357"/>
    <s v="2615CS00279000"/>
    <s v="DEP. CC. FISIOLOGIQU"/>
    <x v="172"/>
    <x v="1"/>
    <s v="F"/>
  </r>
  <r>
    <s v="2022"/>
    <s v="102614"/>
    <s v="ACEFE SAU ACEFE SAU"/>
    <s v="A58135831"/>
    <s v="FA23075"/>
    <d v="2022-07-15T00:00:00"/>
    <n v="7.8"/>
    <s v="4100016040"/>
    <s v="2565BI01975000"/>
    <s v="DEP. BIO. EVOL. ECO."/>
    <x v="172"/>
    <x v="1"/>
    <s v="F"/>
  </r>
  <r>
    <s v="2022"/>
    <s v="102845"/>
    <s v="WERFEN ESPAÑA SAU"/>
    <s v="A28114742"/>
    <s v="9103428817"/>
    <d v="2022-07-25T00:00:00"/>
    <n v="40.03"/>
    <s v="4200297145"/>
    <s v="2615CS00885000"/>
    <s v="DP.PATOL.I TERP.EXP."/>
    <x v="172"/>
    <x v="1"/>
    <s v="F"/>
  </r>
  <r>
    <s v="2022"/>
    <s v="102868"/>
    <s v="LABORATORIOS CONDA SA"/>
    <s v="A28090819"/>
    <s v="FR22007156"/>
    <d v="2022-07-26T00:00:00"/>
    <n v="184.22"/>
    <s v="4200297837"/>
    <s v="2565BI01976000"/>
    <s v="DEP. GENÈTICA, MICRO"/>
    <x v="172"/>
    <x v="1"/>
    <s v="F"/>
  </r>
  <r>
    <s v="2022"/>
    <s v="102868"/>
    <s v="LABORATORIOS CONDA SA"/>
    <s v="A28090819"/>
    <s v="FR22007158"/>
    <d v="2022-07-26T00:00:00"/>
    <n v="253.19"/>
    <s v="4200297651"/>
    <s v="2565BI01976000"/>
    <s v="DEP. GENÈTICA, MICRO"/>
    <x v="172"/>
    <x v="1"/>
    <s v="F"/>
  </r>
  <r>
    <s v="2022"/>
    <s v="103102"/>
    <s v="RENTOKIL INITIAL ESPAÑA SA"/>
    <s v="A28767671"/>
    <s v="200763948"/>
    <d v="2022-07-15T00:00:00"/>
    <n v="598.95000000000005"/>
    <s v="4200289459"/>
    <s v="2524FL00103000"/>
    <s v="F.FILOLOGIA I COMUNI"/>
    <x v="172"/>
    <x v="1"/>
    <s v="F"/>
  </r>
  <r>
    <s v="2022"/>
    <s v="105866"/>
    <s v="MERCK LIFE SCIENCE SLU totes comand"/>
    <s v="B79184115"/>
    <s v="8250503160"/>
    <d v="2022-07-26T00:00:00"/>
    <n v="366.63"/>
    <s v="4200290809"/>
    <s v="2565BI01976000"/>
    <s v="DEP. GENÈTICA, MICRO"/>
    <x v="172"/>
    <x v="1"/>
    <s v="F"/>
  </r>
  <r>
    <s v="2022"/>
    <s v="105866"/>
    <s v="MERCK LIFE SCIENCE SLU totes comand"/>
    <s v="B79184115"/>
    <s v="8250503162"/>
    <d v="2022-07-26T00:00:00"/>
    <n v="207.15"/>
    <s v="4200298239"/>
    <s v="2615CS00885000"/>
    <s v="DP.PATOL.I TERP.EXP."/>
    <x v="172"/>
    <x v="1"/>
    <s v="F"/>
  </r>
  <r>
    <s v="2022"/>
    <s v="105866"/>
    <s v="MERCK LIFE SCIENCE SLU totes comand"/>
    <s v="B79184115"/>
    <s v="8250503596"/>
    <d v="2022-07-26T00:00:00"/>
    <n v="72.099999999999994"/>
    <s v="4200297119"/>
    <s v="2615CS00885000"/>
    <s v="DP.PATOL.I TERP.EXP."/>
    <x v="172"/>
    <x v="1"/>
    <s v="F"/>
  </r>
  <r>
    <s v="2022"/>
    <s v="111899"/>
    <s v="ATLANTA AGENCIA DE VIAJES SA"/>
    <s v="A08649477"/>
    <s v="1152881"/>
    <d v="2022-07-26T00:00:00"/>
    <n v="72.569999999999993"/>
    <m/>
    <n v="25130000080000"/>
    <s v="OR.ADM.FI/GEOGRAF/Hª"/>
    <x v="172"/>
    <x v="2"/>
    <s v="F"/>
  </r>
  <r>
    <s v="2022"/>
    <s v="111899"/>
    <s v="ATLANTA AGENCIA DE VIAJES SA"/>
    <s v="A08649477"/>
    <s v="1152884"/>
    <d v="2022-07-26T00:00:00"/>
    <n v="72.569999999999993"/>
    <m/>
    <n v="25130000080000"/>
    <s v="OR.ADM.FI/GEOGRAF/Hª"/>
    <x v="172"/>
    <x v="2"/>
    <s v="F"/>
  </r>
  <r>
    <s v="2022"/>
    <s v="111899"/>
    <s v="ATLANTA AGENCIA DE VIAJES SA"/>
    <s v="A08649477"/>
    <s v="1152920"/>
    <d v="2022-07-26T00:00:00"/>
    <n v="298.58999999999997"/>
    <m/>
    <s v="2565GE02064000"/>
    <s v="DEP. DINÀMICA TERRA"/>
    <x v="172"/>
    <x v="1"/>
    <s v="F"/>
  </r>
  <r>
    <s v="2022"/>
    <s v="111899"/>
    <s v="ATLANTA AGENCIA DE VIAJES SA"/>
    <s v="A08649477"/>
    <s v="1152951"/>
    <d v="2022-07-26T00:00:00"/>
    <n v="115.59"/>
    <m/>
    <s v="2615CS00877000"/>
    <s v="DP.CIÈNC. CLÍNIQUES"/>
    <x v="172"/>
    <x v="1"/>
    <s v="F"/>
  </r>
  <r>
    <s v="2022"/>
    <s v="111899"/>
    <s v="ATLANTA AGENCIA DE VIAJES SA"/>
    <s v="A08649477"/>
    <s v="1152963"/>
    <d v="2022-07-26T00:00:00"/>
    <n v="-125.98"/>
    <m/>
    <n v="25230000102000"/>
    <s v="OR.ADM.FILOLOGIA"/>
    <x v="172"/>
    <x v="1"/>
    <s v="A"/>
  </r>
  <r>
    <s v="2022"/>
    <s v="111899"/>
    <s v="ATLANTA AGENCIA DE VIAJES SA"/>
    <s v="A08649477"/>
    <s v="1152969"/>
    <d v="2022-07-26T00:00:00"/>
    <n v="54.5"/>
    <m/>
    <s v="2515GH01968002"/>
    <s v="DEP. HISTORIA I ARQU"/>
    <x v="172"/>
    <x v="1"/>
    <s v="F"/>
  </r>
  <r>
    <s v="2022"/>
    <s v="111899"/>
    <s v="ATLANTA AGENCIA DE VIAJES SA"/>
    <s v="A08649477"/>
    <s v="1152970"/>
    <d v="2022-07-26T00:00:00"/>
    <n v="10"/>
    <m/>
    <s v="2515GH01968002"/>
    <s v="DEP. HISTORIA I ARQU"/>
    <x v="172"/>
    <x v="1"/>
    <s v="F"/>
  </r>
  <r>
    <s v="2022"/>
    <s v="112858"/>
    <s v="AP MEDICAL SUM MEDICOS AUX SL"/>
    <s v="B63914378"/>
    <s v="A 22003159"/>
    <d v="2022-07-26T00:00:00"/>
    <n v="453.75"/>
    <s v="4200299149"/>
    <s v="2565BI01976000"/>
    <s v="DEP. GENÈTICA, MICRO"/>
    <x v="172"/>
    <x v="1"/>
    <s v="F"/>
  </r>
  <r>
    <s v="2022"/>
    <s v="114683"/>
    <s v="BARCELONA ESPAI LEGAL ADVOCATS SLP"/>
    <s v="B64951668"/>
    <s v="2022/088"/>
    <d v="2022-06-30T00:00:00"/>
    <n v="825.22"/>
    <m/>
    <n v="37080000322000"/>
    <s v="GERÈNCIA"/>
    <x v="172"/>
    <x v="1"/>
    <s v="F"/>
  </r>
  <r>
    <s v="2022"/>
    <s v="114687"/>
    <s v="BARCELO ARRENDAMIENTOS PENINSULA SL"/>
    <s v="B15967110"/>
    <s v="60010408"/>
    <d v="2022-07-07T00:00:00"/>
    <n v="65.97"/>
    <m/>
    <s v="2535DR01993002"/>
    <s v="PENAL I CRIMINOLOGIA"/>
    <x v="172"/>
    <x v="1"/>
    <s v="F"/>
  </r>
  <r>
    <s v="2022"/>
    <s v="201587"/>
    <s v="SYMPOSIA SRL INTERNATIONAL SOF MATT"/>
    <m/>
    <s v="1755/0"/>
    <d v="2022-07-08T00:00:00"/>
    <n v="550"/>
    <m/>
    <s v="2575QU02071000"/>
    <s v="DEP. ENGINY.QUIM."/>
    <x v="172"/>
    <x v="1"/>
    <s v="F"/>
  </r>
  <r>
    <s v="2022"/>
    <s v="201587"/>
    <s v="SYMPOSIA SRL INTERNATIONAL SOF MATT"/>
    <m/>
    <s v="1774/0"/>
    <d v="2022-07-08T00:00:00"/>
    <n v="450.82"/>
    <m/>
    <s v="2575QU02072000"/>
    <s v="DEP. QUIM. INORG.ORG"/>
    <x v="172"/>
    <x v="1"/>
    <s v="F"/>
  </r>
  <r>
    <s v="2022"/>
    <s v="201587"/>
    <s v="SYMPOSIA SRL INTERNATIONAL SOF MATT"/>
    <m/>
    <s v="1803/0"/>
    <d v="2022-07-08T00:00:00"/>
    <n v="300"/>
    <m/>
    <s v="2575QU02071000"/>
    <s v="DEP. ENGINY.QUIM."/>
    <x v="172"/>
    <x v="1"/>
    <s v="F"/>
  </r>
  <r>
    <s v="2022"/>
    <s v="201993"/>
    <s v="AALBORG UNIVERSITET"/>
    <m/>
    <s v="$64-14020-1"/>
    <d v="2022-05-13T00:00:00"/>
    <n v="378.06"/>
    <m/>
    <s v="2575QU02071000"/>
    <s v="DEP. ENGINY.QUIM."/>
    <x v="172"/>
    <x v="1"/>
    <s v="F"/>
  </r>
  <r>
    <s v="2022"/>
    <s v="201993"/>
    <s v="AALBORG UNIVERSITET"/>
    <m/>
    <s v="$66-14021-1"/>
    <d v="2022-05-13T00:00:00"/>
    <n v="274.95999999999998"/>
    <m/>
    <s v="2575QU02071000"/>
    <s v="DEP. ENGINY.QUIM."/>
    <x v="172"/>
    <x v="1"/>
    <s v="F"/>
  </r>
  <r>
    <s v="2021"/>
    <s v="303792"/>
    <s v="IUCN ACADEMY OF ENVIRONMENTAL LAW"/>
    <m/>
    <s v="$21-WEU-021"/>
    <d v="2021-05-10T00:00:00"/>
    <n v="579.29"/>
    <m/>
    <s v="2534DR00121000"/>
    <s v="F.DRET"/>
    <x v="172"/>
    <x v="1"/>
    <s v="F"/>
  </r>
  <r>
    <s v="2022"/>
    <s v="504678"/>
    <s v="TPM LOGISTIC SCP F. CONCEJO, SCP"/>
    <s v="J60541919"/>
    <s v="122168"/>
    <d v="2022-07-25T00:00:00"/>
    <n v="43.56"/>
    <m/>
    <n v="10020000008000"/>
    <s v="VR RECERCA"/>
    <x v="172"/>
    <x v="1"/>
    <s v="F"/>
  </r>
  <r>
    <s v="2022"/>
    <s v="504678"/>
    <s v="TPM LOGISTIC SCP F. CONCEJO, SCP"/>
    <s v="J60541919"/>
    <s v="122178"/>
    <d v="2022-07-25T00:00:00"/>
    <n v="33.17"/>
    <m/>
    <n v="38380001438000"/>
    <s v="COMUNICACIÓ"/>
    <x v="172"/>
    <x v="1"/>
    <s v="F"/>
  </r>
  <r>
    <s v="2022"/>
    <s v="504678"/>
    <s v="TPM LOGISTIC SCP F. CONCEJO, SCP"/>
    <s v="J60541919"/>
    <s v="122185"/>
    <d v="2022-07-25T00:00:00"/>
    <n v="33.17"/>
    <m/>
    <n v="26330000300000"/>
    <s v="OAG PEDAGOG FORM PRO"/>
    <x v="172"/>
    <x v="1"/>
    <s v="F"/>
  </r>
  <r>
    <s v="2022"/>
    <s v="505108"/>
    <s v="CIVE EXPLOTACION HOTELERA SL HOTEL"/>
    <s v="B62346622"/>
    <s v="368073"/>
    <d v="2022-06-20T00:00:00"/>
    <n v="580.47"/>
    <m/>
    <s v="2585MA02069000"/>
    <s v="DEP. MATEMÀT. I INF."/>
    <x v="172"/>
    <x v="1"/>
    <s v="F"/>
  </r>
  <r>
    <s v="2022"/>
    <s v="505108"/>
    <s v="CIVE EXPLOTACION HOTELERA SL HOTEL"/>
    <s v="B62346622"/>
    <s v="368099"/>
    <d v="2022-06-20T00:00:00"/>
    <n v="217.68"/>
    <m/>
    <s v="2585MA02069000"/>
    <s v="DEP. MATEMÀT. I INF."/>
    <x v="172"/>
    <x v="1"/>
    <s v="F"/>
  </r>
  <r>
    <s v="2022"/>
    <s v="505108"/>
    <s v="CIVE EXPLOTACION HOTELERA SL HOTEL"/>
    <s v="B62346622"/>
    <s v="368146"/>
    <d v="2022-06-20T00:00:00"/>
    <n v="507.91"/>
    <m/>
    <s v="2585MA02069000"/>
    <s v="DEP. MATEMÀT. I INF."/>
    <x v="172"/>
    <x v="1"/>
    <s v="F"/>
  </r>
  <r>
    <s v="2022"/>
    <s v="102543"/>
    <s v="LYRECO ESPAÑA SA"/>
    <s v="A79206223"/>
    <s v="7830493123"/>
    <d v="2022-07-22T00:00:00"/>
    <n v="24.24"/>
    <s v="4200296706"/>
    <s v="385B0001481000"/>
    <s v="SERVEIS JURÍDICS"/>
    <x v="172"/>
    <x v="0"/>
    <s v="F"/>
  </r>
  <r>
    <s v="2022"/>
    <s v="102708"/>
    <s v="LIFE TECHNOLOGIES SA APPLIED/INVITR"/>
    <s v="A28139434"/>
    <s v="942758 RI"/>
    <d v="2022-07-26T00:00:00"/>
    <n v="3.05"/>
    <s v="4100015829"/>
    <s v="2605CS02079000"/>
    <s v="DEPT. BIOMEDICINA"/>
    <x v="172"/>
    <x v="0"/>
    <s v="F"/>
  </r>
  <r>
    <s v="2022"/>
    <s v="104156"/>
    <s v="MOIXO ENGINYERIA INFORMATICA S.L."/>
    <s v="B65606501"/>
    <s v="22-00000103"/>
    <d v="2022-07-26T00:00:00"/>
    <n v="1379.4"/>
    <s v="4200297031"/>
    <n v="25230000102000"/>
    <s v="OR.ADM.FILOLOGIA"/>
    <x v="172"/>
    <x v="0"/>
    <s v="F"/>
  </r>
  <r>
    <s v="2022"/>
    <s v="111899"/>
    <s v="ATLANTA AGENCIA DE VIAJES SA"/>
    <s v="A08649477"/>
    <s v="1152879"/>
    <d v="2022-07-26T00:00:00"/>
    <n v="88"/>
    <m/>
    <n v="25130000080000"/>
    <s v="OR.ADM.FI/GEOGRAF/Hª"/>
    <x v="172"/>
    <x v="0"/>
    <s v="F"/>
  </r>
  <r>
    <s v="2022"/>
    <s v="204691"/>
    <s v="OY SRG FINLAND AB GOTOGATE"/>
    <m/>
    <s v="LP4KYQ"/>
    <d v="2022-07-07T00:00:00"/>
    <n v="817.89"/>
    <m/>
    <s v="2655EC02011001"/>
    <s v="DEP. ECONOMIA"/>
    <x v="172"/>
    <x v="0"/>
    <s v="F"/>
  </r>
  <r>
    <s v="2022"/>
    <s v="100073"/>
    <s v="AVORIS RETAIL DIVISION SL BCD TRAVE"/>
    <s v="B07012107"/>
    <s v="99S00003957"/>
    <d v="2022-07-26T00:00:00"/>
    <n v="826.77"/>
    <m/>
    <s v="2575QU02072000"/>
    <s v="DEP. QUIM. INORG.ORG"/>
    <x v="173"/>
    <x v="1"/>
    <s v="F"/>
  </r>
  <r>
    <s v="2022"/>
    <s v="100769"/>
    <s v="FISHER SCIENTIFIC SL"/>
    <s v="B84498955"/>
    <s v="4091055924"/>
    <d v="2022-07-27T00:00:00"/>
    <n v="130.68"/>
    <s v="4200297108"/>
    <s v="2615CS00885000"/>
    <s v="DP.PATOL.I TERP.EXP."/>
    <x v="173"/>
    <x v="1"/>
    <s v="F"/>
  </r>
  <r>
    <s v="2022"/>
    <s v="100864"/>
    <s v="SUMINISTROS GRALS OFICIN.REY CENTER"/>
    <s v="B64498298"/>
    <s v="12376"/>
    <d v="2022-07-20T00:00:00"/>
    <n v="1.4"/>
    <m/>
    <s v="2565BI01975000"/>
    <s v="DEP. BIO. EVOL. ECO."/>
    <x v="173"/>
    <x v="1"/>
    <s v="F"/>
  </r>
  <r>
    <s v="2022"/>
    <s v="100864"/>
    <s v="SUMINISTROS GRALS OFICIN.REY CENTER"/>
    <s v="B64498298"/>
    <s v="12399"/>
    <d v="2022-07-21T00:00:00"/>
    <n v="10.5"/>
    <m/>
    <s v="2574QU00206000"/>
    <s v="F.QUÍMICA"/>
    <x v="173"/>
    <x v="1"/>
    <s v="F"/>
  </r>
  <r>
    <s v="2022"/>
    <s v="100864"/>
    <s v="SUMINISTROS GRALS OFICIN.REY CENTER"/>
    <s v="B64498298"/>
    <s v="12434"/>
    <d v="2022-07-22T00:00:00"/>
    <n v="7.74"/>
    <m/>
    <s v="2535DR01991000"/>
    <s v="DEP. DRET ADTIU, PRO"/>
    <x v="173"/>
    <x v="1"/>
    <s v="F"/>
  </r>
  <r>
    <s v="2022"/>
    <s v="100864"/>
    <s v="SUMINISTROS GRALS OFICIN.REY CENTER"/>
    <s v="B64498298"/>
    <s v="12446"/>
    <d v="2022-07-22T00:00:00"/>
    <n v="2.1800000000000002"/>
    <m/>
    <s v="2575FI02052000"/>
    <s v="DEP.FIS.MAT.CONDENS."/>
    <x v="173"/>
    <x v="1"/>
    <s v="F"/>
  </r>
  <r>
    <s v="2022"/>
    <s v="100864"/>
    <s v="SUMINISTROS GRALS OFICIN.REY CENTER"/>
    <s v="B64498298"/>
    <s v="12449"/>
    <d v="2022-07-22T00:00:00"/>
    <n v="24.2"/>
    <m/>
    <s v="2574FI00205000"/>
    <s v="F.FÍSICA"/>
    <x v="173"/>
    <x v="1"/>
    <s v="F"/>
  </r>
  <r>
    <s v="2022"/>
    <s v="101979"/>
    <s v="SG SERVICIOS HOSPITALARIOS SL SG SE"/>
    <s v="B59076828"/>
    <s v="3215"/>
    <d v="2022-07-20T00:00:00"/>
    <n v="564.28"/>
    <s v="4200297880"/>
    <s v="2565BI01976000"/>
    <s v="DEP. GENÈTICA, MICRO"/>
    <x v="173"/>
    <x v="1"/>
    <s v="F"/>
  </r>
  <r>
    <s v="2022"/>
    <s v="101979"/>
    <s v="SG SERVICIOS HOSPITALARIOS SL SG SE"/>
    <s v="B59076828"/>
    <s v="3256"/>
    <d v="2022-07-21T00:00:00"/>
    <n v="564.28"/>
    <s v="4200298268"/>
    <s v="2565BI01976000"/>
    <s v="DEP. GENÈTICA, MICRO"/>
    <x v="173"/>
    <x v="1"/>
    <s v="F"/>
  </r>
  <r>
    <s v="2022"/>
    <s v="102481"/>
    <s v="BIO RAD LABORATORIES SA"/>
    <s v="A79389920"/>
    <s v="9543697050"/>
    <d v="2022-07-22T00:00:00"/>
    <n v="168.8"/>
    <s v="4200297866"/>
    <s v="2565BI01976000"/>
    <s v="DEP. GENÈTICA, MICRO"/>
    <x v="173"/>
    <x v="1"/>
    <s v="F"/>
  </r>
  <r>
    <s v="2022"/>
    <s v="102488"/>
    <s v="AMIDATA SAU"/>
    <s v="A78913993"/>
    <s v="62815409"/>
    <d v="2022-07-26T00:00:00"/>
    <n v="11.51"/>
    <s v="4200299024"/>
    <s v="2575FI02052000"/>
    <s v="DEP.FIS.MAT.CONDENS."/>
    <x v="173"/>
    <x v="1"/>
    <s v="F"/>
  </r>
  <r>
    <s v="2022"/>
    <s v="105613"/>
    <s v="KONOR LINGUISTIC SERVICES SL"/>
    <s v="B65745309"/>
    <s v="4"/>
    <d v="2022-07-27T00:00:00"/>
    <n v="226.35"/>
    <m/>
    <s v="2635ED00307000"/>
    <s v="DP.DIDÀCT.ORG.EDU"/>
    <x v="173"/>
    <x v="1"/>
    <s v="F"/>
  </r>
  <r>
    <s v="2022"/>
    <s v="105613"/>
    <s v="KONOR LINGUISTIC SERVICES SL"/>
    <s v="B65745309"/>
    <s v="6"/>
    <d v="2022-07-27T00:00:00"/>
    <n v="26.7"/>
    <m/>
    <s v="2635ED00307000"/>
    <s v="DP.DIDÀCT.ORG.EDU"/>
    <x v="173"/>
    <x v="1"/>
    <s v="F"/>
  </r>
  <r>
    <s v="2022"/>
    <s v="106044"/>
    <s v="VIAJES EL CORTE INGLES SA OFICINA B"/>
    <s v="A28229813"/>
    <s v="9120127224C"/>
    <d v="2022-07-26T00:00:00"/>
    <n v="187"/>
    <m/>
    <s v="2535DR01990001"/>
    <s v="DRET CIVIL"/>
    <x v="173"/>
    <x v="1"/>
    <s v="F"/>
  </r>
  <r>
    <s v="2022"/>
    <s v="106044"/>
    <s v="VIAJES EL CORTE INGLES SA OFICINA B"/>
    <s v="A28229813"/>
    <s v="9120127230C"/>
    <d v="2022-07-26T00:00:00"/>
    <n v="226.81"/>
    <m/>
    <s v="2615CS00885000"/>
    <s v="DP.PATOL.I TERP.EXP."/>
    <x v="173"/>
    <x v="1"/>
    <s v="F"/>
  </r>
  <r>
    <s v="2022"/>
    <s v="106044"/>
    <s v="VIAJES EL CORTE INGLES SA OFICINA B"/>
    <s v="A28229813"/>
    <s v="9120127233C"/>
    <d v="2022-07-26T00:00:00"/>
    <n v="214.33"/>
    <m/>
    <n v="25130000080000"/>
    <s v="OR.ADM.FI/GEOGRAF/Hª"/>
    <x v="173"/>
    <x v="1"/>
    <s v="F"/>
  </r>
  <r>
    <s v="2022"/>
    <s v="106044"/>
    <s v="VIAJES EL CORTE INGLES SA OFICINA B"/>
    <s v="A28229813"/>
    <s v="9320241601C"/>
    <d v="2022-07-26T00:00:00"/>
    <n v="136.69999999999999"/>
    <m/>
    <n v="25130000080000"/>
    <s v="OR.ADM.FI/GEOGRAF/Hª"/>
    <x v="173"/>
    <x v="1"/>
    <s v="F"/>
  </r>
  <r>
    <s v="2022"/>
    <s v="106044"/>
    <s v="VIAJES EL CORTE INGLES SA OFICINA B"/>
    <s v="A28229813"/>
    <s v="9320241602C"/>
    <d v="2022-07-26T00:00:00"/>
    <n v="346.52"/>
    <m/>
    <n v="25130000080000"/>
    <s v="OR.ADM.FI/GEOGRAF/Hª"/>
    <x v="173"/>
    <x v="1"/>
    <s v="F"/>
  </r>
  <r>
    <s v="2022"/>
    <s v="106044"/>
    <s v="VIAJES EL CORTE INGLES SA OFICINA B"/>
    <s v="A28229813"/>
    <s v="9320241609C"/>
    <d v="2022-07-26T00:00:00"/>
    <n v="78.61"/>
    <m/>
    <s v="2615CS00885000"/>
    <s v="DP.PATOL.I TERP.EXP."/>
    <x v="173"/>
    <x v="1"/>
    <s v="F"/>
  </r>
  <r>
    <s v="2022"/>
    <s v="106044"/>
    <s v="VIAJES EL CORTE INGLES SA OFICINA B"/>
    <s v="A28229813"/>
    <s v="9320241610C"/>
    <d v="2022-07-26T00:00:00"/>
    <n v="144.82"/>
    <m/>
    <s v="2535DR01990001"/>
    <s v="DRET CIVIL"/>
    <x v="173"/>
    <x v="1"/>
    <s v="F"/>
  </r>
  <r>
    <s v="2022"/>
    <s v="106044"/>
    <s v="VIAJES EL CORTE INGLES SA OFICINA B"/>
    <s v="A28229813"/>
    <s v="9320241613C"/>
    <d v="2022-07-26T00:00:00"/>
    <n v="78.61"/>
    <m/>
    <s v="2615CS00885000"/>
    <s v="DP.PATOL.I TERP.EXP."/>
    <x v="173"/>
    <x v="1"/>
    <s v="F"/>
  </r>
  <r>
    <s v="2022"/>
    <s v="106044"/>
    <s v="VIAJES EL CORTE INGLES SA OFICINA B"/>
    <s v="A28229813"/>
    <s v="9320241615C"/>
    <d v="2022-07-26T00:00:00"/>
    <n v="68.2"/>
    <m/>
    <n v="25130000080000"/>
    <s v="OR.ADM.FI/GEOGRAF/Hª"/>
    <x v="173"/>
    <x v="1"/>
    <s v="F"/>
  </r>
  <r>
    <s v="2022"/>
    <s v="106044"/>
    <s v="VIAJES EL CORTE INGLES SA OFICINA B"/>
    <s v="A28229813"/>
    <s v="9320241616C"/>
    <d v="2022-07-26T00:00:00"/>
    <n v="80.5"/>
    <m/>
    <n v="25130000080000"/>
    <s v="OR.ADM.FI/GEOGRAF/Hª"/>
    <x v="173"/>
    <x v="1"/>
    <s v="F"/>
  </r>
  <r>
    <s v="2022"/>
    <s v="111899"/>
    <s v="ATLANTA AGENCIA DE VIAJES SA"/>
    <s v="A08649477"/>
    <s v="1153006"/>
    <d v="2022-07-27T00:00:00"/>
    <n v="404.21"/>
    <s v="4100015990"/>
    <s v="2565BI01975000"/>
    <s v="DEP. BIO. EVOL. ECO."/>
    <x v="173"/>
    <x v="1"/>
    <s v="F"/>
  </r>
  <r>
    <s v="2022"/>
    <s v="111899"/>
    <s v="ATLANTA AGENCIA DE VIAJES SA"/>
    <s v="A08649477"/>
    <s v="1153007"/>
    <d v="2022-07-27T00:00:00"/>
    <n v="455.06"/>
    <s v="4100015990"/>
    <s v="2565BI01975000"/>
    <s v="DEP. BIO. EVOL. ECO."/>
    <x v="173"/>
    <x v="1"/>
    <s v="F"/>
  </r>
  <r>
    <s v="2022"/>
    <s v="111899"/>
    <s v="ATLANTA AGENCIA DE VIAJES SA"/>
    <s v="A08649477"/>
    <s v="1153008"/>
    <d v="2022-07-27T00:00:00"/>
    <n v="65"/>
    <s v="4100015990"/>
    <s v="2565BI01975000"/>
    <s v="DEP. BIO. EVOL. ECO."/>
    <x v="173"/>
    <x v="1"/>
    <s v="F"/>
  </r>
  <r>
    <s v="2022"/>
    <s v="111899"/>
    <s v="ATLANTA AGENCIA DE VIAJES SA"/>
    <s v="A08649477"/>
    <s v="1153019"/>
    <d v="2022-07-27T00:00:00"/>
    <n v="193.97"/>
    <m/>
    <n v="25330000120000"/>
    <s v="OR.ADM.DRET"/>
    <x v="173"/>
    <x v="1"/>
    <s v="F"/>
  </r>
  <r>
    <s v="2022"/>
    <s v="111899"/>
    <s v="ATLANTA AGENCIA DE VIAJES SA"/>
    <s v="A08649477"/>
    <s v="1153046"/>
    <d v="2022-07-27T00:00:00"/>
    <n v="-188"/>
    <m/>
    <s v="2565BI01976000"/>
    <s v="DEP. GENÈTICA, MICRO"/>
    <x v="173"/>
    <x v="1"/>
    <s v="A"/>
  </r>
  <r>
    <s v="2022"/>
    <s v="111899"/>
    <s v="ATLANTA AGENCIA DE VIAJES SA"/>
    <s v="A08649477"/>
    <s v="1153105"/>
    <d v="2022-07-27T00:00:00"/>
    <n v="51.25"/>
    <m/>
    <n v="25330000120000"/>
    <s v="OR.ADM.DRET"/>
    <x v="173"/>
    <x v="1"/>
    <s v="F"/>
  </r>
  <r>
    <s v="2022"/>
    <s v="114677"/>
    <s v="FRAPA COURIER SA NACEX"/>
    <s v="A60726874"/>
    <s v="O818101752"/>
    <d v="2022-06-30T00:00:00"/>
    <n v="17.57"/>
    <m/>
    <s v="2565BI01975000"/>
    <s v="DEP. BIO. EVOL. ECO."/>
    <x v="173"/>
    <x v="1"/>
    <s v="F"/>
  </r>
  <r>
    <s v="2022"/>
    <s v="114682"/>
    <s v="SUBMINISTRES CANALETA SL"/>
    <s v="B55283816"/>
    <s v="5834"/>
    <d v="2022-05-02T00:00:00"/>
    <n v="136"/>
    <m/>
    <s v="2565BI01975000"/>
    <s v="DEP. BIO. EVOL. ECO."/>
    <x v="173"/>
    <x v="1"/>
    <s v="F"/>
  </r>
  <r>
    <s v="2022"/>
    <s v="200313"/>
    <s v="BIOMERS.NET BIOMERS.NET"/>
    <m/>
    <s v="2022-107470"/>
    <d v="2022-07-26T00:00:00"/>
    <n v="42.4"/>
    <m/>
    <s v="2615CS00885000"/>
    <s v="DP.PATOL.I TERP.EXP."/>
    <x v="173"/>
    <x v="1"/>
    <s v="F"/>
  </r>
  <r>
    <s v="2022"/>
    <s v="200677"/>
    <s v="CHARLES RIVER LABORATORIES FRANCE"/>
    <m/>
    <s v="53161672"/>
    <d v="2022-07-26T00:00:00"/>
    <n v="295.52999999999997"/>
    <m/>
    <s v="2605CS02079000"/>
    <s v="DEPT. BIOMEDICINA"/>
    <x v="173"/>
    <x v="1"/>
    <s v="F"/>
  </r>
  <r>
    <s v="2022"/>
    <s v="203927"/>
    <s v="ABCAM NETHERLANDS BV"/>
    <m/>
    <s v="NL321285"/>
    <d v="2022-07-25T00:00:00"/>
    <n v="427.5"/>
    <s v="4200297814"/>
    <s v="2605CS02079000"/>
    <s v="DEPT. BIOMEDICINA"/>
    <x v="173"/>
    <x v="1"/>
    <s v="F"/>
  </r>
  <r>
    <s v="2022"/>
    <s v="906354"/>
    <s v="FERNANDEZ LOPEZ ROBERTO"/>
    <s v="52201973T"/>
    <s v="747"/>
    <d v="2022-07-26T00:00:00"/>
    <n v="2.4"/>
    <m/>
    <s v="2614CS02095000"/>
    <s v="UFIR MEDICINA BELLV."/>
    <x v="173"/>
    <x v="1"/>
    <s v="F"/>
  </r>
  <r>
    <s v="2022"/>
    <s v="906354"/>
    <s v="FERNANDEZ LOPEZ ROBERTO"/>
    <s v="52201973T"/>
    <s v="749"/>
    <d v="2022-07-26T00:00:00"/>
    <n v="11.6"/>
    <m/>
    <s v="2615CS00280000"/>
    <s v="DP.ONTOSTOMATOLOGIA"/>
    <x v="173"/>
    <x v="1"/>
    <s v="F"/>
  </r>
  <r>
    <s v="2022"/>
    <s v="906354"/>
    <s v="FERNANDEZ LOPEZ ROBERTO"/>
    <s v="52201973T"/>
    <s v="753"/>
    <d v="2022-07-26T00:00:00"/>
    <n v="120"/>
    <m/>
    <s v="2615CS00885000"/>
    <s v="DP.PATOL.I TERP.EXP."/>
    <x v="173"/>
    <x v="1"/>
    <s v="F"/>
  </r>
  <r>
    <s v="2022"/>
    <s v="906354"/>
    <s v="FERNANDEZ LOPEZ ROBERTO"/>
    <s v="52201973T"/>
    <s v="757"/>
    <d v="2022-07-26T00:00:00"/>
    <n v="12.25"/>
    <m/>
    <s v="2615CS00280000"/>
    <s v="DP.ONTOSTOMATOLOGIA"/>
    <x v="173"/>
    <x v="1"/>
    <s v="F"/>
  </r>
  <r>
    <s v="2022"/>
    <s v="906354"/>
    <s v="FERNANDEZ LOPEZ ROBERTO"/>
    <s v="52201973T"/>
    <s v="759"/>
    <d v="2022-07-26T00:00:00"/>
    <n v="9.8699999999999992"/>
    <m/>
    <s v="2615CS00280000"/>
    <s v="DP.ONTOSTOMATOLOGIA"/>
    <x v="173"/>
    <x v="1"/>
    <s v="F"/>
  </r>
  <r>
    <s v="2022"/>
    <s v="906354"/>
    <s v="FERNANDEZ LOPEZ ROBERTO"/>
    <s v="52201973T"/>
    <s v="761"/>
    <d v="2022-07-26T00:00:00"/>
    <n v="35.299999999999997"/>
    <m/>
    <s v="2615CS00280000"/>
    <s v="DP.ONTOSTOMATOLOGIA"/>
    <x v="173"/>
    <x v="1"/>
    <s v="F"/>
  </r>
  <r>
    <s v="2022"/>
    <s v="906354"/>
    <s v="FERNANDEZ LOPEZ ROBERTO"/>
    <s v="52201973T"/>
    <s v="762"/>
    <d v="2022-07-26T00:00:00"/>
    <n v="3.19"/>
    <m/>
    <s v="2614CS02095000"/>
    <s v="UFIR MEDICINA BELLV."/>
    <x v="173"/>
    <x v="1"/>
    <s v="F"/>
  </r>
  <r>
    <s v="2022"/>
    <s v="906354"/>
    <s v="FERNANDEZ LOPEZ ROBERTO"/>
    <s v="52201973T"/>
    <s v="765"/>
    <d v="2022-07-26T00:00:00"/>
    <n v="2.11"/>
    <m/>
    <s v="2615CS00280000"/>
    <s v="DP.ONTOSTOMATOLOGIA"/>
    <x v="173"/>
    <x v="1"/>
    <s v="F"/>
  </r>
  <r>
    <s v="2022"/>
    <s v="906354"/>
    <s v="FERNANDEZ LOPEZ ROBERTO"/>
    <s v="52201973T"/>
    <s v="767"/>
    <d v="2022-07-26T00:00:00"/>
    <n v="201.02"/>
    <m/>
    <s v="2615CS00280000"/>
    <s v="DP.ONTOSTOMATOLOGIA"/>
    <x v="173"/>
    <x v="1"/>
    <s v="F"/>
  </r>
  <r>
    <s v="2022"/>
    <s v="906354"/>
    <s v="FERNANDEZ LOPEZ ROBERTO"/>
    <s v="52201973T"/>
    <s v="771"/>
    <d v="2022-07-26T00:00:00"/>
    <n v="47"/>
    <m/>
    <s v="2615CS00280000"/>
    <s v="DP.ONTOSTOMATOLOGIA"/>
    <x v="173"/>
    <x v="1"/>
    <s v="F"/>
  </r>
  <r>
    <s v="2022"/>
    <s v="906354"/>
    <s v="FERNANDEZ LOPEZ ROBERTO"/>
    <s v="52201973T"/>
    <s v="780"/>
    <d v="2022-07-27T00:00:00"/>
    <n v="16.239999999999998"/>
    <m/>
    <s v="2615CS00280000"/>
    <s v="DP.ONTOSTOMATOLOGIA"/>
    <x v="173"/>
    <x v="1"/>
    <s v="F"/>
  </r>
  <r>
    <s v="2022"/>
    <s v="907956"/>
    <s v="CARRERAS JORDA MARIA ANGELA CAN BAT"/>
    <s v="43629090E"/>
    <s v="A/177"/>
    <d v="2022-05-04T00:00:00"/>
    <n v="19.79"/>
    <m/>
    <s v="2565BI01975000"/>
    <s v="DEP. BIO. EVOL. ECO."/>
    <x v="173"/>
    <x v="1"/>
    <s v="F"/>
  </r>
  <r>
    <s v="2022"/>
    <s v="100864"/>
    <s v="SUMINISTROS GRALS OFICIN.REY CENTER"/>
    <s v="B64498298"/>
    <s v="12442"/>
    <d v="2022-07-22T00:00:00"/>
    <n v="4.21"/>
    <m/>
    <n v="25730000200000"/>
    <s v="ADM.FÍSICA I QUIMICA"/>
    <x v="173"/>
    <x v="0"/>
    <s v="F"/>
  </r>
  <r>
    <s v="2022"/>
    <s v="102481"/>
    <s v="BIO RAD LABORATORIES SA"/>
    <s v="A79389920"/>
    <s v="9543697049"/>
    <d v="2022-07-22T00:00:00"/>
    <n v="261.36"/>
    <s v="4200293437"/>
    <s v="2565BI01974000"/>
    <s v="DEP.BIO.CEL. FIS. IM"/>
    <x v="173"/>
    <x v="0"/>
    <s v="F"/>
  </r>
  <r>
    <s v="2022"/>
    <s v="102708"/>
    <s v="LIFE TECHNOLOGIES SA APPLIED/INVITR"/>
    <s v="A28139434"/>
    <s v="942983 RI"/>
    <d v="2022-07-27T00:00:00"/>
    <n v="11.69"/>
    <s v="4100015829"/>
    <s v="2605CS02079000"/>
    <s v="DEPT. BIOMEDICINA"/>
    <x v="173"/>
    <x v="0"/>
    <s v="F"/>
  </r>
  <r>
    <s v="2022"/>
    <s v="106044"/>
    <s v="VIAJES EL CORTE INGLES SA OFICINA B"/>
    <s v="A28229813"/>
    <s v="9120127226C"/>
    <d v="2022-07-26T00:00:00"/>
    <n v="203.5"/>
    <m/>
    <n v="25130000080000"/>
    <s v="OR.ADM.FI/GEOGRAF/Hª"/>
    <x v="173"/>
    <x v="0"/>
    <s v="F"/>
  </r>
  <r>
    <s v="2022"/>
    <s v="106044"/>
    <s v="VIAJES EL CORTE INGLES SA OFICINA B"/>
    <s v="A28229813"/>
    <s v="9120127228C"/>
    <d v="2022-07-26T00:00:00"/>
    <n v="142.88999999999999"/>
    <m/>
    <n v="25130000080000"/>
    <s v="OR.ADM.FI/GEOGRAF/Hª"/>
    <x v="173"/>
    <x v="0"/>
    <s v="F"/>
  </r>
  <r>
    <s v="2022"/>
    <s v="106044"/>
    <s v="VIAJES EL CORTE INGLES SA OFICINA B"/>
    <s v="A28229813"/>
    <s v="9320241603C"/>
    <d v="2022-07-26T00:00:00"/>
    <n v="404.42"/>
    <m/>
    <n v="25130000080000"/>
    <s v="OR.ADM.FI/GEOGRAF/Hª"/>
    <x v="173"/>
    <x v="0"/>
    <s v="F"/>
  </r>
  <r>
    <s v="2022"/>
    <s v="106044"/>
    <s v="VIAJES EL CORTE INGLES SA OFICINA B"/>
    <s v="A28229813"/>
    <s v="9320241611C"/>
    <d v="2022-07-26T00:00:00"/>
    <n v="45"/>
    <m/>
    <n v="25130000080000"/>
    <s v="OR.ADM.FI/GEOGRAF/Hª"/>
    <x v="173"/>
    <x v="0"/>
    <s v="F"/>
  </r>
  <r>
    <s v="2022"/>
    <s v="106044"/>
    <s v="VIAJES EL CORTE INGLES SA OFICINA B"/>
    <s v="A28229813"/>
    <s v="9320241612C"/>
    <d v="2022-07-26T00:00:00"/>
    <n v="87.55"/>
    <m/>
    <n v="25130000080000"/>
    <s v="OR.ADM.FI/GEOGRAF/Hª"/>
    <x v="173"/>
    <x v="0"/>
    <s v="F"/>
  </r>
  <r>
    <s v="2022"/>
    <s v="111899"/>
    <s v="ATLANTA AGENCIA DE VIAJES SA"/>
    <s v="A08649477"/>
    <s v="1152987"/>
    <d v="2022-07-27T00:00:00"/>
    <n v="143.69999999999999"/>
    <m/>
    <n v="10020002147000"/>
    <s v="VR. DOCTORAT I PERSO"/>
    <x v="173"/>
    <x v="0"/>
    <s v="F"/>
  </r>
  <r>
    <s v="2022"/>
    <s v="111899"/>
    <s v="ATLANTA AGENCIA DE VIAJES SA"/>
    <s v="A08649477"/>
    <s v="1153081"/>
    <d v="2022-07-27T00:00:00"/>
    <n v="579.16"/>
    <m/>
    <n v="25230000102000"/>
    <s v="OR.ADM.FILOLOGIA"/>
    <x v="173"/>
    <x v="0"/>
    <s v="F"/>
  </r>
  <r>
    <s v="2022"/>
    <s v="114655"/>
    <s v="COME2BCN SL"/>
    <s v="B64614951"/>
    <s v="260"/>
    <d v="2022-06-17T00:00:00"/>
    <n v="217.71"/>
    <m/>
    <s v="2515FO01930000"/>
    <s v="DEPT. FILOSOFIA"/>
    <x v="173"/>
    <x v="0"/>
    <s v="F"/>
  </r>
  <r>
    <s v="2022"/>
    <s v="114658"/>
    <s v="PUGLIALOVE SL"/>
    <s v="B66668948"/>
    <s v="12022"/>
    <d v="2022-05-24T00:00:00"/>
    <n v="111.5"/>
    <m/>
    <s v="2576FI02101000"/>
    <s v="INS.SISTEMES COMPLEX"/>
    <x v="173"/>
    <x v="0"/>
    <s v="F"/>
  </r>
  <r>
    <s v="2022"/>
    <s v="100073"/>
    <s v="AVORIS RETAIL DIVISION SL BCD TRAVE"/>
    <s v="B07012107"/>
    <s v="99S00003962"/>
    <d v="2022-07-27T00:00:00"/>
    <n v="544.89"/>
    <m/>
    <s v="2575QU02070000"/>
    <s v="DEP. C.MATERIALS I Q"/>
    <x v="174"/>
    <x v="1"/>
    <s v="F"/>
  </r>
  <r>
    <s v="2022"/>
    <s v="100073"/>
    <s v="AVORIS RETAIL DIVISION SL BCD TRAVE"/>
    <s v="B07012107"/>
    <s v="99S00003963"/>
    <d v="2022-07-27T00:00:00"/>
    <n v="544.89"/>
    <m/>
    <s v="2575QU02070000"/>
    <s v="DEP. C.MATERIALS I Q"/>
    <x v="174"/>
    <x v="1"/>
    <s v="F"/>
  </r>
  <r>
    <s v="2022"/>
    <s v="100073"/>
    <s v="AVORIS RETAIL DIVISION SL BCD TRAVE"/>
    <s v="B07012107"/>
    <s v="99Y00000366"/>
    <d v="2022-07-27T00:00:00"/>
    <n v="192.8"/>
    <m/>
    <s v="2575QU02070000"/>
    <s v="DEP. C.MATERIALS I Q"/>
    <x v="174"/>
    <x v="1"/>
    <s v="F"/>
  </r>
  <r>
    <s v="2022"/>
    <s v="100133"/>
    <s v="BURDINOLA S COOP"/>
    <s v="F48090005"/>
    <s v="220631"/>
    <d v="2022-07-28T00:00:00"/>
    <n v="13194.78"/>
    <s v="4200294789"/>
    <n v="37190000329000"/>
    <s v="CCIT-UB SCT"/>
    <x v="174"/>
    <x v="1"/>
    <s v="F"/>
  </r>
  <r>
    <s v="2022"/>
    <s v="100769"/>
    <s v="FISHER SCIENTIFIC SL"/>
    <s v="B84498955"/>
    <s v="4091056369"/>
    <d v="2022-07-28T00:00:00"/>
    <n v="522.30999999999995"/>
    <s v="4200298204"/>
    <s v="2615CS00885000"/>
    <s v="DP.PATOL.I TERP.EXP."/>
    <x v="174"/>
    <x v="1"/>
    <s v="F"/>
  </r>
  <r>
    <s v="2022"/>
    <s v="100796"/>
    <s v="BIONOVA CIENTIFICA SL BIONOVA CIENT"/>
    <s v="B78541182"/>
    <s v="118485"/>
    <d v="2022-07-26T00:00:00"/>
    <n v="192.39"/>
    <s v="4200298378"/>
    <s v="2615CS00279000"/>
    <s v="DEP. CC. FISIOLOGIQU"/>
    <x v="174"/>
    <x v="1"/>
    <s v="F"/>
  </r>
  <r>
    <s v="2022"/>
    <s v="101979"/>
    <s v="SG SERVICIOS HOSPITALARIOS SL SG SE"/>
    <s v="B59076828"/>
    <s v="3280"/>
    <d v="2022-07-25T00:00:00"/>
    <n v="123.12"/>
    <s v="4200291799"/>
    <s v="2565BI01976000"/>
    <s v="DEP. GENÈTICA, MICRO"/>
    <x v="174"/>
    <x v="1"/>
    <s v="F"/>
  </r>
  <r>
    <s v="2022"/>
    <s v="102488"/>
    <s v="AMIDATA SAU"/>
    <s v="A78913993"/>
    <s v="62816881"/>
    <d v="2022-07-27T00:00:00"/>
    <n v="11.31"/>
    <s v="4200299024"/>
    <s v="2575FI02052000"/>
    <s v="DEP.FIS.MAT.CONDENS."/>
    <x v="174"/>
    <x v="1"/>
    <s v="F"/>
  </r>
  <r>
    <s v="2022"/>
    <s v="103157"/>
    <s v="BARCELONA DE SERVEIS MUNICIPALS SA"/>
    <s v="A08765919"/>
    <s v="73772"/>
    <d v="2022-06-21T00:00:00"/>
    <n v="31.7"/>
    <m/>
    <s v="2565BI01975000"/>
    <s v="DEP. BIO. EVOL. ECO."/>
    <x v="174"/>
    <x v="1"/>
    <s v="F"/>
  </r>
  <r>
    <s v="2022"/>
    <s v="103178"/>
    <s v="SERVICIOS MICROINFORMATICA, SA SEMI"/>
    <s v="A25027145"/>
    <s v="00031285"/>
    <d v="2022-07-27T00:00:00"/>
    <n v="268.26"/>
    <s v="4100016089"/>
    <s v="2605CS02079000"/>
    <s v="DEPT. BIOMEDICINA"/>
    <x v="174"/>
    <x v="1"/>
    <s v="F"/>
  </r>
  <r>
    <s v="2022"/>
    <s v="103281"/>
    <s v="REPSOL"/>
    <s v="A80298839"/>
    <s v="V/22/000068"/>
    <d v="2022-04-10T00:00:00"/>
    <n v="82"/>
    <m/>
    <s v="2565BI01975000"/>
    <s v="DEP. BIO. EVOL. ECO."/>
    <x v="174"/>
    <x v="1"/>
    <s v="F"/>
  </r>
  <r>
    <s v="2022"/>
    <s v="103281"/>
    <s v="REPSOL"/>
    <s v="A80298839"/>
    <s v="V/22/000100"/>
    <d v="2022-04-29T00:00:00"/>
    <n v="81.239999999999995"/>
    <m/>
    <s v="2565BI01975000"/>
    <s v="DEP. BIO. EVOL. ECO."/>
    <x v="174"/>
    <x v="1"/>
    <s v="F"/>
  </r>
  <r>
    <s v="2022"/>
    <s v="105866"/>
    <s v="MERCK LIFE SCIENCE SLU totes comand"/>
    <s v="B79184115"/>
    <s v="8250504678"/>
    <d v="2022-07-28T00:00:00"/>
    <n v="163.35"/>
    <s v="4200298289"/>
    <s v="2615CS00885000"/>
    <s v="DP.PATOL.I TERP.EXP."/>
    <x v="174"/>
    <x v="1"/>
    <s v="F"/>
  </r>
  <r>
    <s v="2022"/>
    <s v="105866"/>
    <s v="MERCK LIFE SCIENCE SLU totes comand"/>
    <s v="B79184115"/>
    <s v="8250504679"/>
    <d v="2022-07-28T00:00:00"/>
    <n v="1134.25"/>
    <s v="4200296793"/>
    <s v="2565BI01973000"/>
    <s v="DEP.BIOQUIM. BIOMEDI"/>
    <x v="174"/>
    <x v="1"/>
    <s v="F"/>
  </r>
  <r>
    <s v="2022"/>
    <s v="106044"/>
    <s v="VIAJES EL CORTE INGLES SA OFICINA B"/>
    <s v="A28229813"/>
    <s v="9320242663C"/>
    <d v="2022-07-27T00:00:00"/>
    <n v="95.35"/>
    <m/>
    <n v="25130000080000"/>
    <s v="OR.ADM.FI/GEOGRAF/Hª"/>
    <x v="174"/>
    <x v="1"/>
    <s v="F"/>
  </r>
  <r>
    <s v="2022"/>
    <s v="106044"/>
    <s v="VIAJES EL CORTE INGLES SA OFICINA B"/>
    <s v="A28229813"/>
    <s v="9320242666C"/>
    <d v="2022-07-27T00:00:00"/>
    <n v="403.23"/>
    <m/>
    <n v="37180001607000"/>
    <s v="OPIR OF.PROJ.INT.REC"/>
    <x v="174"/>
    <x v="1"/>
    <s v="F"/>
  </r>
  <r>
    <s v="2022"/>
    <s v="106044"/>
    <s v="VIAJES EL CORTE INGLES SA OFICINA B"/>
    <s v="A28229813"/>
    <s v="9320242667C"/>
    <d v="2022-07-27T00:00:00"/>
    <n v="68.91"/>
    <m/>
    <n v="37180001607000"/>
    <s v="OPIR OF.PROJ.INT.REC"/>
    <x v="174"/>
    <x v="1"/>
    <s v="F"/>
  </r>
  <r>
    <s v="2022"/>
    <s v="106044"/>
    <s v="VIAJES EL CORTE INGLES SA OFICINA B"/>
    <s v="A28229813"/>
    <s v="9320242668C"/>
    <d v="2022-07-27T00:00:00"/>
    <n v="403.23"/>
    <m/>
    <n v="37180001607000"/>
    <s v="OPIR OF.PROJ.INT.REC"/>
    <x v="174"/>
    <x v="1"/>
    <s v="F"/>
  </r>
  <r>
    <s v="2022"/>
    <s v="106870"/>
    <s v="GALP ENERGIA ESPAÑA SAU"/>
    <s v="A28559573"/>
    <s v="20001000922"/>
    <d v="2022-05-13T00:00:00"/>
    <n v="66.95"/>
    <m/>
    <s v="2565BI01975000"/>
    <s v="DEP. BIO. EVOL. ECO."/>
    <x v="174"/>
    <x v="1"/>
    <s v="F"/>
  </r>
  <r>
    <s v="2022"/>
    <s v="106870"/>
    <s v="GALP ENERGIA ESPAÑA SAU"/>
    <s v="A28559573"/>
    <s v="22000003023"/>
    <d v="2022-07-13T00:00:00"/>
    <n v="19.43"/>
    <m/>
    <s v="2565BI01975000"/>
    <s v="DEP. BIO. EVOL. ECO."/>
    <x v="174"/>
    <x v="1"/>
    <s v="F"/>
  </r>
  <r>
    <s v="2022"/>
    <s v="108819"/>
    <s v="L'HOSPITALET RONDA SERVEIS FUNERAR."/>
    <s v="B66397035"/>
    <s v="48-009012-1"/>
    <d v="2022-07-28T00:00:00"/>
    <n v="196.64"/>
    <m/>
    <n v="26160001783000"/>
    <s v="S.DISSEC. BELLVITGE"/>
    <x v="174"/>
    <x v="1"/>
    <s v="F"/>
  </r>
  <r>
    <s v="2022"/>
    <s v="108819"/>
    <s v="L'HOSPITALET RONDA SERVEIS FUNERAR."/>
    <s v="B66397035"/>
    <s v="48-009012-2"/>
    <d v="2022-07-28T00:00:00"/>
    <n v="196.64"/>
    <m/>
    <n v="26160001783000"/>
    <s v="S.DISSEC. BELLVITGE"/>
    <x v="174"/>
    <x v="1"/>
    <s v="F"/>
  </r>
  <r>
    <s v="2022"/>
    <s v="108819"/>
    <s v="L'HOSPITALET RONDA SERVEIS FUNERAR."/>
    <s v="B66397035"/>
    <s v="VF48-009012"/>
    <d v="2022-04-27T00:00:00"/>
    <n v="196.64"/>
    <m/>
    <n v="26160001783000"/>
    <s v="S.DISSEC. BELLVITGE"/>
    <x v="174"/>
    <x v="1"/>
    <s v="F"/>
  </r>
  <r>
    <s v="2022"/>
    <s v="111899"/>
    <s v="ATLANTA AGENCIA DE VIAJES SA"/>
    <s v="A08649477"/>
    <s v="1153195"/>
    <d v="2022-07-28T00:00:00"/>
    <n v="318.58999999999997"/>
    <m/>
    <n v="26230000285000"/>
    <s v="ADM. PSICOLOGIA"/>
    <x v="174"/>
    <x v="1"/>
    <s v="F"/>
  </r>
  <r>
    <s v="2022"/>
    <s v="111899"/>
    <s v="ATLANTA AGENCIA DE VIAJES SA"/>
    <s v="A08649477"/>
    <s v="1153196"/>
    <d v="2022-07-28T00:00:00"/>
    <n v="110"/>
    <m/>
    <n v="26230000285000"/>
    <s v="ADM. PSICOLOGIA"/>
    <x v="174"/>
    <x v="1"/>
    <s v="F"/>
  </r>
  <r>
    <s v="2022"/>
    <s v="111899"/>
    <s v="ATLANTA AGENCIA DE VIAJES SA"/>
    <s v="A08649477"/>
    <s v="1153197"/>
    <d v="2022-07-28T00:00:00"/>
    <n v="318.58999999999997"/>
    <m/>
    <n v="26230000285000"/>
    <s v="ADM. PSICOLOGIA"/>
    <x v="174"/>
    <x v="1"/>
    <s v="F"/>
  </r>
  <r>
    <s v="2022"/>
    <s v="111899"/>
    <s v="ATLANTA AGENCIA DE VIAJES SA"/>
    <s v="A08649477"/>
    <s v="1153198"/>
    <d v="2022-07-28T00:00:00"/>
    <n v="132"/>
    <m/>
    <n v="26230000285000"/>
    <s v="ADM. PSICOLOGIA"/>
    <x v="174"/>
    <x v="1"/>
    <s v="F"/>
  </r>
  <r>
    <s v="2022"/>
    <s v="111899"/>
    <s v="ATLANTA AGENCIA DE VIAJES SA"/>
    <s v="A08649477"/>
    <s v="1153228"/>
    <d v="2022-07-28T00:00:00"/>
    <n v="1379.78"/>
    <m/>
    <s v="2515GH01967000"/>
    <s v="DEP. ANTROPOL.SOCIAL"/>
    <x v="174"/>
    <x v="1"/>
    <s v="F"/>
  </r>
  <r>
    <s v="2022"/>
    <s v="111899"/>
    <s v="ATLANTA AGENCIA DE VIAJES SA"/>
    <s v="A08649477"/>
    <s v="1153230"/>
    <d v="2022-07-28T00:00:00"/>
    <n v="151.38"/>
    <m/>
    <s v="2575QU02070000"/>
    <s v="DEP. C.MATERIALS I Q"/>
    <x v="174"/>
    <x v="1"/>
    <s v="F"/>
  </r>
  <r>
    <s v="2022"/>
    <s v="111899"/>
    <s v="ATLANTA AGENCIA DE VIAJES SA"/>
    <s v="A08649477"/>
    <s v="1153240"/>
    <d v="2022-07-28T00:00:00"/>
    <n v="96.17"/>
    <m/>
    <n v="25230000102000"/>
    <s v="OR.ADM.FILOLOGIA"/>
    <x v="174"/>
    <x v="1"/>
    <s v="F"/>
  </r>
  <r>
    <s v="2022"/>
    <s v="111899"/>
    <s v="ATLANTA AGENCIA DE VIAJES SA"/>
    <s v="A08649477"/>
    <s v="1153259"/>
    <d v="2022-07-28T00:00:00"/>
    <n v="314.60000000000002"/>
    <m/>
    <s v="2615CS00282000"/>
    <s v="DP.INFERM.SA.P.SM.MI"/>
    <x v="174"/>
    <x v="1"/>
    <s v="F"/>
  </r>
  <r>
    <s v="2022"/>
    <s v="111978"/>
    <s v="UVAT NERIUM SCIENTIFIC SL"/>
    <s v="B40524670"/>
    <s v="JL22/0081"/>
    <d v="2022-07-26T00:00:00"/>
    <n v="414.88"/>
    <s v="4200297990"/>
    <s v="2565BI01975000"/>
    <s v="DEP. BIO. EVOL. ECO."/>
    <x v="174"/>
    <x v="1"/>
    <s v="F"/>
  </r>
  <r>
    <s v="2022"/>
    <s v="111978"/>
    <s v="UVAT NERIUM SCIENTIFIC SL"/>
    <s v="B40524670"/>
    <s v="JL22/0082"/>
    <d v="2022-07-20T00:00:00"/>
    <n v="14.16"/>
    <s v="4200298972"/>
    <s v="2565BI01975000"/>
    <s v="DEP. BIO. EVOL. ECO."/>
    <x v="174"/>
    <x v="1"/>
    <s v="F"/>
  </r>
  <r>
    <s v="2022"/>
    <s v="900307"/>
    <s v="FUENTES CASTILLO PEDRO RESTAURANT L"/>
    <s v="26453554N"/>
    <s v="2022/066"/>
    <d v="2022-07-20T00:00:00"/>
    <n v="350.18"/>
    <m/>
    <n v="25130000076000"/>
    <s v="ADM.FILOS/GEOGRA/Hª"/>
    <x v="174"/>
    <x v="1"/>
    <s v="F"/>
  </r>
  <r>
    <s v="2022"/>
    <s v="905127"/>
    <s v="GAVIN LUCAS THEPAPERMILL"/>
    <s v="X8185625V"/>
    <s v="FRA22-060"/>
    <d v="2022-07-22T00:00:00"/>
    <n v="3630"/>
    <m/>
    <n v="26230000285000"/>
    <s v="ADM. PSICOLOGIA"/>
    <x v="174"/>
    <x v="1"/>
    <s v="F"/>
  </r>
  <r>
    <s v="2022"/>
    <s v="100073"/>
    <s v="AVORIS RETAIL DIVISION SL BCD TRAVE"/>
    <s v="B07012107"/>
    <s v="99S00003967"/>
    <d v="2022-07-27T00:00:00"/>
    <n v="128"/>
    <m/>
    <n v="26330000297000"/>
    <s v="ADM. PEDAG/FOR.PROFE"/>
    <x v="174"/>
    <x v="0"/>
    <s v="F"/>
  </r>
  <r>
    <s v="2022"/>
    <s v="100073"/>
    <s v="AVORIS RETAIL DIVISION SL BCD TRAVE"/>
    <s v="B07012107"/>
    <s v="99Y00000371"/>
    <d v="2022-07-27T00:00:00"/>
    <n v="142.58000000000001"/>
    <m/>
    <n v="26330000297000"/>
    <s v="ADM. PEDAG/FOR.PROFE"/>
    <x v="174"/>
    <x v="0"/>
    <s v="F"/>
  </r>
  <r>
    <s v="2022"/>
    <s v="106044"/>
    <s v="VIAJES EL CORTE INGLES SA OFICINA B"/>
    <s v="A28229813"/>
    <s v="9120127815C"/>
    <d v="2022-07-27T00:00:00"/>
    <n v="338.4"/>
    <m/>
    <s v="2606CS01704000"/>
    <s v="INT.DE NEUROCIÈNCIES"/>
    <x v="174"/>
    <x v="0"/>
    <s v="F"/>
  </r>
  <r>
    <s v="2022"/>
    <s v="111899"/>
    <s v="ATLANTA AGENCIA DE VIAJES SA"/>
    <s v="A08649477"/>
    <s v="1153253"/>
    <d v="2022-07-28T00:00:00"/>
    <n v="113.6"/>
    <m/>
    <n v="25330000117000"/>
    <s v="ADM. DRET"/>
    <x v="174"/>
    <x v="0"/>
    <s v="F"/>
  </r>
  <r>
    <s v="2022"/>
    <s v="111899"/>
    <s v="ATLANTA AGENCIA DE VIAJES SA"/>
    <s v="A08649477"/>
    <s v="1153254"/>
    <d v="2022-07-28T00:00:00"/>
    <n v="204"/>
    <m/>
    <n v="25330000117000"/>
    <s v="ADM. DRET"/>
    <x v="174"/>
    <x v="0"/>
    <s v="F"/>
  </r>
  <r>
    <s v="2022"/>
    <s v="111899"/>
    <s v="ATLANTA AGENCIA DE VIAJES SA"/>
    <s v="A08649477"/>
    <s v="1153255"/>
    <d v="2022-07-28T00:00:00"/>
    <n v="247.16"/>
    <m/>
    <n v="25330000117000"/>
    <s v="ADM. DRET"/>
    <x v="174"/>
    <x v="0"/>
    <s v="F"/>
  </r>
  <r>
    <s v="2022"/>
    <s v="100073"/>
    <s v="AVORIS RETAIL DIVISION SL BCD TRAVE"/>
    <s v="B07012107"/>
    <s v="99B00001128"/>
    <d v="2022-07-28T00:00:00"/>
    <n v="182.96"/>
    <m/>
    <s v="2576FI02101000"/>
    <s v="INS.SISTEMES COMPLEX"/>
    <x v="175"/>
    <x v="1"/>
    <s v="F"/>
  </r>
  <r>
    <s v="2022"/>
    <s v="100073"/>
    <s v="AVORIS RETAIL DIVISION SL BCD TRAVE"/>
    <s v="B07012107"/>
    <s v="99B00001131"/>
    <d v="2022-07-28T00:00:00"/>
    <n v="806.73"/>
    <m/>
    <s v="2575QU02072000"/>
    <s v="DEP. QUIM. INORG.ORG"/>
    <x v="175"/>
    <x v="1"/>
    <s v="F"/>
  </r>
  <r>
    <s v="2022"/>
    <s v="100073"/>
    <s v="AVORIS RETAIL DIVISION SL BCD TRAVE"/>
    <s v="B07012107"/>
    <s v="99Y00000373"/>
    <d v="2022-07-28T00:00:00"/>
    <n v="394.83"/>
    <m/>
    <s v="2575FI02052000"/>
    <s v="DEP.FIS.MAT.CONDENS."/>
    <x v="175"/>
    <x v="1"/>
    <s v="F"/>
  </r>
  <r>
    <s v="2022"/>
    <s v="100073"/>
    <s v="AVORIS RETAIL DIVISION SL BCD TRAVE"/>
    <s v="B07012107"/>
    <s v="99Y00000383"/>
    <d v="2022-07-28T00:00:00"/>
    <n v="263.91000000000003"/>
    <m/>
    <s v="2576FI02101000"/>
    <s v="INS.SISTEMES COMPLEX"/>
    <x v="175"/>
    <x v="1"/>
    <s v="F"/>
  </r>
  <r>
    <s v="2022"/>
    <s v="100289"/>
    <s v="FUND PRIV INS BIOENGINY CATALUNYA"/>
    <s v="G64045719"/>
    <s v="00070"/>
    <d v="2022-07-28T00:00:00"/>
    <n v="127.8"/>
    <s v="4200298920"/>
    <s v="2575FI02052000"/>
    <s v="DEP.FIS.MAT.CONDENS."/>
    <x v="175"/>
    <x v="1"/>
    <s v="F"/>
  </r>
  <r>
    <s v="2022"/>
    <s v="100289"/>
    <s v="FUND PRIV INS BIOENGINY CATALUNYA"/>
    <s v="G64045719"/>
    <s v="00071"/>
    <d v="2022-07-29T00:00:00"/>
    <n v="4133.09"/>
    <m/>
    <n v="10020000008000"/>
    <s v="VR RECERCA"/>
    <x v="175"/>
    <x v="1"/>
    <s v="F"/>
  </r>
  <r>
    <s v="2022"/>
    <s v="101312"/>
    <s v="SUDELAB SL"/>
    <s v="B63276778"/>
    <s v="222341"/>
    <d v="2022-07-29T00:00:00"/>
    <n v="25.89"/>
    <s v="4200298581"/>
    <s v="2595FA02034000"/>
    <s v="DEP.NUTRICIÓ, CC.DE"/>
    <x v="175"/>
    <x v="1"/>
    <s v="F"/>
  </r>
  <r>
    <s v="2022"/>
    <s v="101312"/>
    <s v="SUDELAB SL"/>
    <s v="B63276778"/>
    <s v="222433"/>
    <d v="2022-07-29T00:00:00"/>
    <n v="300.64"/>
    <s v="4200296200"/>
    <s v="2565BI01975000"/>
    <s v="DEP. BIO. EVOL. ECO."/>
    <x v="175"/>
    <x v="1"/>
    <s v="F"/>
  </r>
  <r>
    <s v="2022"/>
    <s v="101312"/>
    <s v="SUDELAB SL"/>
    <s v="B63276778"/>
    <s v="222434"/>
    <d v="2022-07-29T00:00:00"/>
    <n v="736.89"/>
    <s v="4200298499"/>
    <s v="2565BI01975000"/>
    <s v="DEP. BIO. EVOL. ECO."/>
    <x v="175"/>
    <x v="1"/>
    <s v="F"/>
  </r>
  <r>
    <s v="2022"/>
    <s v="101979"/>
    <s v="SG SERVICIOS HOSPITALARIOS SL SG SE"/>
    <s v="B59076828"/>
    <s v="3308"/>
    <d v="2022-07-26T00:00:00"/>
    <n v="53.05"/>
    <s v="4200298271"/>
    <s v="2615CS00885000"/>
    <s v="DP.PATOL.I TERP.EXP."/>
    <x v="175"/>
    <x v="1"/>
    <s v="F"/>
  </r>
  <r>
    <s v="2022"/>
    <s v="101979"/>
    <s v="SG SERVICIOS HOSPITALARIOS SL SG SE"/>
    <s v="B59076828"/>
    <s v="3330"/>
    <d v="2022-07-27T00:00:00"/>
    <n v="35.54"/>
    <s v="4200299148"/>
    <s v="2565BI01976000"/>
    <s v="DEP. GENÈTICA, MICRO"/>
    <x v="175"/>
    <x v="1"/>
    <s v="F"/>
  </r>
  <r>
    <s v="2022"/>
    <s v="101979"/>
    <s v="SG SERVICIOS HOSPITALARIOS SL SG SE"/>
    <s v="B59076828"/>
    <s v="3346"/>
    <d v="2022-07-28T00:00:00"/>
    <n v="3378.08"/>
    <s v="4200297878"/>
    <s v="2565BI01976000"/>
    <s v="DEP. GENÈTICA, MICRO"/>
    <x v="175"/>
    <x v="1"/>
    <s v="F"/>
  </r>
  <r>
    <s v="2022"/>
    <s v="102521"/>
    <s v="WATERS CROMATOGRAFIA SA WATERS CROM"/>
    <s v="A60631835"/>
    <s v="316049285"/>
    <d v="2022-06-27T00:00:00"/>
    <n v="2427.7399999999998"/>
    <s v="4200296136"/>
    <s v="2595FA02034000"/>
    <s v="DEP.NUTRICIÓ, CC.DE"/>
    <x v="175"/>
    <x v="1"/>
    <s v="F"/>
  </r>
  <r>
    <s v="2022"/>
    <s v="105866"/>
    <s v="MERCK LIFE SCIENCE SLU totes comand"/>
    <s v="B79184115"/>
    <s v="8250505575"/>
    <d v="2022-07-29T00:00:00"/>
    <n v="58.81"/>
    <s v="4200296556"/>
    <s v="2565BI01975000"/>
    <s v="DEP. BIO. EVOL. ECO."/>
    <x v="175"/>
    <x v="1"/>
    <s v="F"/>
  </r>
  <r>
    <s v="2022"/>
    <s v="106044"/>
    <s v="VIAJES EL CORTE INGLES SA OFICINA B"/>
    <s v="A28229813"/>
    <s v="9120128541C"/>
    <d v="2022-07-28T00:00:00"/>
    <n v="143.09"/>
    <m/>
    <n v="25130000080000"/>
    <s v="OR.ADM.FI/GEOGRAF/Hª"/>
    <x v="175"/>
    <x v="1"/>
    <s v="F"/>
  </r>
  <r>
    <s v="2022"/>
    <s v="106044"/>
    <s v="VIAJES EL CORTE INGLES SA OFICINA B"/>
    <s v="A28229813"/>
    <s v="9120128542C"/>
    <d v="2022-07-28T00:00:00"/>
    <n v="124.28"/>
    <m/>
    <n v="25130000080000"/>
    <s v="OR.ADM.FI/GEOGRAF/Hª"/>
    <x v="175"/>
    <x v="1"/>
    <s v="F"/>
  </r>
  <r>
    <s v="2022"/>
    <s v="106044"/>
    <s v="VIAJES EL CORTE INGLES SA OFICINA B"/>
    <s v="A28229813"/>
    <s v="9120128548C"/>
    <d v="2022-07-28T00:00:00"/>
    <n v="124.28"/>
    <m/>
    <n v="25130000080000"/>
    <s v="OR.ADM.FI/GEOGRAF/Hª"/>
    <x v="175"/>
    <x v="1"/>
    <s v="F"/>
  </r>
  <r>
    <s v="2022"/>
    <s v="106044"/>
    <s v="VIAJES EL CORTE INGLES SA OFICINA B"/>
    <s v="A28229813"/>
    <s v="9120128552C"/>
    <d v="2022-07-28T00:00:00"/>
    <n v="355.56"/>
    <m/>
    <n v="25330000120000"/>
    <s v="OR.ADM.DRET"/>
    <x v="175"/>
    <x v="1"/>
    <s v="F"/>
  </r>
  <r>
    <s v="2022"/>
    <s v="106044"/>
    <s v="VIAJES EL CORTE INGLES SA OFICINA B"/>
    <s v="A28229813"/>
    <s v="9120128558C"/>
    <d v="2022-07-28T00:00:00"/>
    <n v="97.95"/>
    <m/>
    <s v="2625PS02084002"/>
    <s v="DEP. COGNIC. DES.P.E"/>
    <x v="175"/>
    <x v="1"/>
    <s v="F"/>
  </r>
  <r>
    <s v="2022"/>
    <s v="106044"/>
    <s v="VIAJES EL CORTE INGLES SA OFICINA B"/>
    <s v="A28229813"/>
    <s v="9320244158C"/>
    <d v="2022-07-28T00:00:00"/>
    <n v="158.15"/>
    <m/>
    <n v="37180001607000"/>
    <s v="OPIR OF.PROJ.INT.REC"/>
    <x v="175"/>
    <x v="1"/>
    <s v="F"/>
  </r>
  <r>
    <s v="2022"/>
    <s v="106044"/>
    <s v="VIAJES EL CORTE INGLES SA OFICINA B"/>
    <s v="A28229813"/>
    <s v="9320244159C"/>
    <d v="2022-07-28T00:00:00"/>
    <n v="158.15"/>
    <m/>
    <n v="37180001607000"/>
    <s v="OPIR OF.PROJ.INT.REC"/>
    <x v="175"/>
    <x v="1"/>
    <s v="F"/>
  </r>
  <r>
    <s v="2022"/>
    <s v="106044"/>
    <s v="VIAJES EL CORTE INGLES SA OFICINA B"/>
    <s v="A28229813"/>
    <s v="9320244161C"/>
    <d v="2022-07-28T00:00:00"/>
    <n v="68.2"/>
    <m/>
    <n v="25130000080000"/>
    <s v="OR.ADM.FI/GEOGRAF/Hª"/>
    <x v="175"/>
    <x v="1"/>
    <s v="F"/>
  </r>
  <r>
    <s v="2022"/>
    <s v="106044"/>
    <s v="VIAJES EL CORTE INGLES SA OFICINA B"/>
    <s v="A28229813"/>
    <s v="9320244162C"/>
    <d v="2022-07-28T00:00:00"/>
    <n v="68.2"/>
    <m/>
    <n v="25130000080000"/>
    <s v="OR.ADM.FI/GEOGRAF/Hª"/>
    <x v="175"/>
    <x v="1"/>
    <s v="F"/>
  </r>
  <r>
    <s v="2022"/>
    <s v="106044"/>
    <s v="VIAJES EL CORTE INGLES SA OFICINA B"/>
    <s v="A28229813"/>
    <s v="9320244163C"/>
    <d v="2022-07-28T00:00:00"/>
    <n v="210.98"/>
    <m/>
    <n v="25130000080000"/>
    <s v="OR.ADM.FI/GEOGRAF/Hª"/>
    <x v="175"/>
    <x v="1"/>
    <s v="F"/>
  </r>
  <r>
    <s v="2022"/>
    <s v="106044"/>
    <s v="VIAJES EL CORTE INGLES SA OFICINA B"/>
    <s v="A28229813"/>
    <s v="9320244166C"/>
    <d v="2022-07-28T00:00:00"/>
    <n v="337.8"/>
    <m/>
    <n v="25230000102000"/>
    <s v="OR.ADM.FILOLOGIA"/>
    <x v="175"/>
    <x v="1"/>
    <s v="F"/>
  </r>
  <r>
    <s v="2022"/>
    <s v="106044"/>
    <s v="VIAJES EL CORTE INGLES SA OFICINA B"/>
    <s v="A28229813"/>
    <s v="9320244172C"/>
    <d v="2022-07-28T00:00:00"/>
    <n v="312.95999999999998"/>
    <m/>
    <n v="25830000233000"/>
    <s v="OR.ADM.MATEMÀTIQUES"/>
    <x v="175"/>
    <x v="1"/>
    <s v="F"/>
  </r>
  <r>
    <s v="2022"/>
    <s v="106044"/>
    <s v="VIAJES EL CORTE INGLES SA OFICINA B"/>
    <s v="A28229813"/>
    <s v="9320244176C"/>
    <d v="2022-07-28T00:00:00"/>
    <n v="152.16999999999999"/>
    <m/>
    <n v="37180001607000"/>
    <s v="OPIR OF.PROJ.INT.REC"/>
    <x v="175"/>
    <x v="1"/>
    <s v="F"/>
  </r>
  <r>
    <s v="2022"/>
    <s v="106044"/>
    <s v="VIAJES EL CORTE INGLES SA OFICINA B"/>
    <s v="A28229813"/>
    <s v="9320244177C"/>
    <d v="2022-07-28T00:00:00"/>
    <n v="234.79"/>
    <m/>
    <n v="37180001607000"/>
    <s v="OPIR OF.PROJ.INT.REC"/>
    <x v="175"/>
    <x v="1"/>
    <s v="F"/>
  </r>
  <r>
    <s v="2022"/>
    <s v="106044"/>
    <s v="VIAJES EL CORTE INGLES SA OFICINA B"/>
    <s v="A28229813"/>
    <s v="9320244178C"/>
    <d v="2022-07-28T00:00:00"/>
    <n v="628.58000000000004"/>
    <m/>
    <n v="25330000120000"/>
    <s v="OR.ADM.DRET"/>
    <x v="175"/>
    <x v="1"/>
    <s v="F"/>
  </r>
  <r>
    <s v="2022"/>
    <s v="106044"/>
    <s v="VIAJES EL CORTE INGLES SA OFICINA B"/>
    <s v="A28229813"/>
    <s v="9320244184C"/>
    <d v="2022-07-28T00:00:00"/>
    <n v="189.48"/>
    <m/>
    <n v="37180001607000"/>
    <s v="OPIR OF.PROJ.INT.REC"/>
    <x v="175"/>
    <x v="1"/>
    <s v="F"/>
  </r>
  <r>
    <s v="2022"/>
    <s v="106044"/>
    <s v="VIAJES EL CORTE INGLES SA OFICINA B"/>
    <s v="A28229813"/>
    <s v="9320244186C"/>
    <d v="2022-07-28T00:00:00"/>
    <n v="136.99"/>
    <m/>
    <n v="25230000102000"/>
    <s v="OR.ADM.FILOLOGIA"/>
    <x v="175"/>
    <x v="1"/>
    <s v="F"/>
  </r>
  <r>
    <s v="2022"/>
    <s v="106044"/>
    <s v="VIAJES EL CORTE INGLES SA OFICINA B"/>
    <s v="A28229813"/>
    <s v="9320244188C"/>
    <d v="2022-07-28T00:00:00"/>
    <n v="338.43"/>
    <m/>
    <n v="25230000102000"/>
    <s v="OR.ADM.FILOLOGIA"/>
    <x v="175"/>
    <x v="1"/>
    <s v="F"/>
  </r>
  <r>
    <s v="2022"/>
    <s v="106044"/>
    <s v="VIAJES EL CORTE INGLES SA OFICINA B"/>
    <s v="A28229813"/>
    <s v="9320244189C"/>
    <d v="2022-07-28T00:00:00"/>
    <n v="13.9"/>
    <m/>
    <s v="2625PS02084002"/>
    <s v="DEP. COGNIC. DES.P.E"/>
    <x v="175"/>
    <x v="1"/>
    <s v="F"/>
  </r>
  <r>
    <s v="2022"/>
    <s v="106044"/>
    <s v="VIAJES EL CORTE INGLES SA OFICINA B"/>
    <s v="A28229813"/>
    <s v="9320244190C"/>
    <d v="2022-07-28T00:00:00"/>
    <n v="13.9"/>
    <m/>
    <s v="2625PS02084002"/>
    <s v="DEP. COGNIC. DES.P.E"/>
    <x v="175"/>
    <x v="1"/>
    <s v="F"/>
  </r>
  <r>
    <s v="2022"/>
    <s v="108628"/>
    <s v="SBS SEIDOR SL"/>
    <s v="B61519765"/>
    <s v="0602201227"/>
    <d v="2022-07-28T00:00:00"/>
    <n v="13873.86"/>
    <m/>
    <n v="37290000331000"/>
    <s v="D ÀREA TIC"/>
    <x v="175"/>
    <x v="1"/>
    <s v="F"/>
  </r>
  <r>
    <s v="2022"/>
    <s v="111110"/>
    <s v="SIRESA CAMPUS SL"/>
    <s v="B86458643"/>
    <s v="7210072923"/>
    <d v="2022-07-28T00:00:00"/>
    <n v="2880"/>
    <s v="4200272785"/>
    <s v="2584MA00235000"/>
    <s v="F.MATEMÀTIQUES"/>
    <x v="175"/>
    <x v="1"/>
    <s v="F"/>
  </r>
  <r>
    <s v="2022"/>
    <s v="111899"/>
    <s v="ATLANTA AGENCIA DE VIAJES SA"/>
    <s v="A08649477"/>
    <s v="1153329"/>
    <d v="2022-07-29T00:00:00"/>
    <n v="457.27"/>
    <s v="4100016099"/>
    <s v="2565BI01975000"/>
    <s v="DEP. BIO. EVOL. ECO."/>
    <x v="175"/>
    <x v="1"/>
    <s v="F"/>
  </r>
  <r>
    <s v="2022"/>
    <s v="111899"/>
    <s v="ATLANTA AGENCIA DE VIAJES SA"/>
    <s v="A08649477"/>
    <s v="1153393"/>
    <d v="2022-07-29T00:00:00"/>
    <n v="115.5"/>
    <m/>
    <s v="2615CS00280000"/>
    <s v="DP.ONTOSTOMATOLOGIA"/>
    <x v="175"/>
    <x v="1"/>
    <s v="F"/>
  </r>
  <r>
    <s v="2022"/>
    <s v="111899"/>
    <s v="ATLANTA AGENCIA DE VIAJES SA"/>
    <s v="A08649477"/>
    <s v="1153394"/>
    <d v="2022-07-29T00:00:00"/>
    <n v="115.5"/>
    <m/>
    <s v="2615CS00280000"/>
    <s v="DP.ONTOSTOMATOLOGIA"/>
    <x v="175"/>
    <x v="1"/>
    <s v="F"/>
  </r>
  <r>
    <s v="2022"/>
    <s v="111899"/>
    <s v="ATLANTA AGENCIA DE VIAJES SA"/>
    <s v="A08649477"/>
    <s v="1153395"/>
    <d v="2022-07-29T00:00:00"/>
    <n v="204"/>
    <m/>
    <s v="2615CS00280000"/>
    <s v="DP.ONTOSTOMATOLOGIA"/>
    <x v="175"/>
    <x v="1"/>
    <s v="F"/>
  </r>
  <r>
    <s v="2022"/>
    <s v="111899"/>
    <s v="ATLANTA AGENCIA DE VIAJES SA"/>
    <s v="A08649477"/>
    <s v="1153397"/>
    <d v="2022-07-29T00:00:00"/>
    <n v="204"/>
    <m/>
    <s v="2615CS00280000"/>
    <s v="DP.ONTOSTOMATOLOGIA"/>
    <x v="175"/>
    <x v="1"/>
    <s v="F"/>
  </r>
  <r>
    <s v="2022"/>
    <s v="111899"/>
    <s v="ATLANTA AGENCIA DE VIAJES SA"/>
    <s v="A08649477"/>
    <s v="1153421"/>
    <d v="2022-07-29T00:00:00"/>
    <n v="42.35"/>
    <m/>
    <s v="2565GE02064000"/>
    <s v="DEP. DINÀMICA TERRA"/>
    <x v="175"/>
    <x v="1"/>
    <s v="F"/>
  </r>
  <r>
    <s v="2022"/>
    <s v="114653"/>
    <s v="COLORSENSING SL"/>
    <s v="B67250001"/>
    <s v="2022002"/>
    <d v="2022-07-01T00:00:00"/>
    <n v="3507.79"/>
    <m/>
    <s v="2574FI00205000"/>
    <s v="F.FÍSICA"/>
    <x v="175"/>
    <x v="1"/>
    <s v="F"/>
  </r>
  <r>
    <s v="2022"/>
    <s v="610254"/>
    <s v="ALI HAIMOUD YACINE"/>
    <m/>
    <s v="$6001052084"/>
    <d v="2022-07-28T00:00:00"/>
    <n v="1167.45"/>
    <m/>
    <s v="2576FI01676000"/>
    <s v="INST.CIÈNCIES COSMOS"/>
    <x v="175"/>
    <x v="1"/>
    <s v="F"/>
  </r>
  <r>
    <s v="2022"/>
    <s v="903541"/>
    <s v="FREKKO SUSAN ELIZABETH"/>
    <s v="X1904666J"/>
    <s v="2022-0042"/>
    <d v="2022-07-29T00:00:00"/>
    <n v="1000"/>
    <s v="4200296168"/>
    <n v="26130000271000"/>
    <s v="ADM. BELLVITGE"/>
    <x v="175"/>
    <x v="1"/>
    <s v="F"/>
  </r>
  <r>
    <s v="2022"/>
    <s v="906354"/>
    <s v="FERNANDEZ LOPEZ ROBERTO"/>
    <s v="52201973T"/>
    <s v="789"/>
    <d v="2022-07-28T00:00:00"/>
    <n v="21.61"/>
    <m/>
    <s v="2615CS00877000"/>
    <s v="DP.CIÈNC. CLÍNIQUES"/>
    <x v="175"/>
    <x v="1"/>
    <s v="F"/>
  </r>
  <r>
    <s v="2022"/>
    <s v="50002"/>
    <s v="FUNDACIO PARC CIENTIFIC BARCELONA P"/>
    <s v="G61482832"/>
    <s v="FV22_006627"/>
    <d v="2022-07-28T00:00:00"/>
    <n v="6.61"/>
    <m/>
    <s v="2565BI01974000"/>
    <s v="DEP.BIO.CEL. FIS. IM"/>
    <x v="175"/>
    <x v="0"/>
    <s v="F"/>
  </r>
  <r>
    <s v="2022"/>
    <s v="100073"/>
    <s v="AVORIS RETAIL DIVISION SL BCD TRAVE"/>
    <s v="B07012107"/>
    <s v="99Y00000384"/>
    <d v="2022-07-28T00:00:00"/>
    <n v="163.57"/>
    <m/>
    <s v="2576FI02101000"/>
    <s v="INS.SISTEMES COMPLEX"/>
    <x v="175"/>
    <x v="0"/>
    <s v="F"/>
  </r>
  <r>
    <s v="2022"/>
    <s v="106044"/>
    <s v="VIAJES EL CORTE INGLES SA OFICINA B"/>
    <s v="A28229813"/>
    <s v="9120128543C"/>
    <d v="2022-07-28T00:00:00"/>
    <n v="187"/>
    <m/>
    <s v="100A0001124000"/>
    <s v="SINDIC DE GREUGES"/>
    <x v="175"/>
    <x v="0"/>
    <s v="F"/>
  </r>
  <r>
    <s v="2022"/>
    <s v="106044"/>
    <s v="VIAJES EL CORTE INGLES SA OFICINA B"/>
    <s v="A28229813"/>
    <s v="9120128544C"/>
    <d v="2022-07-28T00:00:00"/>
    <n v="187"/>
    <m/>
    <s v="100A0001124000"/>
    <s v="SINDIC DE GREUGES"/>
    <x v="175"/>
    <x v="0"/>
    <s v="F"/>
  </r>
  <r>
    <s v="2022"/>
    <s v="106044"/>
    <s v="VIAJES EL CORTE INGLES SA OFICINA B"/>
    <s v="A28229813"/>
    <s v="9320244164C"/>
    <d v="2022-07-28T00:00:00"/>
    <n v="149.93"/>
    <m/>
    <s v="100A0001124000"/>
    <s v="SINDIC DE GREUGES"/>
    <x v="175"/>
    <x v="0"/>
    <s v="F"/>
  </r>
  <r>
    <s v="2022"/>
    <s v="106044"/>
    <s v="VIAJES EL CORTE INGLES SA OFICINA B"/>
    <s v="A28229813"/>
    <s v="9320244165C"/>
    <d v="2022-07-28T00:00:00"/>
    <n v="149.93"/>
    <m/>
    <s v="100A0001124000"/>
    <s v="SINDIC DE GREUGES"/>
    <x v="175"/>
    <x v="0"/>
    <s v="F"/>
  </r>
  <r>
    <s v="2021"/>
    <s v="200646"/>
    <s v="GOOGLE IRELAND LTD"/>
    <m/>
    <s v="4035688830"/>
    <d v="2021-12-10T00:00:00"/>
    <n v="2498.9299999999998"/>
    <m/>
    <s v="2654EC00137000"/>
    <s v="F.ECONOMIA EMPRESA"/>
    <x v="175"/>
    <x v="0"/>
    <s v="F"/>
  </r>
  <r>
    <s v="2021"/>
    <s v="200646"/>
    <s v="GOOGLE IRELAND LTD"/>
    <m/>
    <s v="68225717-62"/>
    <d v="2021-06-30T00:00:00"/>
    <n v="0.96"/>
    <m/>
    <s v="2654EC00137000"/>
    <s v="F.ECONOMIA EMPRESA"/>
    <x v="175"/>
    <x v="0"/>
    <s v="F"/>
  </r>
  <r>
    <s v="2021"/>
    <s v="200646"/>
    <s v="GOOGLE IRELAND LTD"/>
    <m/>
    <s v="68225717-63"/>
    <d v="2021-07-31T00:00:00"/>
    <n v="0.17"/>
    <m/>
    <s v="2654EC00137000"/>
    <s v="F.ECONOMIA EMPRESA"/>
    <x v="175"/>
    <x v="0"/>
    <s v="F"/>
  </r>
  <r>
    <s v="2021"/>
    <s v="200646"/>
    <s v="GOOGLE IRELAND LTD"/>
    <m/>
    <s v="68225717-64"/>
    <d v="2021-10-31T00:00:00"/>
    <n v="-0.06"/>
    <m/>
    <s v="2654EC00137000"/>
    <s v="F.ECONOMIA EMPRESA"/>
    <x v="175"/>
    <x v="0"/>
    <s v="A"/>
  </r>
  <r>
    <s v="2022"/>
    <s v="100073"/>
    <s v="AVORIS RETAIL DIVISION SL BCD TRAVE"/>
    <s v="B07012107"/>
    <s v="99B00001149"/>
    <d v="2022-07-29T00:00:00"/>
    <n v="484.9"/>
    <m/>
    <n v="25830000233000"/>
    <s v="OR.ADM.MATEMÀTIQUES"/>
    <x v="176"/>
    <x v="1"/>
    <s v="F"/>
  </r>
  <r>
    <s v="2022"/>
    <s v="100073"/>
    <s v="AVORIS RETAIL DIVISION SL BCD TRAVE"/>
    <s v="B07012107"/>
    <s v="99B00001151"/>
    <d v="2022-07-29T00:00:00"/>
    <n v="137.1"/>
    <m/>
    <s v="2575FI02051000"/>
    <s v="DEP. FIS.QUANT. ASTR"/>
    <x v="176"/>
    <x v="1"/>
    <s v="F"/>
  </r>
  <r>
    <s v="2022"/>
    <s v="100073"/>
    <s v="AVORIS RETAIL DIVISION SL BCD TRAVE"/>
    <s v="B07012107"/>
    <s v="99B00001152"/>
    <d v="2022-07-29T00:00:00"/>
    <n v="67.34"/>
    <m/>
    <s v="2575FI02051000"/>
    <s v="DEP. FIS.QUANT. ASTR"/>
    <x v="176"/>
    <x v="1"/>
    <s v="F"/>
  </r>
  <r>
    <s v="2022"/>
    <s v="100073"/>
    <s v="AVORIS RETAIL DIVISION SL BCD TRAVE"/>
    <s v="B07012107"/>
    <s v="99B00001153"/>
    <d v="2022-07-29T00:00:00"/>
    <n v="202.6"/>
    <m/>
    <s v="2575FI02051000"/>
    <s v="DEP. FIS.QUANT. ASTR"/>
    <x v="176"/>
    <x v="1"/>
    <s v="F"/>
  </r>
  <r>
    <s v="2022"/>
    <s v="100073"/>
    <s v="AVORIS RETAIL DIVISION SL BCD TRAVE"/>
    <s v="B07012107"/>
    <s v="99S00003988"/>
    <d v="2022-07-29T00:00:00"/>
    <n v="560"/>
    <m/>
    <s v="2575QU02070000"/>
    <s v="DEP. C.MATERIALS I Q"/>
    <x v="176"/>
    <x v="1"/>
    <s v="F"/>
  </r>
  <r>
    <s v="2022"/>
    <s v="100073"/>
    <s v="AVORIS RETAIL DIVISION SL BCD TRAVE"/>
    <s v="B07012107"/>
    <s v="99Y00000407"/>
    <d v="2022-07-29T00:00:00"/>
    <n v="69.98"/>
    <m/>
    <s v="2575FI02052000"/>
    <s v="DEP.FIS.MAT.CONDENS."/>
    <x v="176"/>
    <x v="1"/>
    <s v="F"/>
  </r>
  <r>
    <s v="2022"/>
    <s v="106044"/>
    <s v="VIAJES EL CORTE INGLES SA OFICINA B"/>
    <s v="A28229813"/>
    <s v="9120129220C"/>
    <d v="2022-07-29T00:00:00"/>
    <n v="362.25"/>
    <m/>
    <n v="25330000120000"/>
    <s v="OR.ADM.DRET"/>
    <x v="176"/>
    <x v="1"/>
    <s v="F"/>
  </r>
  <r>
    <s v="2022"/>
    <s v="106044"/>
    <s v="VIAJES EL CORTE INGLES SA OFICINA B"/>
    <s v="A28229813"/>
    <s v="9120129221C"/>
    <d v="2022-07-29T00:00:00"/>
    <n v="431.15"/>
    <m/>
    <n v="25330000120000"/>
    <s v="OR.ADM.DRET"/>
    <x v="176"/>
    <x v="1"/>
    <s v="F"/>
  </r>
  <r>
    <s v="2022"/>
    <s v="106044"/>
    <s v="VIAJES EL CORTE INGLES SA OFICINA B"/>
    <s v="A28229813"/>
    <s v="9120129234C"/>
    <d v="2022-07-29T00:00:00"/>
    <n v="191.12"/>
    <m/>
    <n v="25330000120000"/>
    <s v="OR.ADM.DRET"/>
    <x v="176"/>
    <x v="1"/>
    <s v="F"/>
  </r>
  <r>
    <s v="2022"/>
    <s v="106044"/>
    <s v="VIAJES EL CORTE INGLES SA OFICINA B"/>
    <s v="A28229813"/>
    <s v="9120129236C"/>
    <d v="2022-07-29T00:00:00"/>
    <n v="67.95"/>
    <m/>
    <s v="2565BI01975000"/>
    <s v="DEP. BIO. EVOL. ECO."/>
    <x v="176"/>
    <x v="1"/>
    <s v="F"/>
  </r>
  <r>
    <s v="2022"/>
    <s v="106044"/>
    <s v="VIAJES EL CORTE INGLES SA OFICINA B"/>
    <s v="A28229813"/>
    <s v="9120129237C"/>
    <d v="2022-07-29T00:00:00"/>
    <n v="67.95"/>
    <m/>
    <s v="2565BI01975000"/>
    <s v="DEP. BIO. EVOL. ECO."/>
    <x v="176"/>
    <x v="1"/>
    <s v="F"/>
  </r>
  <r>
    <s v="2022"/>
    <s v="106044"/>
    <s v="VIAJES EL CORTE INGLES SA OFICINA B"/>
    <s v="A28229813"/>
    <s v="9120129238C"/>
    <d v="2022-07-29T00:00:00"/>
    <n v="67.95"/>
    <m/>
    <s v="2565BI01975000"/>
    <s v="DEP. BIO. EVOL. ECO."/>
    <x v="176"/>
    <x v="1"/>
    <s v="F"/>
  </r>
  <r>
    <s v="2022"/>
    <s v="106044"/>
    <s v="VIAJES EL CORTE INGLES SA OFICINA B"/>
    <s v="A28229813"/>
    <s v="9120129246C"/>
    <d v="2022-07-29T00:00:00"/>
    <n v="309.52"/>
    <m/>
    <s v="2565BI01974000"/>
    <s v="DEP.BIO.CEL. FIS. IM"/>
    <x v="176"/>
    <x v="1"/>
    <s v="F"/>
  </r>
  <r>
    <s v="2022"/>
    <s v="106044"/>
    <s v="VIAJES EL CORTE INGLES SA OFICINA B"/>
    <s v="A28229813"/>
    <s v="9320245634C"/>
    <d v="2022-07-29T00:00:00"/>
    <n v="710.27"/>
    <m/>
    <n v="25330000120000"/>
    <s v="OR.ADM.DRET"/>
    <x v="176"/>
    <x v="1"/>
    <s v="F"/>
  </r>
  <r>
    <s v="2022"/>
    <s v="106044"/>
    <s v="VIAJES EL CORTE INGLES SA OFICINA B"/>
    <s v="A28229813"/>
    <s v="9320245635C"/>
    <d v="2022-07-29T00:00:00"/>
    <n v="304.48"/>
    <m/>
    <n v="25330000120000"/>
    <s v="OR.ADM.DRET"/>
    <x v="176"/>
    <x v="1"/>
    <s v="F"/>
  </r>
  <r>
    <s v="2022"/>
    <s v="106044"/>
    <s v="VIAJES EL CORTE INGLES SA OFICINA B"/>
    <s v="A28229813"/>
    <s v="9320245645C"/>
    <d v="2022-07-29T00:00:00"/>
    <n v="695.27"/>
    <m/>
    <n v="25330000120000"/>
    <s v="OR.ADM.DRET"/>
    <x v="176"/>
    <x v="1"/>
    <s v="F"/>
  </r>
  <r>
    <s v="2022"/>
    <s v="106044"/>
    <s v="VIAJES EL CORTE INGLES SA OFICINA B"/>
    <s v="A28229813"/>
    <s v="9320245649C"/>
    <d v="2022-07-29T00:00:00"/>
    <n v="199.48"/>
    <m/>
    <s v="2565BI01976000"/>
    <s v="DEP. GENÈTICA, MICRO"/>
    <x v="176"/>
    <x v="1"/>
    <s v="F"/>
  </r>
  <r>
    <s v="2022"/>
    <s v="106044"/>
    <s v="VIAJES EL CORTE INGLES SA OFICINA B"/>
    <s v="A28229813"/>
    <s v="9320245651C"/>
    <d v="2022-07-29T00:00:00"/>
    <n v="199.48"/>
    <m/>
    <s v="2565BI01976000"/>
    <s v="DEP. GENÈTICA, MICRO"/>
    <x v="176"/>
    <x v="1"/>
    <s v="F"/>
  </r>
  <r>
    <s v="2022"/>
    <s v="106044"/>
    <s v="VIAJES EL CORTE INGLES SA OFICINA B"/>
    <s v="A28229813"/>
    <s v="9320245653C"/>
    <d v="2022-07-29T00:00:00"/>
    <n v="155.41999999999999"/>
    <m/>
    <n v="37180001607000"/>
    <s v="OPIR OF.PROJ.INT.REC"/>
    <x v="176"/>
    <x v="1"/>
    <s v="F"/>
  </r>
  <r>
    <s v="2022"/>
    <s v="106044"/>
    <s v="VIAJES EL CORTE INGLES SA OFICINA B"/>
    <s v="A28229813"/>
    <s v="9320245654C"/>
    <d v="2022-07-29T00:00:00"/>
    <n v="199.48"/>
    <m/>
    <s v="2565BI01976000"/>
    <s v="DEP. GENÈTICA, MICRO"/>
    <x v="176"/>
    <x v="1"/>
    <s v="F"/>
  </r>
  <r>
    <s v="2022"/>
    <s v="106044"/>
    <s v="VIAJES EL CORTE INGLES SA OFICINA B"/>
    <s v="A28229813"/>
    <s v="9320245655C"/>
    <d v="2022-07-29T00:00:00"/>
    <n v="18"/>
    <m/>
    <n v="37180001607000"/>
    <s v="OPIR OF.PROJ.INT.REC"/>
    <x v="176"/>
    <x v="1"/>
    <s v="F"/>
  </r>
  <r>
    <s v="2022"/>
    <s v="106044"/>
    <s v="VIAJES EL CORTE INGLES SA OFICINA B"/>
    <s v="A28229813"/>
    <s v="9320245656C"/>
    <d v="2022-07-29T00:00:00"/>
    <n v="205.98"/>
    <m/>
    <s v="2565BI01976000"/>
    <s v="DEP. GENÈTICA, MICRO"/>
    <x v="176"/>
    <x v="1"/>
    <s v="F"/>
  </r>
  <r>
    <s v="2022"/>
    <s v="106044"/>
    <s v="VIAJES EL CORTE INGLES SA OFICINA B"/>
    <s v="A28229813"/>
    <s v="9320245657C"/>
    <d v="2022-07-29T00:00:00"/>
    <n v="323.98"/>
    <m/>
    <n v="37180001607000"/>
    <s v="OPIR OF.PROJ.INT.REC"/>
    <x v="176"/>
    <x v="1"/>
    <s v="F"/>
  </r>
  <r>
    <s v="2022"/>
    <s v="106044"/>
    <s v="VIAJES EL CORTE INGLES SA OFICINA B"/>
    <s v="A28229813"/>
    <s v="9320245658C"/>
    <d v="2022-07-29T00:00:00"/>
    <n v="426.98"/>
    <m/>
    <s v="2565BI01974000"/>
    <s v="DEP.BIO.CEL. FIS. IM"/>
    <x v="176"/>
    <x v="1"/>
    <s v="F"/>
  </r>
  <r>
    <s v="2022"/>
    <s v="106044"/>
    <s v="VIAJES EL CORTE INGLES SA OFICINA B"/>
    <s v="A28229813"/>
    <s v="9320245660C"/>
    <d v="2022-07-29T00:00:00"/>
    <n v="426.98"/>
    <m/>
    <s v="2565BI01974000"/>
    <s v="DEP.BIO.CEL. FIS. IM"/>
    <x v="176"/>
    <x v="1"/>
    <s v="F"/>
  </r>
  <r>
    <s v="2022"/>
    <s v="106044"/>
    <s v="VIAJES EL CORTE INGLES SA OFICINA B"/>
    <s v="A28229813"/>
    <s v="9320245665C"/>
    <d v="2022-07-29T00:00:00"/>
    <n v="87.74"/>
    <m/>
    <n v="37180001607000"/>
    <s v="OPIR OF.PROJ.INT.REC"/>
    <x v="176"/>
    <x v="1"/>
    <s v="F"/>
  </r>
  <r>
    <s v="2022"/>
    <s v="106044"/>
    <s v="VIAJES EL CORTE INGLES SA OFICINA B"/>
    <s v="A28229813"/>
    <s v="9320245671C"/>
    <d v="2022-07-29T00:00:00"/>
    <n v="188.98"/>
    <m/>
    <n v="37180001607000"/>
    <s v="OPIR OF.PROJ.INT.REC"/>
    <x v="176"/>
    <x v="1"/>
    <s v="F"/>
  </r>
  <r>
    <s v="2022"/>
    <s v="106044"/>
    <s v="VIAJES EL CORTE INGLES SA OFICINA B"/>
    <s v="A28229813"/>
    <s v="9320245672C"/>
    <d v="2022-07-29T00:00:00"/>
    <n v="36"/>
    <m/>
    <n v="37180001607000"/>
    <s v="OPIR OF.PROJ.INT.REC"/>
    <x v="176"/>
    <x v="1"/>
    <s v="F"/>
  </r>
  <r>
    <s v="2022"/>
    <s v="106044"/>
    <s v="VIAJES EL CORTE INGLES SA OFICINA B"/>
    <s v="A28229813"/>
    <s v="9320245673C"/>
    <d v="2022-07-29T00:00:00"/>
    <n v="188.98"/>
    <m/>
    <n v="37180001607000"/>
    <s v="OPIR OF.PROJ.INT.REC"/>
    <x v="176"/>
    <x v="1"/>
    <s v="F"/>
  </r>
  <r>
    <s v="2022"/>
    <s v="106044"/>
    <s v="VIAJES EL CORTE INGLES SA OFICINA B"/>
    <s v="A28229813"/>
    <s v="9320245676C"/>
    <d v="2022-07-29T00:00:00"/>
    <n v="39"/>
    <m/>
    <s v="2515GH01968002"/>
    <s v="DEP. HISTORIA I ARQU"/>
    <x v="176"/>
    <x v="1"/>
    <s v="F"/>
  </r>
  <r>
    <s v="2022"/>
    <s v="106044"/>
    <s v="VIAJES EL CORTE INGLES SA OFICINA B"/>
    <s v="A28229813"/>
    <s v="9320245677C"/>
    <d v="2022-07-29T00:00:00"/>
    <n v="52.7"/>
    <m/>
    <s v="2515GH01968002"/>
    <s v="DEP. HISTORIA I ARQU"/>
    <x v="176"/>
    <x v="1"/>
    <s v="F"/>
  </r>
  <r>
    <s v="2022"/>
    <s v="106044"/>
    <s v="VIAJES EL CORTE INGLES SA OFICINA B"/>
    <s v="A28229813"/>
    <s v="9120129244C"/>
    <d v="2022-07-29T00:00:00"/>
    <n v="309.52"/>
    <m/>
    <s v="2565BI01974000"/>
    <s v="DEP.BIO.CEL. FIS. IM"/>
    <x v="176"/>
    <x v="0"/>
    <s v="F"/>
  </r>
  <r>
    <s v="2022"/>
    <s v="106044"/>
    <s v="VIAJES EL CORTE INGLES SA OFICINA B"/>
    <s v="A28229813"/>
    <s v="9120129245C"/>
    <d v="2022-07-29T00:00:00"/>
    <n v="309.52"/>
    <m/>
    <s v="2565BI01974000"/>
    <s v="DEP.BIO.CEL. FIS. IM"/>
    <x v="176"/>
    <x v="0"/>
    <s v="F"/>
  </r>
  <r>
    <s v="2022"/>
    <s v="106044"/>
    <s v="VIAJES EL CORTE INGLES SA OFICINA B"/>
    <s v="A28229813"/>
    <s v="9320245659C"/>
    <d v="2022-07-29T00:00:00"/>
    <n v="426.98"/>
    <m/>
    <s v="2565BI01974000"/>
    <s v="DEP.BIO.CEL. FIS. IM"/>
    <x v="176"/>
    <x v="0"/>
    <s v="F"/>
  </r>
  <r>
    <s v="2022"/>
    <s v="102481"/>
    <s v="BIO RAD LABORATORIES SA"/>
    <s v="A79389920"/>
    <s v="9543697750"/>
    <d v="2022-07-28T00:00:00"/>
    <n v="581.53"/>
    <s v="4200298017"/>
    <s v="2615CS00279000"/>
    <s v="DEP. CC. FISIOLOGIQU"/>
    <x v="177"/>
    <x v="1"/>
    <s v="F"/>
  </r>
  <r>
    <s v="2022"/>
    <s v="103049"/>
    <s v="CARBUROS METALICOS SA"/>
    <s v="A08015646"/>
    <s v="0468716728"/>
    <d v="2022-07-31T00:00:00"/>
    <n v="5233.25"/>
    <s v="4200296311"/>
    <n v="37190000329000"/>
    <s v="CCIT-UB SCT"/>
    <x v="177"/>
    <x v="1"/>
    <s v="F"/>
  </r>
  <r>
    <s v="2022"/>
    <s v="103049"/>
    <s v="CARBUROS METALICOS SA"/>
    <s v="A08015646"/>
    <s v="0468716730"/>
    <d v="2022-07-31T00:00:00"/>
    <n v="2192.52"/>
    <s v="4200296625"/>
    <n v="37190000329000"/>
    <s v="CCIT-UB SCT"/>
    <x v="177"/>
    <x v="1"/>
    <s v="F"/>
  </r>
  <r>
    <s v="2022"/>
    <s v="103049"/>
    <s v="CARBUROS METALICOS SA"/>
    <s v="A08015646"/>
    <s v="0468716731"/>
    <d v="2022-07-31T00:00:00"/>
    <n v="2192.52"/>
    <s v="4200296626"/>
    <n v="37190000329000"/>
    <s v="CCIT-UB SCT"/>
    <x v="177"/>
    <x v="1"/>
    <s v="F"/>
  </r>
  <r>
    <s v="2022"/>
    <s v="103049"/>
    <s v="CARBUROS METALICOS SA"/>
    <s v="A08015646"/>
    <s v="0468716732"/>
    <d v="2022-07-31T00:00:00"/>
    <n v="557.07000000000005"/>
    <s v="4200298580"/>
    <n v="37190000327000"/>
    <s v="CCIT-UB EXP ANIMAL"/>
    <x v="177"/>
    <x v="1"/>
    <s v="F"/>
  </r>
  <r>
    <s v="2022"/>
    <s v="103049"/>
    <s v="CARBUROS METALICOS SA"/>
    <s v="A08015646"/>
    <s v="0468716733"/>
    <d v="2022-07-31T00:00:00"/>
    <n v="5459.54"/>
    <s v="4200296629"/>
    <n v="37190000329000"/>
    <s v="CCIT-UB SCT"/>
    <x v="177"/>
    <x v="1"/>
    <s v="F"/>
  </r>
  <r>
    <s v="2022"/>
    <s v="103049"/>
    <s v="CARBUROS METALICOS SA"/>
    <s v="A08015646"/>
    <s v="0468718205"/>
    <d v="2022-07-31T00:00:00"/>
    <n v="851.97"/>
    <s v="4200251136"/>
    <n v="25930000240000"/>
    <s v="ADM. FARMÀCIA"/>
    <x v="177"/>
    <x v="1"/>
    <s v="F"/>
  </r>
  <r>
    <s v="2022"/>
    <s v="103049"/>
    <s v="CARBUROS METALICOS SA"/>
    <s v="A08015646"/>
    <s v="0468718217"/>
    <d v="2022-07-31T00:00:00"/>
    <n v="459.63"/>
    <s v="4200298222"/>
    <s v="2615CS00279000"/>
    <s v="DEP. CC. FISIOLOGIQU"/>
    <x v="177"/>
    <x v="1"/>
    <s v="F"/>
  </r>
  <r>
    <s v="2022"/>
    <s v="103049"/>
    <s v="CARBUROS METALICOS SA"/>
    <s v="A08015646"/>
    <s v="0468718219"/>
    <d v="2022-07-31T00:00:00"/>
    <n v="76.23"/>
    <s v="4100016094"/>
    <s v="2595FA02034000"/>
    <s v="DEP.NUTRICIÓ, CC.DE"/>
    <x v="177"/>
    <x v="1"/>
    <s v="F"/>
  </r>
  <r>
    <s v="2022"/>
    <s v="112404"/>
    <s v="PATH ELECTRONICS SL"/>
    <s v="B67433813"/>
    <s v="563"/>
    <d v="2022-07-31T00:00:00"/>
    <n v="1467.13"/>
    <s v="4200286228"/>
    <s v="2604CS02094000"/>
    <s v="UFIR MEDICINA CLINIC"/>
    <x v="177"/>
    <x v="0"/>
    <s v="F"/>
  </r>
  <r>
    <s v="2022"/>
    <s v="100119"/>
    <s v="ABACUS SCCL ABACUS SCCL"/>
    <s v="F08226714"/>
    <s v="9120021489"/>
    <d v="2022-07-15T00:00:00"/>
    <n v="103.58"/>
    <s v="4200295650"/>
    <s v="2575QU02070000"/>
    <s v="DEP. C.MATERIALS I Q"/>
    <x v="178"/>
    <x v="1"/>
    <s v="F"/>
  </r>
  <r>
    <s v="2022"/>
    <s v="101414"/>
    <s v="SCHARLAB SL SCHARLAB SL"/>
    <s v="B63048540"/>
    <s v="22030695"/>
    <d v="2022-07-29T00:00:00"/>
    <n v="68.099999999999994"/>
    <s v="4200299143"/>
    <s v="2565BI01976000"/>
    <s v="DEP. GENÈTICA, MICRO"/>
    <x v="178"/>
    <x v="1"/>
    <s v="F"/>
  </r>
  <r>
    <s v="2022"/>
    <s v="102395"/>
    <s v="CULTEK SL CULTEK SL"/>
    <s v="B28442135"/>
    <s v="FV+452634"/>
    <d v="2022-07-29T00:00:00"/>
    <n v="950.13"/>
    <s v="4200298085"/>
    <s v="2565BI01976000"/>
    <s v="DEP. GENÈTICA, MICRO"/>
    <x v="178"/>
    <x v="1"/>
    <s v="F"/>
  </r>
  <r>
    <s v="2022"/>
    <s v="102676"/>
    <s v="VEOLIA SERVEI CATALUNYA SAU DALKIA"/>
    <s v="A58295031"/>
    <s v="02214007734"/>
    <d v="2022-07-31T00:00:00"/>
    <n v="5864.41"/>
    <m/>
    <n v="37480000346001"/>
    <s v="G.C.MANTENIMENT I SU"/>
    <x v="178"/>
    <x v="1"/>
    <s v="F"/>
  </r>
  <r>
    <s v="2022"/>
    <s v="102676"/>
    <s v="VEOLIA SERVEI CATALUNYA SAU DALKIA"/>
    <s v="A58295031"/>
    <s v="02214007805"/>
    <d v="2022-07-31T00:00:00"/>
    <n v="8613.23"/>
    <m/>
    <n v="37480000346001"/>
    <s v="G.C.MANTENIMENT I SU"/>
    <x v="178"/>
    <x v="1"/>
    <s v="F"/>
  </r>
  <r>
    <s v="2022"/>
    <s v="102676"/>
    <s v="VEOLIA SERVEI CATALUNYA SAU DALKIA"/>
    <s v="A58295031"/>
    <s v="02214007806"/>
    <d v="2022-07-31T00:00:00"/>
    <n v="12402.63"/>
    <m/>
    <n v="37480000346001"/>
    <s v="G.C.MANTENIMENT I SU"/>
    <x v="178"/>
    <x v="1"/>
    <s v="F"/>
  </r>
  <r>
    <s v="2022"/>
    <s v="102676"/>
    <s v="VEOLIA SERVEI CATALUNYA SAU DALKIA"/>
    <s v="A58295031"/>
    <s v="02214007807"/>
    <d v="2022-07-31T00:00:00"/>
    <n v="20571.060000000001"/>
    <m/>
    <n v="37480000346001"/>
    <s v="G.C.MANTENIMENT I SU"/>
    <x v="178"/>
    <x v="1"/>
    <s v="F"/>
  </r>
  <r>
    <s v="2022"/>
    <s v="102676"/>
    <s v="VEOLIA SERVEI CATALUNYA SAU DALKIA"/>
    <s v="A58295031"/>
    <s v="02214007855"/>
    <d v="2022-07-31T00:00:00"/>
    <n v="11516.03"/>
    <m/>
    <n v="37480000346001"/>
    <s v="G.C.MANTENIMENT I SU"/>
    <x v="178"/>
    <x v="1"/>
    <s v="F"/>
  </r>
  <r>
    <s v="2022"/>
    <s v="103049"/>
    <s v="CARBUROS METALICOS SA"/>
    <s v="A08015646"/>
    <s v="0468736971"/>
    <d v="2022-08-01T00:00:00"/>
    <n v="301.29000000000002"/>
    <s v="4200261545"/>
    <s v="2615CS00885000"/>
    <s v="DP.PATOL.I TERP.EXP."/>
    <x v="178"/>
    <x v="1"/>
    <s v="F"/>
  </r>
  <r>
    <s v="2022"/>
    <s v="103178"/>
    <s v="SERVICIOS MICROINFORMATICA, SA SEMI"/>
    <s v="A25027145"/>
    <s v="00031627"/>
    <d v="2022-07-29T00:00:00"/>
    <n v="592.74"/>
    <s v="4200299476"/>
    <s v="2585MA02069000"/>
    <s v="DEP. MATEMÀT. I INF."/>
    <x v="178"/>
    <x v="1"/>
    <s v="F"/>
  </r>
  <r>
    <s v="2022"/>
    <s v="108279"/>
    <s v="AB MEDICA GROUP SA"/>
    <s v="A08736431"/>
    <s v="2209278"/>
    <d v="2022-07-31T00:00:00"/>
    <n v="496.1"/>
    <s v="4200299347"/>
    <s v="2565BI01974000"/>
    <s v="DEP.BIO.CEL. FIS. IM"/>
    <x v="178"/>
    <x v="1"/>
    <s v="F"/>
  </r>
  <r>
    <s v="2022"/>
    <s v="108625"/>
    <s v="JARERDIA"/>
    <s v="B64311566"/>
    <s v="15"/>
    <d v="2022-07-11T00:00:00"/>
    <n v="847"/>
    <m/>
    <n v="37780002193000"/>
    <s v="PROJ.INTER,DOC I MOB"/>
    <x v="178"/>
    <x v="1"/>
    <s v="F"/>
  </r>
  <r>
    <s v="2022"/>
    <s v="108628"/>
    <s v="SBS SEIDOR SL"/>
    <s v="B61519765"/>
    <s v="0602201264"/>
    <d v="2022-07-29T00:00:00"/>
    <n v="25208.33"/>
    <m/>
    <n v="37290000331000"/>
    <s v="D ÀREA TIC"/>
    <x v="178"/>
    <x v="1"/>
    <s v="F"/>
  </r>
  <r>
    <s v="2022"/>
    <s v="111899"/>
    <s v="ATLANTA AGENCIA DE VIAJES SA"/>
    <s v="A08649477"/>
    <s v="1150589"/>
    <d v="2022-07-01T00:00:00"/>
    <n v="70.5"/>
    <m/>
    <s v="2515GH01968002"/>
    <s v="DEP. HISTORIA I ARQU"/>
    <x v="178"/>
    <x v="1"/>
    <s v="F"/>
  </r>
  <r>
    <s v="2022"/>
    <s v="111899"/>
    <s v="ATLANTA AGENCIA DE VIAJES SA"/>
    <s v="A08649477"/>
    <s v="1153515"/>
    <d v="2022-08-01T00:00:00"/>
    <n v="50.61"/>
    <s v="4100015971"/>
    <s v="2654EC00137000"/>
    <s v="F.ECONOMIA EMPRESA"/>
    <x v="178"/>
    <x v="1"/>
    <s v="F"/>
  </r>
  <r>
    <s v="2022"/>
    <s v="112375"/>
    <s v="TSHCE CAMPUS SL RESIDENCIA ALEU (CA"/>
    <s v="B87116885"/>
    <s v="95261"/>
    <d v="2022-07-06T00:00:00"/>
    <n v="77"/>
    <s v="4200296309"/>
    <n v="26530000133000"/>
    <s v="ADM.ECONOMIA EMPRESA"/>
    <x v="178"/>
    <x v="1"/>
    <s v="F"/>
  </r>
  <r>
    <s v="2022"/>
    <s v="800084"/>
    <s v="INST INVEST BIOMEDIQUES A PI SUNYER"/>
    <s v="Q5856414G"/>
    <s v="4221200384"/>
    <d v="2022-08-01T00:00:00"/>
    <n v="3620.93"/>
    <m/>
    <s v="2605CS02081000"/>
    <s v="DEP. MEDICINA-CLÍNIC"/>
    <x v="178"/>
    <x v="1"/>
    <s v="F"/>
  </r>
  <r>
    <s v="2022"/>
    <s v="800084"/>
    <s v="INST INVEST BIOMEDIQUES A PI SUNYER"/>
    <s v="Q5856414G"/>
    <s v="4221200385"/>
    <d v="2022-08-01T00:00:00"/>
    <n v="7072.98"/>
    <m/>
    <s v="2605CS02081000"/>
    <s v="DEP. MEDICINA-CLÍNIC"/>
    <x v="178"/>
    <x v="1"/>
    <s v="F"/>
  </r>
  <r>
    <s v="2022"/>
    <s v="106267"/>
    <s v="NUCLI EXPERTS, S.L."/>
    <s v="B63601223"/>
    <s v="L-FCT-03209"/>
    <d v="2022-07-31T00:00:00"/>
    <n v="9272.11"/>
    <m/>
    <n v="37290000331000"/>
    <s v="D ÀREA TIC"/>
    <x v="178"/>
    <x v="0"/>
    <s v="F"/>
  </r>
  <r>
    <s v="2021"/>
    <s v="114132"/>
    <s v="PARRILLA DE AUTOR SLU SAGARDI COCIN"/>
    <s v="B63374706"/>
    <s v="1"/>
    <d v="2021-04-24T00:00:00"/>
    <n v="135.30000000000001"/>
    <s v="4200299343"/>
    <s v="2586MA01128000"/>
    <s v="INSTITUT MATEMÀTICA"/>
    <x v="178"/>
    <x v="0"/>
    <s v="F"/>
  </r>
  <r>
    <s v="2022"/>
    <s v="505341"/>
    <s v="DHL EXPRESS SPAIN SLU"/>
    <s v="B20861282"/>
    <s v="001506754"/>
    <d v="2022-07-26T00:00:00"/>
    <n v="43.06"/>
    <m/>
    <s v="2605CS02079000"/>
    <s v="DEPT. BIOMEDICINA"/>
    <x v="178"/>
    <x v="0"/>
    <s v="F"/>
  </r>
  <r>
    <s v="2022"/>
    <s v="100073"/>
    <s v="AVORIS RETAIL DIVISION SL BCD TRAVE"/>
    <s v="B07012107"/>
    <s v="99Y00000046"/>
    <d v="2022-08-01T00:00:00"/>
    <n v="-192.8"/>
    <m/>
    <s v="2575QU02070000"/>
    <s v="DEP. C.MATERIALS I Q"/>
    <x v="179"/>
    <x v="1"/>
    <s v="A"/>
  </r>
  <r>
    <s v="2022"/>
    <s v="102025"/>
    <s v="VWR INTERNATIONAL EUROLAB SL VWR IN"/>
    <s v="B08362089"/>
    <s v="7062172062"/>
    <d v="2022-08-01T00:00:00"/>
    <n v="90.6"/>
    <s v="4200298036"/>
    <s v="2615CS00279000"/>
    <s v="DEP. CC. FISIOLOGIQU"/>
    <x v="179"/>
    <x v="1"/>
    <s v="F"/>
  </r>
  <r>
    <s v="2022"/>
    <s v="103049"/>
    <s v="CARBUROS METALICOS SA"/>
    <s v="A08015646"/>
    <s v="0468716729"/>
    <d v="2022-07-31T00:00:00"/>
    <n v="1864.19"/>
    <m/>
    <n v="37190000329000"/>
    <s v="CCIT-UB SCT"/>
    <x v="179"/>
    <x v="1"/>
    <s v="F"/>
  </r>
  <r>
    <s v="2022"/>
    <s v="103049"/>
    <s v="CARBUROS METALICOS SA"/>
    <s v="A08015646"/>
    <s v="0468736072"/>
    <d v="2022-08-01T00:00:00"/>
    <n v="228.69"/>
    <m/>
    <n v="37190000329000"/>
    <s v="CCIT-UB SCT"/>
    <x v="179"/>
    <x v="1"/>
    <s v="F"/>
  </r>
  <r>
    <s v="2022"/>
    <s v="103049"/>
    <s v="CARBUROS METALICOS SA"/>
    <s v="A08015646"/>
    <s v="0468736073"/>
    <d v="2022-08-01T00:00:00"/>
    <n v="180.29"/>
    <m/>
    <n v="37190000329000"/>
    <s v="CCIT-UB SCT"/>
    <x v="179"/>
    <x v="1"/>
    <s v="F"/>
  </r>
  <r>
    <s v="2022"/>
    <s v="103049"/>
    <s v="CARBUROS METALICOS SA"/>
    <s v="A08015646"/>
    <s v="5400240181"/>
    <d v="2022-07-29T00:00:00"/>
    <n v="2192.52"/>
    <m/>
    <n v="37190000329000"/>
    <s v="CCIT-UB SCT"/>
    <x v="179"/>
    <x v="1"/>
    <s v="F"/>
  </r>
  <r>
    <s v="2022"/>
    <s v="106044"/>
    <s v="VIAJES EL CORTE INGLES SA OFICINA B"/>
    <s v="A28229813"/>
    <s v="9120130327C"/>
    <d v="2022-08-01T00:00:00"/>
    <n v="45.27"/>
    <m/>
    <s v="2565BI01976000"/>
    <s v="DEP. GENÈTICA, MICRO"/>
    <x v="179"/>
    <x v="1"/>
    <s v="F"/>
  </r>
  <r>
    <s v="2022"/>
    <s v="106044"/>
    <s v="VIAJES EL CORTE INGLES SA OFICINA B"/>
    <s v="A28229813"/>
    <s v="9120130328C"/>
    <d v="2022-08-01T00:00:00"/>
    <n v="41.5"/>
    <m/>
    <s v="2565BI01975000"/>
    <s v="DEP. BIO. EVOL. ECO."/>
    <x v="179"/>
    <x v="1"/>
    <s v="F"/>
  </r>
  <r>
    <s v="2022"/>
    <s v="106044"/>
    <s v="VIAJES EL CORTE INGLES SA OFICINA B"/>
    <s v="A28229813"/>
    <s v="9120130329C"/>
    <d v="2022-08-01T00:00:00"/>
    <n v="41.5"/>
    <m/>
    <s v="2565BI01975000"/>
    <s v="DEP. BIO. EVOL. ECO."/>
    <x v="179"/>
    <x v="1"/>
    <s v="F"/>
  </r>
  <r>
    <s v="2022"/>
    <s v="106044"/>
    <s v="VIAJES EL CORTE INGLES SA OFICINA B"/>
    <s v="A28229813"/>
    <s v="9120130330C"/>
    <d v="2022-08-01T00:00:00"/>
    <n v="41.5"/>
    <m/>
    <s v="2565BI01975000"/>
    <s v="DEP. BIO. EVOL. ECO."/>
    <x v="179"/>
    <x v="1"/>
    <s v="F"/>
  </r>
  <r>
    <s v="2022"/>
    <s v="106044"/>
    <s v="VIAJES EL CORTE INGLES SA OFICINA B"/>
    <s v="A28229813"/>
    <s v="9120130337C"/>
    <d v="2022-08-01T00:00:00"/>
    <n v="595"/>
    <m/>
    <n v="25330000117000"/>
    <s v="ADM. DRET"/>
    <x v="179"/>
    <x v="1"/>
    <s v="F"/>
  </r>
  <r>
    <s v="2022"/>
    <s v="106044"/>
    <s v="VIAJES EL CORTE INGLES SA OFICINA B"/>
    <s v="A28229813"/>
    <s v="9120130338C"/>
    <d v="2022-08-01T00:00:00"/>
    <n v="595"/>
    <m/>
    <n v="25330000117000"/>
    <s v="ADM. DRET"/>
    <x v="179"/>
    <x v="1"/>
    <s v="F"/>
  </r>
  <r>
    <s v="2022"/>
    <s v="106044"/>
    <s v="VIAJES EL CORTE INGLES SA OFICINA B"/>
    <s v="A28229813"/>
    <s v="9320247612C"/>
    <d v="2022-08-01T00:00:00"/>
    <n v="121.73"/>
    <m/>
    <s v="2565BI01976000"/>
    <s v="DEP. GENÈTICA, MICRO"/>
    <x v="179"/>
    <x v="1"/>
    <s v="F"/>
  </r>
  <r>
    <s v="2022"/>
    <s v="106044"/>
    <s v="VIAJES EL CORTE INGLES SA OFICINA B"/>
    <s v="A28229813"/>
    <s v="9320247618C"/>
    <d v="2022-08-01T00:00:00"/>
    <n v="106.7"/>
    <m/>
    <n v="25230000102000"/>
    <s v="OR.ADM.FILOLOGIA"/>
    <x v="179"/>
    <x v="1"/>
    <s v="F"/>
  </r>
  <r>
    <s v="2022"/>
    <s v="106044"/>
    <s v="VIAJES EL CORTE INGLES SA OFICINA B"/>
    <s v="A28229813"/>
    <s v="9320247619C"/>
    <d v="2022-08-01T00:00:00"/>
    <n v="259.57"/>
    <m/>
    <n v="37180001607000"/>
    <s v="OPIR OF.PROJ.INT.REC"/>
    <x v="179"/>
    <x v="1"/>
    <s v="F"/>
  </r>
  <r>
    <s v="2022"/>
    <s v="106044"/>
    <s v="VIAJES EL CORTE INGLES SA OFICINA B"/>
    <s v="A28229813"/>
    <s v="9320247620C"/>
    <d v="2022-08-01T00:00:00"/>
    <n v="195.98"/>
    <m/>
    <n v="37180001607000"/>
    <s v="OPIR OF.PROJ.INT.REC"/>
    <x v="179"/>
    <x v="1"/>
    <s v="F"/>
  </r>
  <r>
    <s v="2022"/>
    <s v="106044"/>
    <s v="VIAJES EL CORTE INGLES SA OFICINA B"/>
    <s v="A28229813"/>
    <s v="9320247621C"/>
    <d v="2022-08-01T00:00:00"/>
    <n v="1119.3699999999999"/>
    <m/>
    <n v="25330000117000"/>
    <s v="ADM. DRET"/>
    <x v="179"/>
    <x v="1"/>
    <s v="F"/>
  </r>
  <r>
    <s v="2022"/>
    <s v="106044"/>
    <s v="VIAJES EL CORTE INGLES SA OFICINA B"/>
    <s v="A28229813"/>
    <s v="9320247624C"/>
    <d v="2022-08-01T00:00:00"/>
    <n v="140.91999999999999"/>
    <m/>
    <n v="37180001607000"/>
    <s v="OPIR OF.PROJ.INT.REC"/>
    <x v="179"/>
    <x v="1"/>
    <s v="F"/>
  </r>
  <r>
    <s v="2022"/>
    <s v="109331"/>
    <s v="VILAPOLIS 22 SL"/>
    <s v="B55670038"/>
    <s v="22008"/>
    <d v="2022-08-02T00:00:00"/>
    <n v="735.4"/>
    <s v="4200299243"/>
    <s v="2654EC00137000"/>
    <s v="F.ECONOMIA EMPRESA"/>
    <x v="179"/>
    <x v="1"/>
    <s v="F"/>
  </r>
  <r>
    <s v="2022"/>
    <s v="110008"/>
    <s v="QUALITY PHARMACEUTICAL CONSULT SL"/>
    <s v="B84549294"/>
    <s v="Q22/001759"/>
    <d v="2022-07-29T00:00:00"/>
    <n v="1597.2"/>
    <s v="4200295021"/>
    <n v="26130000271000"/>
    <s v="ADM. BELLVITGE"/>
    <x v="179"/>
    <x v="1"/>
    <s v="F"/>
  </r>
  <r>
    <s v="2022"/>
    <s v="111899"/>
    <s v="ATLANTA AGENCIA DE VIAJES SA"/>
    <s v="A08649477"/>
    <s v="1153589"/>
    <d v="2022-08-02T00:00:00"/>
    <n v="2446.4"/>
    <m/>
    <s v="2615CS00280000"/>
    <s v="DP.ONTOSTOMATOLOGIA"/>
    <x v="179"/>
    <x v="1"/>
    <s v="F"/>
  </r>
  <r>
    <s v="2022"/>
    <s v="111899"/>
    <s v="ATLANTA AGENCIA DE VIAJES SA"/>
    <s v="A08649477"/>
    <s v="1153601"/>
    <d v="2022-08-02T00:00:00"/>
    <n v="2077.8000000000002"/>
    <m/>
    <n v="26530000136000"/>
    <s v="OR ECONOMIA EMPRESA"/>
    <x v="179"/>
    <x v="1"/>
    <s v="F"/>
  </r>
  <r>
    <s v="2022"/>
    <s v="504531"/>
    <s v="FUNDACI PRIVAD CENTRE REGULACIO GEN"/>
    <s v="G62426937"/>
    <s v="2261238"/>
    <d v="2022-07-27T00:00:00"/>
    <n v="9722.98"/>
    <s v="4200298873"/>
    <s v="2605CS02079000"/>
    <s v="DEPT. BIOMEDICINA"/>
    <x v="179"/>
    <x v="1"/>
    <s v="F"/>
  </r>
  <r>
    <s v="2022"/>
    <s v="505156"/>
    <s v="IBEREXPRESS LOGISTIC SL IBEREXPRESS"/>
    <s v="B62299953"/>
    <s v="64246"/>
    <d v="2022-07-31T00:00:00"/>
    <n v="145.94999999999999"/>
    <m/>
    <s v="2634ED01900000"/>
    <s v="F.EDUCACIÓ"/>
    <x v="179"/>
    <x v="1"/>
    <s v="F"/>
  </r>
  <r>
    <s v="2022"/>
    <s v="505156"/>
    <s v="IBEREXPRESS LOGISTIC SL IBEREXPRESS"/>
    <s v="B62299953"/>
    <s v="64247"/>
    <d v="2022-07-31T00:00:00"/>
    <n v="184.02"/>
    <m/>
    <n v="26530000133000"/>
    <s v="ADM.ECONOMIA EMPRESA"/>
    <x v="179"/>
    <x v="1"/>
    <s v="F"/>
  </r>
  <r>
    <s v="2022"/>
    <s v="505156"/>
    <s v="IBEREXPRESS LOGISTIC SL IBEREXPRESS"/>
    <s v="B62299953"/>
    <s v="64248"/>
    <d v="2022-07-31T00:00:00"/>
    <n v="14.83"/>
    <m/>
    <s v="2615CS00279000"/>
    <s v="DEP. CC. FISIOLOGIQU"/>
    <x v="179"/>
    <x v="1"/>
    <s v="F"/>
  </r>
  <r>
    <s v="2022"/>
    <s v="505156"/>
    <s v="IBEREXPRESS LOGISTIC SL IBEREXPRESS"/>
    <s v="B62299953"/>
    <s v="64251"/>
    <d v="2022-07-31T00:00:00"/>
    <n v="60.23"/>
    <m/>
    <s v="2595FA02035000"/>
    <s v="DEP. BIOQ. I FISIOLO"/>
    <x v="179"/>
    <x v="1"/>
    <s v="F"/>
  </r>
  <r>
    <s v="2022"/>
    <s v="505341"/>
    <s v="DHL EXPRESS SPAIN SLU"/>
    <s v="B20861282"/>
    <s v="001509570"/>
    <d v="2022-07-31T00:00:00"/>
    <n v="403.01"/>
    <m/>
    <s v="2605CS02079000"/>
    <s v="DEPT. BIOMEDICINA"/>
    <x v="179"/>
    <x v="1"/>
    <s v="F"/>
  </r>
  <r>
    <s v="2022"/>
    <s v="800084"/>
    <s v="INST INVEST BIOMEDIQUES A PI SUNYER"/>
    <s v="Q5856414G"/>
    <s v="4221200419"/>
    <d v="2022-08-02T00:00:00"/>
    <n v="10.82"/>
    <m/>
    <s v="2605CS02079000"/>
    <s v="DEPT. BIOMEDICINA"/>
    <x v="179"/>
    <x v="1"/>
    <s v="F"/>
  </r>
  <r>
    <s v="2022"/>
    <s v="800084"/>
    <s v="INST INVEST BIOMEDIQUES A PI SUNYER"/>
    <s v="Q5856414G"/>
    <s v="4221200420"/>
    <d v="2022-08-02T00:00:00"/>
    <n v="86.54"/>
    <m/>
    <s v="2605CS02079000"/>
    <s v="DEPT. BIOMEDICINA"/>
    <x v="179"/>
    <x v="1"/>
    <s v="F"/>
  </r>
  <r>
    <s v="2022"/>
    <s v="800084"/>
    <s v="INST INVEST BIOMEDIQUES A PI SUNYER"/>
    <s v="Q5856414G"/>
    <s v="4221200421"/>
    <d v="2022-08-02T00:00:00"/>
    <n v="86.54"/>
    <m/>
    <s v="2605CS02079000"/>
    <s v="DEPT. BIOMEDICINA"/>
    <x v="179"/>
    <x v="1"/>
    <s v="F"/>
  </r>
  <r>
    <s v="2022"/>
    <s v="800084"/>
    <s v="INST INVEST BIOMEDIQUES A PI SUNYER"/>
    <s v="Q5856414G"/>
    <s v="4221200422"/>
    <d v="2022-08-02T00:00:00"/>
    <n v="141.27000000000001"/>
    <m/>
    <s v="2605CS02079000"/>
    <s v="DEPT. BIOMEDICINA"/>
    <x v="179"/>
    <x v="1"/>
    <s v="F"/>
  </r>
  <r>
    <s v="2022"/>
    <s v="800084"/>
    <s v="INST INVEST BIOMEDIQUES A PI SUNYER"/>
    <s v="Q5856414G"/>
    <s v="4221200423"/>
    <d v="2022-08-02T00:00:00"/>
    <n v="332.64"/>
    <m/>
    <s v="2605CS02079000"/>
    <s v="DEPT. BIOMEDICINA"/>
    <x v="179"/>
    <x v="1"/>
    <s v="F"/>
  </r>
  <r>
    <s v="2022"/>
    <s v="106044"/>
    <s v="VIAJES EL CORTE INGLES SA OFICINA B"/>
    <s v="A28229813"/>
    <s v="9120130334C"/>
    <d v="2022-08-01T00:00:00"/>
    <n v="50"/>
    <m/>
    <n v="25130000080000"/>
    <s v="OR.ADM.FI/GEOGRAF/Hª"/>
    <x v="179"/>
    <x v="0"/>
    <s v="F"/>
  </r>
  <r>
    <s v="2022"/>
    <s v="111899"/>
    <s v="ATLANTA AGENCIA DE VIAJES SA"/>
    <s v="A08649477"/>
    <s v="1153605"/>
    <d v="2022-08-02T00:00:00"/>
    <n v="-294.12"/>
    <m/>
    <n v="26030000256000"/>
    <s v="ADM. MEDICINA"/>
    <x v="179"/>
    <x v="0"/>
    <s v="A"/>
  </r>
  <r>
    <s v="2022"/>
    <s v="111899"/>
    <s v="ATLANTA AGENCIA DE VIAJES SA"/>
    <s v="A08649477"/>
    <s v="1153606"/>
    <d v="2022-08-02T00:00:00"/>
    <n v="294.12"/>
    <m/>
    <n v="26030000256000"/>
    <s v="ADM. MEDICINA"/>
    <x v="179"/>
    <x v="0"/>
    <s v="F"/>
  </r>
  <r>
    <s v="2022"/>
    <s v="100073"/>
    <s v="AVORIS RETAIL DIVISION SL BCD TRAVE"/>
    <s v="B07012107"/>
    <s v="99S00004006"/>
    <d v="2022-08-02T00:00:00"/>
    <n v="445"/>
    <m/>
    <s v="2575FI02051000"/>
    <s v="DEP. FIS.QUANT. ASTR"/>
    <x v="180"/>
    <x v="1"/>
    <s v="F"/>
  </r>
  <r>
    <s v="2022"/>
    <s v="100073"/>
    <s v="AVORIS RETAIL DIVISION SL BCD TRAVE"/>
    <s v="B07012107"/>
    <s v="99Y00000441"/>
    <d v="2022-08-02T00:00:00"/>
    <n v="195.98"/>
    <m/>
    <s v="2575FI02051000"/>
    <s v="DEP. FIS.QUANT. ASTR"/>
    <x v="180"/>
    <x v="1"/>
    <s v="F"/>
  </r>
  <r>
    <s v="2022"/>
    <s v="100927"/>
    <s v="SAFRI REFRIGERACION SL"/>
    <s v="B62682687"/>
    <s v="8274"/>
    <d v="2022-08-03T00:00:00"/>
    <n v="217.8"/>
    <s v="4200299106"/>
    <s v="2565BI01976000"/>
    <s v="DEP. GENÈTICA, MICRO"/>
    <x v="180"/>
    <x v="1"/>
    <s v="F"/>
  </r>
  <r>
    <s v="2022"/>
    <s v="102543"/>
    <s v="LYRECO ESPAÑA SA"/>
    <s v="A79206223"/>
    <s v="7000283908"/>
    <d v="2022-07-31T00:00:00"/>
    <n v="-24.13"/>
    <s v="4200297956"/>
    <s v="2585MA02069000"/>
    <s v="DEP. MATEMÀT. I INF."/>
    <x v="180"/>
    <x v="1"/>
    <s v="A"/>
  </r>
  <r>
    <s v="2022"/>
    <s v="102543"/>
    <s v="LYRECO ESPAÑA SA"/>
    <s v="A79206223"/>
    <s v="7000284240"/>
    <d v="2022-08-01T00:00:00"/>
    <n v="-470.61"/>
    <s v="4200299488"/>
    <n v="37480000348000"/>
    <s v="PATRIMONI CONTRACTAC"/>
    <x v="180"/>
    <x v="1"/>
    <s v="A"/>
  </r>
  <r>
    <s v="2022"/>
    <s v="102543"/>
    <s v="LYRECO ESPAÑA SA"/>
    <s v="A79206223"/>
    <s v="7830494474"/>
    <d v="2022-07-31T00:00:00"/>
    <n v="250.42"/>
    <s v="4200296458"/>
    <s v="2655EC00142000"/>
    <s v="DP.MATEMÀ.ECONÒ.F.A."/>
    <x v="180"/>
    <x v="1"/>
    <s v="F"/>
  </r>
  <r>
    <s v="2022"/>
    <s v="102543"/>
    <s v="LYRECO ESPAÑA SA"/>
    <s v="A79206223"/>
    <s v="7830494599"/>
    <d v="2022-07-31T00:00:00"/>
    <n v="150.04"/>
    <s v="4200297681"/>
    <n v="37480000348000"/>
    <s v="PATRIMONI CONTRACTAC"/>
    <x v="180"/>
    <x v="1"/>
    <s v="F"/>
  </r>
  <r>
    <s v="2022"/>
    <s v="102543"/>
    <s v="LYRECO ESPAÑA SA"/>
    <s v="A79206223"/>
    <s v="7830494607"/>
    <d v="2022-07-31T00:00:00"/>
    <n v="25.6"/>
    <s v="4200299077"/>
    <n v="37690001760000"/>
    <s v="ALUMNI UB"/>
    <x v="180"/>
    <x v="1"/>
    <s v="F"/>
  </r>
  <r>
    <s v="2022"/>
    <s v="102543"/>
    <s v="LYRECO ESPAÑA SA"/>
    <s v="A79206223"/>
    <s v="7830494608"/>
    <d v="2022-07-31T00:00:00"/>
    <n v="48.25"/>
    <s v="4200297956"/>
    <s v="2585MA02069000"/>
    <s v="DEP. MATEMÀT. I INF."/>
    <x v="180"/>
    <x v="1"/>
    <s v="F"/>
  </r>
  <r>
    <s v="2022"/>
    <s v="102543"/>
    <s v="LYRECO ESPAÑA SA"/>
    <s v="A79206223"/>
    <s v="7830494609"/>
    <d v="2022-07-31T00:00:00"/>
    <n v="254.33"/>
    <s v="4200298152"/>
    <s v="2585MA02069000"/>
    <s v="DEP. MATEMÀT. I INF."/>
    <x v="180"/>
    <x v="1"/>
    <s v="F"/>
  </r>
  <r>
    <s v="2022"/>
    <s v="102543"/>
    <s v="LYRECO ESPAÑA SA"/>
    <s v="A79206223"/>
    <s v="7830494612"/>
    <d v="2022-07-31T00:00:00"/>
    <n v="24.13"/>
    <s v="4200297956"/>
    <s v="2585MA02069000"/>
    <s v="DEP. MATEMÀT. I INF."/>
    <x v="180"/>
    <x v="1"/>
    <s v="F"/>
  </r>
  <r>
    <s v="2022"/>
    <s v="102543"/>
    <s v="LYRECO ESPAÑA SA"/>
    <s v="A79206223"/>
    <s v="7830494623"/>
    <d v="2022-07-31T00:00:00"/>
    <n v="470.61"/>
    <s v="4200299488"/>
    <n v="37480000348000"/>
    <s v="PATRIMONI CONTRACTAC"/>
    <x v="180"/>
    <x v="1"/>
    <s v="F"/>
  </r>
  <r>
    <s v="2022"/>
    <s v="102888"/>
    <s v="PREZERO GESTION DE RESIDUOS SA"/>
    <s v="A59202861"/>
    <s v="2J9R3003392"/>
    <d v="2022-07-31T00:00:00"/>
    <n v="1306.25"/>
    <m/>
    <n v="26030000256001"/>
    <s v="ADM. MEDICINA MANT"/>
    <x v="180"/>
    <x v="1"/>
    <s v="F"/>
  </r>
  <r>
    <s v="2022"/>
    <s v="110416"/>
    <s v="MENSAJEROS CRONO SL"/>
    <s v="B58460676"/>
    <s v="368779"/>
    <d v="2022-07-31T00:00:00"/>
    <n v="128.36000000000001"/>
    <m/>
    <s v="2565BI01976000"/>
    <s v="DEP. GENÈTICA, MICRO"/>
    <x v="180"/>
    <x v="1"/>
    <s v="F"/>
  </r>
  <r>
    <s v="2022"/>
    <s v="110681"/>
    <s v="LAUVID RESTAURACIO SL CA LA NURI"/>
    <s v="B66700717"/>
    <s v="15830"/>
    <d v="2022-07-02T00:00:00"/>
    <n v="1820.01"/>
    <m/>
    <s v="2654EC00137000"/>
    <s v="F.ECONOMIA EMPRESA"/>
    <x v="180"/>
    <x v="1"/>
    <s v="F"/>
  </r>
  <r>
    <s v="2022"/>
    <s v="111899"/>
    <s v="ATLANTA AGENCIA DE VIAJES SA"/>
    <s v="A08649477"/>
    <s v="1153698"/>
    <d v="2022-08-03T00:00:00"/>
    <n v="392.04"/>
    <m/>
    <s v="2565GE02064000"/>
    <s v="DEP. DINÀMICA TERRA"/>
    <x v="180"/>
    <x v="1"/>
    <s v="F"/>
  </r>
  <r>
    <s v="2022"/>
    <s v="111899"/>
    <s v="ATLANTA AGENCIA DE VIAJES SA"/>
    <s v="A08649477"/>
    <s v="1153699"/>
    <d v="2022-08-03T00:00:00"/>
    <n v="392.04"/>
    <m/>
    <s v="2565GE02064000"/>
    <s v="DEP. DINÀMICA TERRA"/>
    <x v="180"/>
    <x v="1"/>
    <s v="F"/>
  </r>
  <r>
    <s v="2022"/>
    <s v="111899"/>
    <s v="ATLANTA AGENCIA DE VIAJES SA"/>
    <s v="A08649477"/>
    <s v="1153700"/>
    <d v="2022-08-03T00:00:00"/>
    <n v="392.04"/>
    <m/>
    <s v="2565GE02064000"/>
    <s v="DEP. DINÀMICA TERRA"/>
    <x v="180"/>
    <x v="1"/>
    <s v="F"/>
  </r>
  <r>
    <s v="2022"/>
    <s v="111899"/>
    <s v="ATLANTA AGENCIA DE VIAJES SA"/>
    <s v="A08649477"/>
    <s v="1153712"/>
    <d v="2022-08-03T00:00:00"/>
    <n v="644.29"/>
    <m/>
    <s v="2615CS00877000"/>
    <s v="DP.CIÈNC. CLÍNIQUES"/>
    <x v="180"/>
    <x v="1"/>
    <s v="F"/>
  </r>
  <r>
    <s v="2022"/>
    <s v="111899"/>
    <s v="ATLANTA AGENCIA DE VIAJES SA"/>
    <s v="A08649477"/>
    <s v="1153742"/>
    <d v="2022-08-03T00:00:00"/>
    <n v="-145.99"/>
    <m/>
    <s v="2505BA01935000"/>
    <s v="DEP.D'ARTS VIS.i DIS"/>
    <x v="180"/>
    <x v="1"/>
    <s v="A"/>
  </r>
  <r>
    <s v="2022"/>
    <s v="111899"/>
    <s v="ATLANTA AGENCIA DE VIAJES SA"/>
    <s v="A08649477"/>
    <s v="1153743"/>
    <d v="2022-08-03T00:00:00"/>
    <n v="-218.99"/>
    <m/>
    <s v="2505BA01935000"/>
    <s v="DEP.D'ARTS VIS.i DIS"/>
    <x v="180"/>
    <x v="1"/>
    <s v="A"/>
  </r>
  <r>
    <s v="2022"/>
    <s v="111905"/>
    <s v="SERVEO SERVICIOS SAU FERROVIAL SERV"/>
    <s v="A80241789"/>
    <s v="5600351056"/>
    <d v="2022-07-31T00:00:00"/>
    <n v="4720.28"/>
    <s v="4200282975"/>
    <n v="25730000200000"/>
    <s v="ADM.FÍSICA I QUIMICA"/>
    <x v="180"/>
    <x v="1"/>
    <s v="F"/>
  </r>
  <r>
    <s v="2022"/>
    <s v="505156"/>
    <s v="IBEREXPRESS LOGISTIC SL IBEREXPRESS"/>
    <s v="B62299953"/>
    <s v="64258"/>
    <d v="2022-07-31T00:00:00"/>
    <n v="201.26"/>
    <m/>
    <s v="2615CS00877000"/>
    <s v="DP.CIÈNC. CLÍNIQUES"/>
    <x v="180"/>
    <x v="1"/>
    <s v="F"/>
  </r>
  <r>
    <s v="2022"/>
    <s v="505156"/>
    <s v="IBEREXPRESS LOGISTIC SL IBEREXPRESS"/>
    <s v="B62299953"/>
    <s v="64262"/>
    <d v="2022-07-31T00:00:00"/>
    <n v="19.05"/>
    <m/>
    <s v="2565BI01975000"/>
    <s v="DEP. BIO. EVOL. ECO."/>
    <x v="180"/>
    <x v="1"/>
    <s v="F"/>
  </r>
  <r>
    <s v="2022"/>
    <s v="505156"/>
    <s v="IBEREXPRESS LOGISTIC SL IBEREXPRESS"/>
    <s v="B62299953"/>
    <s v="64320"/>
    <d v="2022-07-31T00:00:00"/>
    <n v="12.71"/>
    <m/>
    <s v="2535DR01991000"/>
    <s v="DEP. DRET ADTIU, PRO"/>
    <x v="180"/>
    <x v="1"/>
    <s v="F"/>
  </r>
  <r>
    <s v="2022"/>
    <s v="505301"/>
    <s v="CENTRE DE RECERCA MATEMATICA"/>
    <s v="V63009138"/>
    <s v="616"/>
    <d v="2022-05-26T00:00:00"/>
    <n v="260"/>
    <s v="4200295006"/>
    <s v="2585MA02069000"/>
    <s v="DEP. MATEMÀT. I INF."/>
    <x v="180"/>
    <x v="1"/>
    <s v="F"/>
  </r>
  <r>
    <s v="2022"/>
    <s v="505301"/>
    <s v="CENTRE DE RECERCA MATEMATICA"/>
    <s v="V63009138"/>
    <s v="617"/>
    <d v="2022-05-26T00:00:00"/>
    <n v="260"/>
    <s v="4200295013"/>
    <s v="2585MA02069000"/>
    <s v="DEP. MATEMÀT. I INF."/>
    <x v="180"/>
    <x v="1"/>
    <s v="F"/>
  </r>
  <r>
    <s v="2022"/>
    <s v="100073"/>
    <s v="AVORIS RETAIL DIVISION SL BCD TRAVE"/>
    <s v="B07012107"/>
    <s v="99S00004009"/>
    <d v="2022-08-02T00:00:00"/>
    <n v="657.8"/>
    <m/>
    <s v="2654EC00137000"/>
    <s v="F.ECONOMIA EMPRESA"/>
    <x v="180"/>
    <x v="0"/>
    <s v="F"/>
  </r>
  <r>
    <s v="2022"/>
    <s v="102543"/>
    <s v="LYRECO ESPAÑA SA"/>
    <s v="A79206223"/>
    <s v="7830494456"/>
    <d v="2022-07-31T00:00:00"/>
    <n v="162.53"/>
    <s v="4200298785"/>
    <s v="2615CS00877000"/>
    <s v="DP.CIÈNC. CLÍNIQUES"/>
    <x v="180"/>
    <x v="0"/>
    <s v="F"/>
  </r>
  <r>
    <s v="2022"/>
    <s v="111899"/>
    <s v="ATLANTA AGENCIA DE VIAJES SA"/>
    <s v="A08649477"/>
    <s v="1153711"/>
    <d v="2022-08-03T00:00:00"/>
    <n v="644.29"/>
    <m/>
    <s v="2615CS00877000"/>
    <s v="DP.CIÈNC. CLÍNIQUES"/>
    <x v="180"/>
    <x v="0"/>
    <s v="F"/>
  </r>
  <r>
    <s v="2022"/>
    <s v="111905"/>
    <s v="SERVEO SERVICIOS SAU FERROVIAL SERV"/>
    <s v="A80241789"/>
    <s v="5600351059"/>
    <d v="2022-07-31T00:00:00"/>
    <n v="540.75"/>
    <s v="4200294753"/>
    <n v="25730000200000"/>
    <s v="ADM.FÍSICA I QUIMICA"/>
    <x v="180"/>
    <x v="0"/>
    <s v="F"/>
  </r>
  <r>
    <s v="2022"/>
    <s v="100073"/>
    <s v="AVORIS RETAIL DIVISION SL BCD TRAVE"/>
    <s v="B07012107"/>
    <s v="99Y00000474"/>
    <d v="2022-08-03T00:00:00"/>
    <n v="309.58"/>
    <m/>
    <s v="2575FI02052000"/>
    <s v="DEP.FIS.MAT.CONDENS."/>
    <x v="181"/>
    <x v="1"/>
    <s v="F"/>
  </r>
  <r>
    <s v="2022"/>
    <s v="100492"/>
    <s v="MILTENYI BIOTEC SL"/>
    <s v="B82191917"/>
    <s v="1052204430"/>
    <d v="2022-08-01T00:00:00"/>
    <n v="145.19999999999999"/>
    <s v="4200298302"/>
    <s v="2615CS00279000"/>
    <s v="DEP. CC. FISIOLOGIQU"/>
    <x v="181"/>
    <x v="1"/>
    <s v="F"/>
  </r>
  <r>
    <s v="2022"/>
    <s v="101149"/>
    <s v="UNIVERSITAS COLECTIVIDADES SLU UNIV"/>
    <s v="B63225882"/>
    <s v="4E2"/>
    <d v="2022-07-31T00:00:00"/>
    <n v="160.88"/>
    <m/>
    <s v="2654EC00137000"/>
    <s v="F.ECONOMIA EMPRESA"/>
    <x v="181"/>
    <x v="1"/>
    <s v="F"/>
  </r>
  <r>
    <s v="2022"/>
    <s v="101979"/>
    <s v="SG SERVICIOS HOSPITALARIOS SL SG SE"/>
    <s v="B59076828"/>
    <s v="3420"/>
    <d v="2022-08-03T00:00:00"/>
    <n v="1584.36"/>
    <s v="4200299234"/>
    <s v="2615CS00885000"/>
    <s v="DP.PATOL.I TERP.EXP."/>
    <x v="181"/>
    <x v="1"/>
    <s v="F"/>
  </r>
  <r>
    <s v="2022"/>
    <s v="102481"/>
    <s v="BIO RAD LABORATORIES SA"/>
    <s v="A79389920"/>
    <s v="9543698193"/>
    <d v="2022-08-03T00:00:00"/>
    <n v="452.59"/>
    <s v="4200296351"/>
    <s v="2565BI01974000"/>
    <s v="DEP.BIO.CEL. FIS. IM"/>
    <x v="181"/>
    <x v="1"/>
    <s v="F"/>
  </r>
  <r>
    <s v="2022"/>
    <s v="103093"/>
    <s v="ALCO SUBMINISTRES PER A LABORATORI"/>
    <s v="A08799090"/>
    <s v="022/ES/4262"/>
    <d v="2022-07-31T00:00:00"/>
    <n v="31.22"/>
    <s v="4200297304"/>
    <s v="2575QU02071000"/>
    <s v="DEP. ENGINY.QUIM."/>
    <x v="181"/>
    <x v="1"/>
    <s v="F"/>
  </r>
  <r>
    <s v="2022"/>
    <s v="103178"/>
    <s v="SERVICIOS MICROINFORMATICA, SA SEMI"/>
    <s v="A25027145"/>
    <s v="00009429"/>
    <d v="2022-07-31T00:00:00"/>
    <n v="9.92"/>
    <m/>
    <n v="10010001561000"/>
    <s v="GABINET DEL RECTORAT"/>
    <x v="181"/>
    <x v="1"/>
    <s v="F"/>
  </r>
  <r>
    <s v="2022"/>
    <s v="103178"/>
    <s v="SERVICIOS MICROINFORMATICA, SA SEMI"/>
    <s v="A25027145"/>
    <s v="00009440"/>
    <d v="2022-07-31T00:00:00"/>
    <n v="1.91"/>
    <m/>
    <s v="380B0001692000"/>
    <s v="OF CONTROL INTERN."/>
    <x v="181"/>
    <x v="1"/>
    <s v="F"/>
  </r>
  <r>
    <s v="2022"/>
    <s v="103178"/>
    <s v="SERVICIOS MICROINFORMATICA, SA SEMI"/>
    <s v="A25027145"/>
    <s v="00009451"/>
    <d v="2022-07-31T00:00:00"/>
    <n v="147.31"/>
    <m/>
    <s v="2615CS00279000"/>
    <s v="DEP. CC. FISIOLOGIQU"/>
    <x v="181"/>
    <x v="1"/>
    <s v="F"/>
  </r>
  <r>
    <s v="2022"/>
    <s v="103178"/>
    <s v="SERVICIOS MICROINFORMATICA, SA SEMI"/>
    <s v="A25027145"/>
    <s v="00009467"/>
    <d v="2022-07-31T00:00:00"/>
    <n v="2.5499999999999998"/>
    <m/>
    <s v="2526FL00843000"/>
    <s v="INST.PRÒXIM ORIENT"/>
    <x v="181"/>
    <x v="1"/>
    <s v="F"/>
  </r>
  <r>
    <s v="2022"/>
    <s v="103178"/>
    <s v="SERVICIOS MICROINFORMATICA, SA SEMI"/>
    <s v="A25027145"/>
    <s v="00009469"/>
    <d v="2022-07-31T00:00:00"/>
    <n v="57.33"/>
    <m/>
    <s v="2615CS00280000"/>
    <s v="DP.ONTOSTOMATOLOGIA"/>
    <x v="181"/>
    <x v="1"/>
    <s v="F"/>
  </r>
  <r>
    <s v="2022"/>
    <s v="103178"/>
    <s v="SERVICIOS MICROINFORMATICA, SA SEMI"/>
    <s v="A25027145"/>
    <s v="00009487"/>
    <d v="2022-07-31T00:00:00"/>
    <n v="53.08"/>
    <m/>
    <s v="2565BI01975002"/>
    <s v="BOTANICA I MICOLOGIA"/>
    <x v="181"/>
    <x v="1"/>
    <s v="F"/>
  </r>
  <r>
    <s v="2022"/>
    <s v="103178"/>
    <s v="SERVICIOS MICROINFORMATICA, SA SEMI"/>
    <s v="A25027145"/>
    <s v="00009519"/>
    <d v="2022-07-31T00:00:00"/>
    <n v="210.92"/>
    <m/>
    <s v="2604CS02094000"/>
    <s v="UFIR MEDICINA CLINIC"/>
    <x v="181"/>
    <x v="1"/>
    <s v="F"/>
  </r>
  <r>
    <s v="2022"/>
    <s v="103178"/>
    <s v="SERVICIOS MICROINFORMATICA, SA SEMI"/>
    <s v="A25027145"/>
    <s v="00009532"/>
    <d v="2022-07-31T00:00:00"/>
    <n v="0.45"/>
    <m/>
    <s v="2604CS02094000"/>
    <s v="UFIR MEDICINA CLINIC"/>
    <x v="181"/>
    <x v="1"/>
    <s v="F"/>
  </r>
  <r>
    <s v="2022"/>
    <s v="103178"/>
    <s v="SERVICIOS MICROINFORMATICA, SA SEMI"/>
    <s v="A25027145"/>
    <s v="00009544"/>
    <d v="2022-07-31T00:00:00"/>
    <n v="383.5"/>
    <m/>
    <s v="2535DR01991000"/>
    <s v="DEP. DRET ADTIU, PRO"/>
    <x v="181"/>
    <x v="1"/>
    <s v="F"/>
  </r>
  <r>
    <s v="2022"/>
    <s v="103178"/>
    <s v="SERVICIOS MICROINFORMATICA, SA SEMI"/>
    <s v="A25027145"/>
    <s v="00009553"/>
    <d v="2022-07-31T00:00:00"/>
    <n v="185.51"/>
    <m/>
    <s v="2515FO01930000"/>
    <s v="DEPT. FILOSOFIA"/>
    <x v="181"/>
    <x v="1"/>
    <s v="F"/>
  </r>
  <r>
    <s v="2022"/>
    <s v="103178"/>
    <s v="SERVICIOS MICROINFORMATICA, SA SEMI"/>
    <s v="A25027145"/>
    <s v="00009559"/>
    <d v="2022-07-31T00:00:00"/>
    <n v="3.57"/>
    <m/>
    <n v="10020000008000"/>
    <s v="VR RECERCA"/>
    <x v="181"/>
    <x v="1"/>
    <s v="F"/>
  </r>
  <r>
    <s v="2022"/>
    <s v="103178"/>
    <s v="SERVICIOS MICROINFORMATICA, SA SEMI"/>
    <s v="A25027145"/>
    <s v="00009580"/>
    <d v="2022-07-31T00:00:00"/>
    <n v="1.61"/>
    <m/>
    <s v="2536DR00130000"/>
    <s v="CR OBSERV.BIOÈTICA D"/>
    <x v="181"/>
    <x v="1"/>
    <s v="F"/>
  </r>
  <r>
    <s v="2022"/>
    <s v="103178"/>
    <s v="SERVICIOS MICROINFORMATICA, SA SEMI"/>
    <s v="A25027145"/>
    <s v="00009581"/>
    <d v="2022-07-31T00:00:00"/>
    <n v="260.02"/>
    <m/>
    <s v="2565BI01974000"/>
    <s v="DEP.BIO.CEL. FIS. IM"/>
    <x v="181"/>
    <x v="1"/>
    <s v="F"/>
  </r>
  <r>
    <s v="2022"/>
    <s v="103178"/>
    <s v="SERVICIOS MICROINFORMATICA, SA SEMI"/>
    <s v="A25027145"/>
    <s v="00009600"/>
    <d v="2022-07-31T00:00:00"/>
    <n v="5.65"/>
    <m/>
    <n v="37690001760000"/>
    <s v="ALUMNI UB"/>
    <x v="181"/>
    <x v="1"/>
    <s v="F"/>
  </r>
  <r>
    <s v="2022"/>
    <s v="103178"/>
    <s v="SERVICIOS MICROINFORMATICA, SA SEMI"/>
    <s v="A25027145"/>
    <s v="00009603"/>
    <d v="2022-07-31T00:00:00"/>
    <n v="73.8"/>
    <m/>
    <s v="2565BI01975003"/>
    <s v="FISIOLOGIA VEGETAL"/>
    <x v="181"/>
    <x v="1"/>
    <s v="F"/>
  </r>
  <r>
    <s v="2022"/>
    <s v="103178"/>
    <s v="SERVICIOS MICROINFORMATICA, SA SEMI"/>
    <s v="A25027145"/>
    <s v="00009606"/>
    <d v="2022-07-31T00:00:00"/>
    <n v="17.96"/>
    <m/>
    <n v="10020002166000"/>
    <s v="VR EMPRENEDORIA, INN"/>
    <x v="181"/>
    <x v="1"/>
    <s v="F"/>
  </r>
  <r>
    <s v="2022"/>
    <s v="103178"/>
    <s v="SERVICIOS MICROINFORMATICA, SA SEMI"/>
    <s v="A25027145"/>
    <s v="00009617"/>
    <d v="2022-07-31T00:00:00"/>
    <n v="5.9"/>
    <m/>
    <s v="2655EC02010001"/>
    <s v="DEP.ECON, ESTAD, E.A"/>
    <x v="181"/>
    <x v="1"/>
    <s v="F"/>
  </r>
  <r>
    <s v="2022"/>
    <s v="103178"/>
    <s v="SERVICIOS MICROINFORMATICA, SA SEMI"/>
    <s v="A25027145"/>
    <s v="00009632"/>
    <d v="2022-07-31T00:00:00"/>
    <n v="28.98"/>
    <m/>
    <s v="2565BI01976001"/>
    <s v="DEP. GENÈTICA, MICRO"/>
    <x v="181"/>
    <x v="1"/>
    <s v="F"/>
  </r>
  <r>
    <s v="2022"/>
    <s v="103178"/>
    <s v="SERVICIOS MICROINFORMATICA, SA SEMI"/>
    <s v="A25027145"/>
    <s v="00009633"/>
    <d v="2022-07-31T00:00:00"/>
    <n v="39.07"/>
    <m/>
    <s v="2535DR01993000"/>
    <s v="DEP. DRET PENAL, CRI"/>
    <x v="181"/>
    <x v="1"/>
    <s v="F"/>
  </r>
  <r>
    <s v="2022"/>
    <s v="103178"/>
    <s v="SERVICIOS MICROINFORMATICA, SA SEMI"/>
    <s v="A25027145"/>
    <s v="00009634"/>
    <d v="2022-07-31T00:00:00"/>
    <n v="0.02"/>
    <m/>
    <s v="2586MA00238000"/>
    <s v="SERV.TEXTOS MATEMÀTI"/>
    <x v="181"/>
    <x v="1"/>
    <s v="F"/>
  </r>
  <r>
    <s v="2022"/>
    <s v="103178"/>
    <s v="SERVICIOS MICROINFORMATICA, SA SEMI"/>
    <s v="A25027145"/>
    <s v="00009650"/>
    <d v="2022-07-31T00:00:00"/>
    <n v="19.03"/>
    <m/>
    <s v="2565BI01974002"/>
    <s v="SECCIO DE FISIOLOGIA"/>
    <x v="181"/>
    <x v="1"/>
    <s v="F"/>
  </r>
  <r>
    <s v="2022"/>
    <s v="103178"/>
    <s v="SERVICIOS MICROINFORMATICA, SA SEMI"/>
    <s v="A25027145"/>
    <s v="00009652"/>
    <d v="2022-07-31T00:00:00"/>
    <n v="8.3699999999999992"/>
    <m/>
    <s v="2575QU02072001"/>
    <s v="DEP. QUIM. INORG.ORG"/>
    <x v="181"/>
    <x v="1"/>
    <s v="F"/>
  </r>
  <r>
    <s v="2022"/>
    <s v="103178"/>
    <s v="SERVICIOS MICROINFORMATICA, SA SEMI"/>
    <s v="A25027145"/>
    <s v="00009653"/>
    <d v="2022-07-31T00:00:00"/>
    <n v="5.67"/>
    <m/>
    <s v="385B0000012000"/>
    <s v="CLAUSTRE DE DOCTORS"/>
    <x v="181"/>
    <x v="1"/>
    <s v="F"/>
  </r>
  <r>
    <s v="2022"/>
    <s v="103178"/>
    <s v="SERVICIOS MICROINFORMATICA, SA SEMI"/>
    <s v="A25027145"/>
    <s v="00009665"/>
    <d v="2022-07-31T00:00:00"/>
    <n v="4.17"/>
    <m/>
    <n v="10010001561004"/>
    <s v="GABINET DEL RECTORAT"/>
    <x v="181"/>
    <x v="1"/>
    <s v="F"/>
  </r>
  <r>
    <s v="2022"/>
    <s v="103178"/>
    <s v="SERVICIOS MICROINFORMATICA, SA SEMI"/>
    <s v="A25027145"/>
    <s v="00009713"/>
    <d v="2022-07-31T00:00:00"/>
    <n v="17.25"/>
    <m/>
    <s v="2655EC02010001"/>
    <s v="DEP.ECON, ESTAD, E.A"/>
    <x v="181"/>
    <x v="1"/>
    <s v="F"/>
  </r>
  <r>
    <s v="2022"/>
    <s v="103178"/>
    <s v="SERVICIOS MICROINFORMATICA, SA SEMI"/>
    <s v="A25027145"/>
    <s v="00009717"/>
    <d v="2022-07-31T00:00:00"/>
    <n v="93.62"/>
    <m/>
    <s v="2635ED00305000"/>
    <s v="DP.MÈT.INV.DIAG.EDU."/>
    <x v="181"/>
    <x v="1"/>
    <s v="F"/>
  </r>
  <r>
    <s v="2022"/>
    <s v="103178"/>
    <s v="SERVICIOS MICROINFORMATICA, SA SEMI"/>
    <s v="A25027145"/>
    <s v="00009718"/>
    <d v="2022-07-31T00:00:00"/>
    <n v="8.91"/>
    <m/>
    <s v="2655EC02010000"/>
    <s v="DEP.ECON, ESTAD, E.A"/>
    <x v="181"/>
    <x v="1"/>
    <s v="F"/>
  </r>
  <r>
    <s v="2022"/>
    <s v="103178"/>
    <s v="SERVICIOS MICROINFORMATICA, SA SEMI"/>
    <s v="A25027145"/>
    <s v="00032028"/>
    <d v="2022-08-03T00:00:00"/>
    <n v="5037.38"/>
    <s v="4200295548"/>
    <s v="2565BI01975000"/>
    <s v="DEP. BIO. EVOL. ECO."/>
    <x v="181"/>
    <x v="1"/>
    <s v="F"/>
  </r>
  <r>
    <s v="2022"/>
    <s v="106044"/>
    <s v="VIAJES EL CORTE INGLES SA OFICINA B"/>
    <s v="A28229813"/>
    <s v="9320253703C"/>
    <d v="2022-08-03T00:00:00"/>
    <n v="165"/>
    <m/>
    <n v="25230000102000"/>
    <s v="OR.ADM.FILOLOGIA"/>
    <x v="181"/>
    <x v="1"/>
    <s v="F"/>
  </r>
  <r>
    <s v="2022"/>
    <s v="108819"/>
    <s v="L'HOSPITALET RONDA SERVEIS FUNERAR."/>
    <s v="B66397035"/>
    <s v="VF48-008787"/>
    <d v="2022-07-28T00:00:00"/>
    <n v="196.64"/>
    <m/>
    <n v="26160001783000"/>
    <s v="S.DISSEC. BELLVITGE"/>
    <x v="181"/>
    <x v="1"/>
    <s v="F"/>
  </r>
  <r>
    <s v="2022"/>
    <s v="108819"/>
    <s v="L'HOSPITALET RONDA SERVEIS FUNERAR."/>
    <s v="B66397035"/>
    <s v="VF48-009176"/>
    <d v="2022-07-28T00:00:00"/>
    <n v="301.91000000000003"/>
    <m/>
    <n v="26160001783000"/>
    <s v="S.DISSEC. BELLVITGE"/>
    <x v="181"/>
    <x v="1"/>
    <s v="F"/>
  </r>
  <r>
    <s v="2022"/>
    <s v="111899"/>
    <s v="ATLANTA AGENCIA DE VIAJES SA"/>
    <s v="A08649477"/>
    <s v="1153787"/>
    <d v="2022-08-04T00:00:00"/>
    <n v="41.95"/>
    <m/>
    <s v="2575QU02072000"/>
    <s v="DEP. QUIM. INORG.ORG"/>
    <x v="181"/>
    <x v="1"/>
    <s v="F"/>
  </r>
  <r>
    <s v="2022"/>
    <s v="114526"/>
    <s v="MEDIAPOST SPAIN SL"/>
    <s v="B85543304"/>
    <s v="-00967"/>
    <d v="2022-07-31T00:00:00"/>
    <n v="639.49"/>
    <m/>
    <n v="37680001443000"/>
    <s v="IMATGE CORP I MÀRQ"/>
    <x v="181"/>
    <x v="1"/>
    <s v="F"/>
  </r>
  <r>
    <s v="2022"/>
    <s v="504950"/>
    <s v="UNIBAR COLECTIVIDADES 2005 SLU"/>
    <s v="B63952295"/>
    <s v="24F2"/>
    <d v="2022-07-31T00:00:00"/>
    <n v="76.180000000000007"/>
    <m/>
    <n v="37780002193000"/>
    <s v="PROJ.INTER,DOC I MOB"/>
    <x v="181"/>
    <x v="1"/>
    <s v="F"/>
  </r>
  <r>
    <s v="2022"/>
    <s v="505301"/>
    <s v="CENTRE DE RECERCA MATEMATICA"/>
    <s v="V63009138"/>
    <s v="618"/>
    <d v="2022-05-26T00:00:00"/>
    <n v="260"/>
    <s v="4200295016"/>
    <s v="2585MA02069000"/>
    <s v="DEP. MATEMÀT. I INF."/>
    <x v="181"/>
    <x v="1"/>
    <s v="F"/>
  </r>
  <r>
    <s v="2022"/>
    <s v="505301"/>
    <s v="CENTRE DE RECERCA MATEMATICA"/>
    <s v="V63009138"/>
    <s v="619"/>
    <d v="2022-05-26T00:00:00"/>
    <n v="260"/>
    <s v="4200295034"/>
    <s v="2585MA02069000"/>
    <s v="DEP. MATEMÀT. I INF."/>
    <x v="181"/>
    <x v="1"/>
    <s v="F"/>
  </r>
  <r>
    <s v="2022"/>
    <s v="505301"/>
    <s v="CENTRE DE RECERCA MATEMATICA"/>
    <s v="V63009138"/>
    <s v="620"/>
    <d v="2022-05-26T00:00:00"/>
    <n v="260"/>
    <s v="4200295036"/>
    <s v="2585MA02069000"/>
    <s v="DEP. MATEMÀT. I INF."/>
    <x v="181"/>
    <x v="1"/>
    <s v="F"/>
  </r>
  <r>
    <s v="2022"/>
    <s v="505301"/>
    <s v="CENTRE DE RECERCA MATEMATICA"/>
    <s v="V63009138"/>
    <s v="621"/>
    <d v="2022-05-26T00:00:00"/>
    <n v="260"/>
    <s v="4200295037"/>
    <s v="2585MA02069000"/>
    <s v="DEP. MATEMÀT. I INF."/>
    <x v="181"/>
    <x v="1"/>
    <s v="F"/>
  </r>
  <r>
    <s v="2022"/>
    <s v="100073"/>
    <s v="AVORIS RETAIL DIVISION SL BCD TRAVE"/>
    <s v="B07012107"/>
    <s v="99S00004011"/>
    <d v="2022-08-03T00:00:00"/>
    <n v="202"/>
    <m/>
    <s v="2655EC02010000"/>
    <s v="DEP.ECON, ESTAD, E.A"/>
    <x v="181"/>
    <x v="0"/>
    <s v="F"/>
  </r>
  <r>
    <s v="2022"/>
    <s v="100073"/>
    <s v="AVORIS RETAIL DIVISION SL BCD TRAVE"/>
    <s v="B07012107"/>
    <s v="99S00004012"/>
    <d v="2022-08-03T00:00:00"/>
    <n v="131.94"/>
    <m/>
    <s v="2655EC02010000"/>
    <s v="DEP.ECON, ESTAD, E.A"/>
    <x v="181"/>
    <x v="0"/>
    <s v="F"/>
  </r>
  <r>
    <s v="2022"/>
    <s v="103178"/>
    <s v="SERVICIOS MICROINFORMATICA, SA SEMI"/>
    <s v="A25027145"/>
    <s v="00009497"/>
    <d v="2022-07-31T00:00:00"/>
    <n v="28.36"/>
    <m/>
    <s v="2586MA01128000"/>
    <s v="INSTITUT MATEMÀTICA"/>
    <x v="181"/>
    <x v="0"/>
    <s v="F"/>
  </r>
  <r>
    <s v="2022"/>
    <s v="103178"/>
    <s v="SERVICIOS MICROINFORMATICA, SA SEMI"/>
    <s v="A25027145"/>
    <s v="00009503"/>
    <d v="2022-07-31T00:00:00"/>
    <n v="129.16"/>
    <m/>
    <s v="2604CS02094000"/>
    <s v="UFIR MEDICINA CLINIC"/>
    <x v="181"/>
    <x v="0"/>
    <s v="F"/>
  </r>
  <r>
    <s v="2022"/>
    <s v="103178"/>
    <s v="SERVICIOS MICROINFORMATICA, SA SEMI"/>
    <s v="A25027145"/>
    <s v="00009537"/>
    <d v="2022-07-31T00:00:00"/>
    <n v="388.02"/>
    <m/>
    <s v="2634ED01900000"/>
    <s v="F.EDUCACIÓ"/>
    <x v="181"/>
    <x v="0"/>
    <s v="F"/>
  </r>
  <r>
    <s v="2022"/>
    <s v="103178"/>
    <s v="SERVICIOS MICROINFORMATICA, SA SEMI"/>
    <s v="A25027145"/>
    <s v="00009602"/>
    <d v="2022-07-31T00:00:00"/>
    <n v="57.15"/>
    <m/>
    <s v="2565BI01975004"/>
    <s v="ECOLOGIA"/>
    <x v="181"/>
    <x v="0"/>
    <s v="F"/>
  </r>
  <r>
    <s v="2022"/>
    <s v="100073"/>
    <s v="AVORIS RETAIL DIVISION SL BCD TRAVE"/>
    <s v="B07012107"/>
    <s v="99B00001197"/>
    <d v="2022-08-04T00:00:00"/>
    <n v="624.9"/>
    <m/>
    <n v="25830000233000"/>
    <s v="OR.ADM.MATEMÀTIQUES"/>
    <x v="182"/>
    <x v="1"/>
    <s v="F"/>
  </r>
  <r>
    <s v="2022"/>
    <s v="100769"/>
    <s v="FISHER SCIENTIFIC SL"/>
    <s v="B84498955"/>
    <s v="4091054434"/>
    <d v="2022-07-22T00:00:00"/>
    <n v="160.93"/>
    <s v="4200298660"/>
    <s v="2565BI01976000"/>
    <s v="DEP. GENÈTICA, MICRO"/>
    <x v="182"/>
    <x v="1"/>
    <s v="F"/>
  </r>
  <r>
    <s v="2022"/>
    <s v="100769"/>
    <s v="FISHER SCIENTIFIC SL"/>
    <s v="B84498955"/>
    <s v="4091054975"/>
    <d v="2022-07-25T00:00:00"/>
    <n v="210.54"/>
    <s v="4200295705"/>
    <s v="2565BI01976000"/>
    <s v="DEP. GENÈTICA, MICRO"/>
    <x v="182"/>
    <x v="1"/>
    <s v="F"/>
  </r>
  <r>
    <s v="2022"/>
    <s v="100769"/>
    <s v="FISHER SCIENTIFIC SL"/>
    <s v="B84498955"/>
    <s v="4091054976"/>
    <d v="2022-07-25T00:00:00"/>
    <n v="42.11"/>
    <s v="4200299151"/>
    <s v="2565BI01976000"/>
    <s v="DEP. GENÈTICA, MICRO"/>
    <x v="182"/>
    <x v="1"/>
    <s v="F"/>
  </r>
  <r>
    <s v="2022"/>
    <s v="100769"/>
    <s v="FISHER SCIENTIFIC SL"/>
    <s v="B84498955"/>
    <s v="4091055453"/>
    <d v="2022-07-26T00:00:00"/>
    <n v="25.52"/>
    <s v="4200297245"/>
    <s v="2565BI01975000"/>
    <s v="DEP. BIO. EVOL. ECO."/>
    <x v="182"/>
    <x v="1"/>
    <s v="F"/>
  </r>
  <r>
    <s v="2022"/>
    <s v="100769"/>
    <s v="FISHER SCIENTIFIC SL"/>
    <s v="B84498955"/>
    <s v="4091055923"/>
    <d v="2022-07-27T00:00:00"/>
    <n v="204.73"/>
    <s v="4200298660"/>
    <s v="2565BI01976000"/>
    <s v="DEP. GENÈTICA, MICRO"/>
    <x v="182"/>
    <x v="1"/>
    <s v="F"/>
  </r>
  <r>
    <s v="2022"/>
    <s v="100769"/>
    <s v="FISHER SCIENTIFIC SL"/>
    <s v="B84498955"/>
    <s v="4091055927"/>
    <d v="2022-07-27T00:00:00"/>
    <n v="32.43"/>
    <s v="4200298003"/>
    <s v="2565BI01975000"/>
    <s v="DEP. BIO. EVOL. ECO."/>
    <x v="182"/>
    <x v="1"/>
    <s v="F"/>
  </r>
  <r>
    <s v="2022"/>
    <s v="100769"/>
    <s v="FISHER SCIENTIFIC SL"/>
    <s v="B84498955"/>
    <s v="4091055928"/>
    <d v="2022-07-27T00:00:00"/>
    <n v="2143.39"/>
    <s v="4200298848"/>
    <s v="2565BI01975000"/>
    <s v="DEP. BIO. EVOL. ECO."/>
    <x v="182"/>
    <x v="1"/>
    <s v="F"/>
  </r>
  <r>
    <s v="2022"/>
    <s v="100769"/>
    <s v="FISHER SCIENTIFIC SL"/>
    <s v="B84498955"/>
    <s v="4091055929"/>
    <d v="2022-07-27T00:00:00"/>
    <n v="2489.4499999999998"/>
    <s v="4200298923"/>
    <s v="2565BI01976000"/>
    <s v="DEP. GENÈTICA, MICRO"/>
    <x v="182"/>
    <x v="1"/>
    <s v="F"/>
  </r>
  <r>
    <s v="2022"/>
    <s v="100769"/>
    <s v="FISHER SCIENTIFIC SL"/>
    <s v="B84498955"/>
    <s v="4091055930"/>
    <d v="2022-07-27T00:00:00"/>
    <n v="170.42"/>
    <s v="4200299165"/>
    <s v="2565BI01975000"/>
    <s v="DEP. BIO. EVOL. ECO."/>
    <x v="182"/>
    <x v="1"/>
    <s v="F"/>
  </r>
  <r>
    <s v="2022"/>
    <s v="100769"/>
    <s v="FISHER SCIENTIFIC SL"/>
    <s v="B84498955"/>
    <s v="4091055935"/>
    <d v="2022-07-27T00:00:00"/>
    <n v="92.18"/>
    <s v="4200289108"/>
    <s v="2595FA02035000"/>
    <s v="DEP. BIOQ. I FISIOLO"/>
    <x v="182"/>
    <x v="1"/>
    <s v="F"/>
  </r>
  <r>
    <s v="2022"/>
    <s v="100769"/>
    <s v="FISHER SCIENTIFIC SL"/>
    <s v="B84498955"/>
    <s v="4091055936"/>
    <d v="2022-07-27T00:00:00"/>
    <n v="579.20000000000005"/>
    <s v="4200298750"/>
    <s v="2615CS00885000"/>
    <s v="DP.PATOL.I TERP.EXP."/>
    <x v="182"/>
    <x v="1"/>
    <s v="F"/>
  </r>
  <r>
    <s v="2022"/>
    <s v="100769"/>
    <s v="FISHER SCIENTIFIC SL"/>
    <s v="B84498955"/>
    <s v="4091056372"/>
    <d v="2022-07-28T00:00:00"/>
    <n v="6.09"/>
    <s v="4200299165"/>
    <s v="2565BI01975000"/>
    <s v="DEP. BIO. EVOL. ECO."/>
    <x v="182"/>
    <x v="1"/>
    <s v="F"/>
  </r>
  <r>
    <s v="2022"/>
    <s v="100769"/>
    <s v="FISHER SCIENTIFIC SL"/>
    <s v="B84498955"/>
    <s v="4091056375"/>
    <d v="2022-07-28T00:00:00"/>
    <n v="12.54"/>
    <s v="4200299409"/>
    <s v="2595FA02034000"/>
    <s v="DEP.NUTRICIÓ, CC.DE"/>
    <x v="182"/>
    <x v="1"/>
    <s v="F"/>
  </r>
  <r>
    <s v="2022"/>
    <s v="100769"/>
    <s v="FISHER SCIENTIFIC SL"/>
    <s v="B84498955"/>
    <s v="4091056937"/>
    <d v="2022-07-29T00:00:00"/>
    <n v="87.07"/>
    <s v="4100016100"/>
    <s v="2595FA02036000"/>
    <s v="DEP. FARMÀCIA I TEC"/>
    <x v="182"/>
    <x v="1"/>
    <s v="F"/>
  </r>
  <r>
    <s v="2022"/>
    <s v="100769"/>
    <s v="FISHER SCIENTIFIC SL"/>
    <s v="B84498955"/>
    <s v="4091056940"/>
    <d v="2022-07-29T00:00:00"/>
    <n v="2713.79"/>
    <s v="4200293042"/>
    <s v="2565BI01976000"/>
    <s v="DEP. GENÈTICA, MICRO"/>
    <x v="182"/>
    <x v="1"/>
    <s v="F"/>
  </r>
  <r>
    <s v="2022"/>
    <s v="103049"/>
    <s v="CARBUROS METALICOS SA"/>
    <s v="A08015646"/>
    <s v="0468741727"/>
    <d v="2022-08-05T00:00:00"/>
    <n v="5394.58"/>
    <s v="4200286151"/>
    <n v="38180001825000"/>
    <s v="GESTIÓ P.INV.PROPIS"/>
    <x v="182"/>
    <x v="1"/>
    <s v="F"/>
  </r>
  <r>
    <s v="2022"/>
    <s v="105866"/>
    <s v="MERCK LIFE SCIENCE SLU totes comand"/>
    <s v="B79184115"/>
    <s v="8250508763"/>
    <d v="2022-08-05T00:00:00"/>
    <n v="306.13"/>
    <s v="4200293969"/>
    <s v="2615CS00279000"/>
    <s v="DEP. CC. FISIOLOGIQU"/>
    <x v="182"/>
    <x v="1"/>
    <s v="F"/>
  </r>
  <r>
    <s v="2022"/>
    <s v="105866"/>
    <s v="MERCK LIFE SCIENCE SLU totes comand"/>
    <s v="B79184115"/>
    <s v="8250508764"/>
    <d v="2022-08-05T00:00:00"/>
    <n v="371.47"/>
    <s v="4200297114"/>
    <s v="2615CS00885000"/>
    <s v="DP.PATOL.I TERP.EXP."/>
    <x v="182"/>
    <x v="1"/>
    <s v="F"/>
  </r>
  <r>
    <s v="2022"/>
    <s v="106044"/>
    <s v="VIAJES EL CORTE INGLES SA OFICINA B"/>
    <s v="A28229813"/>
    <s v="9320254683C"/>
    <d v="2022-08-04T00:00:00"/>
    <n v="313.75"/>
    <m/>
    <n v="37180001607000"/>
    <s v="OPIR OF.PROJ.INT.REC"/>
    <x v="182"/>
    <x v="1"/>
    <s v="F"/>
  </r>
  <r>
    <s v="2022"/>
    <s v="111899"/>
    <s v="ATLANTA AGENCIA DE VIAJES SA"/>
    <s v="A08649477"/>
    <s v="1153806"/>
    <d v="2022-08-04T00:00:00"/>
    <n v="1.38"/>
    <m/>
    <s v="2654EC00137000"/>
    <s v="F.ECONOMIA EMPRESA"/>
    <x v="182"/>
    <x v="1"/>
    <s v="F"/>
  </r>
  <r>
    <s v="2022"/>
    <s v="112116"/>
    <s v="SKYNET WORLDWIDE SL"/>
    <s v="B65312886"/>
    <s v="FV22-126275"/>
    <d v="2022-07-31T00:00:00"/>
    <n v="231.98"/>
    <m/>
    <s v="2654EC00137000"/>
    <s v="F.ECONOMIA EMPRESA"/>
    <x v="182"/>
    <x v="1"/>
    <s v="F"/>
  </r>
  <r>
    <s v="2022"/>
    <s v="106044"/>
    <s v="VIAJES EL CORTE INGLES SA OFICINA B"/>
    <s v="A28229813"/>
    <s v="9320255617C"/>
    <d v="2022-08-05T00:00:00"/>
    <n v="103.35"/>
    <m/>
    <s v="2575QU02072000"/>
    <s v="DEP. QUIM. INORG.ORG"/>
    <x v="183"/>
    <x v="1"/>
    <s v="F"/>
  </r>
  <r>
    <s v="2022"/>
    <s v="102025"/>
    <s v="VWR INTERNATIONAL EUROLAB SL VWR IN"/>
    <s v="B08362089"/>
    <s v="7062161169"/>
    <d v="2022-07-08T00:00:00"/>
    <n v="210.06"/>
    <s v="4200295570"/>
    <s v="2595FA02034000"/>
    <s v="DEP.NUTRICIÓ, CC.DE"/>
    <x v="184"/>
    <x v="1"/>
    <s v="F"/>
  </r>
  <r>
    <s v="2022"/>
    <s v="102025"/>
    <s v="VWR INTERNATIONAL EUROLAB SL VWR IN"/>
    <s v="B08362089"/>
    <s v="7062173542"/>
    <d v="2022-08-05T00:00:00"/>
    <n v="486.27"/>
    <s v="4200298462"/>
    <s v="2565BI01976000"/>
    <s v="DEP. GENÈTICA, MICRO"/>
    <x v="184"/>
    <x v="1"/>
    <s v="F"/>
  </r>
  <r>
    <s v="2022"/>
    <s v="102025"/>
    <s v="VWR INTERNATIONAL EUROLAB SL VWR IN"/>
    <s v="B08362089"/>
    <s v="7062173543"/>
    <d v="2022-08-05T00:00:00"/>
    <n v="29.81"/>
    <s v="4200298036"/>
    <s v="2615CS00279000"/>
    <s v="DEP. CC. FISIOLOGIQU"/>
    <x v="184"/>
    <x v="1"/>
    <s v="F"/>
  </r>
  <r>
    <s v="2022"/>
    <s v="103006"/>
    <s v="AL AIR LIQUIDE ESPAÑA SA AL AIR LIQ"/>
    <s v="A28016814"/>
    <s v="5201357015"/>
    <d v="2022-07-31T00:00:00"/>
    <n v="4012.38"/>
    <s v="4200297089"/>
    <n v="37190000329000"/>
    <s v="CCIT-UB SCT"/>
    <x v="184"/>
    <x v="1"/>
    <s v="F"/>
  </r>
  <r>
    <s v="2022"/>
    <s v="107424"/>
    <s v="DDBIOLAB, SLU"/>
    <s v="B66238197"/>
    <s v="15089331"/>
    <d v="2022-07-29T00:00:00"/>
    <n v="458.59"/>
    <s v="4200297629"/>
    <s v="2565BI01975000"/>
    <s v="DEP. BIO. EVOL. ECO."/>
    <x v="184"/>
    <x v="1"/>
    <s v="F"/>
  </r>
  <r>
    <s v="2022"/>
    <s v="107424"/>
    <s v="DDBIOLAB, SLU"/>
    <s v="B66238197"/>
    <s v="15089335"/>
    <d v="2022-07-29T00:00:00"/>
    <n v="28.8"/>
    <s v="4200298874"/>
    <s v="2565BI01976000"/>
    <s v="DEP. GENÈTICA, MICRO"/>
    <x v="184"/>
    <x v="1"/>
    <s v="F"/>
  </r>
  <r>
    <s v="2022"/>
    <s v="112203"/>
    <s v="SALAZAR AND SEGUI ASOCIADOS SL"/>
    <s v="B75212308"/>
    <s v="2200195"/>
    <d v="2022-08-08T00:00:00"/>
    <n v="1960.2"/>
    <s v="4200284399"/>
    <n v="37190000329000"/>
    <s v="CCIT-UB SCT"/>
    <x v="184"/>
    <x v="1"/>
    <s v="F"/>
  </r>
  <r>
    <s v="2022"/>
    <s v="100769"/>
    <s v="FISHER SCIENTIFIC SL"/>
    <s v="B84498955"/>
    <s v="4091059478"/>
    <d v="2022-08-08T00:00:00"/>
    <n v="13.61"/>
    <s v="4200297766"/>
    <s v="2565BI01975000"/>
    <s v="DEP. BIO. EVOL. ECO."/>
    <x v="184"/>
    <x v="0"/>
    <s v="F"/>
  </r>
  <r>
    <s v="2021"/>
    <s v="100119"/>
    <s v="ABACUS SCCL ABACUS SCCL"/>
    <s v="F08226714"/>
    <s v="9010184998"/>
    <d v="2021-11-15T00:00:00"/>
    <n v="910.37"/>
    <s v="4200275677"/>
    <s v="2635ED02022000"/>
    <s v="DEP. ED.LING, CC.EXP"/>
    <x v="185"/>
    <x v="1"/>
    <s v="F"/>
  </r>
  <r>
    <s v="2022"/>
    <s v="101055"/>
    <s v="TEBU-BIO SPAIN SL"/>
    <s v="B63818629"/>
    <s v="ESIN000979"/>
    <d v="2022-07-05T00:00:00"/>
    <n v="41.14"/>
    <s v="4200296633"/>
    <s v="2565BI01976000"/>
    <s v="DEP. GENÈTICA, MICRO"/>
    <x v="185"/>
    <x v="1"/>
    <s v="F"/>
  </r>
  <r>
    <s v="2022"/>
    <s v="102025"/>
    <s v="VWR INTERNATIONAL EUROLAB SL VWR IN"/>
    <s v="B08362089"/>
    <s v="7062173990"/>
    <d v="2022-08-08T00:00:00"/>
    <n v="523.59"/>
    <s v="4200292259"/>
    <s v="2575QU02072000"/>
    <s v="DEP. QUIM. INORG.ORG"/>
    <x v="185"/>
    <x v="1"/>
    <s v="F"/>
  </r>
  <r>
    <s v="2022"/>
    <s v="102025"/>
    <s v="VWR INTERNATIONAL EUROLAB SL VWR IN"/>
    <s v="B08362089"/>
    <s v="7062173991"/>
    <d v="2022-08-08T00:00:00"/>
    <n v="2494.31"/>
    <s v="4200296767"/>
    <s v="2575FI02052000"/>
    <s v="DEP.FIS.MAT.CONDENS."/>
    <x v="185"/>
    <x v="1"/>
    <s v="F"/>
  </r>
  <r>
    <s v="2022"/>
    <s v="103217"/>
    <s v="LINDE GAS ESPAÑA SA"/>
    <s v="A08007262"/>
    <s v="0010472461"/>
    <d v="2022-07-31T00:00:00"/>
    <n v="19.600000000000001"/>
    <s v="4200297610"/>
    <s v="2615CS00885000"/>
    <s v="DP.PATOL.I TERP.EXP."/>
    <x v="185"/>
    <x v="1"/>
    <s v="F"/>
  </r>
  <r>
    <s v="2022"/>
    <s v="103217"/>
    <s v="LINDE GAS ESPAÑA SA"/>
    <s v="A08007262"/>
    <s v="0010474055"/>
    <d v="2022-07-31T00:00:00"/>
    <n v="73.34"/>
    <s v="4200298497"/>
    <s v="2575QU02072000"/>
    <s v="DEP. QUIM. INORG.ORG"/>
    <x v="185"/>
    <x v="1"/>
    <s v="F"/>
  </r>
  <r>
    <s v="2022"/>
    <s v="103217"/>
    <s v="LINDE GAS ESPAÑA SA"/>
    <s v="A08007262"/>
    <s v="0010474147"/>
    <d v="2022-07-31T00:00:00"/>
    <n v="9.68"/>
    <m/>
    <s v="2574QU00206000"/>
    <s v="F.QUÍMICA"/>
    <x v="185"/>
    <x v="1"/>
    <s v="F"/>
  </r>
  <r>
    <s v="2022"/>
    <s v="103217"/>
    <s v="LINDE GAS ESPAÑA SA"/>
    <s v="A08007262"/>
    <s v="0010477148"/>
    <d v="2022-07-31T00:00:00"/>
    <n v="79.11"/>
    <s v="4200297736"/>
    <s v="2565BI01976000"/>
    <s v="DEP. GENÈTICA, MICRO"/>
    <x v="185"/>
    <x v="1"/>
    <s v="F"/>
  </r>
  <r>
    <s v="2022"/>
    <s v="103217"/>
    <s v="LINDE GAS ESPAÑA SA"/>
    <s v="A08007262"/>
    <s v="0010483737"/>
    <d v="2022-07-31T00:00:00"/>
    <n v="133.1"/>
    <m/>
    <n v="25730000200000"/>
    <s v="ADM.FÍSICA I QUIMICA"/>
    <x v="185"/>
    <x v="1"/>
    <s v="F"/>
  </r>
  <r>
    <s v="2022"/>
    <s v="103217"/>
    <s v="LINDE GAS ESPAÑA SA"/>
    <s v="A08007262"/>
    <s v="0010483738"/>
    <d v="2022-07-31T00:00:00"/>
    <n v="133.1"/>
    <m/>
    <n v="25730000200000"/>
    <s v="ADM.FÍSICA I QUIMICA"/>
    <x v="185"/>
    <x v="1"/>
    <s v="F"/>
  </r>
  <r>
    <s v="2022"/>
    <s v="111899"/>
    <s v="ATLANTA AGENCIA DE VIAJES SA"/>
    <s v="A08649477"/>
    <s v="1153993"/>
    <d v="2022-08-09T00:00:00"/>
    <n v="82.94"/>
    <m/>
    <s v="2515GH01968002"/>
    <s v="DEP. HISTORIA I ARQU"/>
    <x v="185"/>
    <x v="1"/>
    <s v="F"/>
  </r>
  <r>
    <s v="2022"/>
    <s v="111899"/>
    <s v="ATLANTA AGENCIA DE VIAJES SA"/>
    <s v="A08649477"/>
    <s v="1153994"/>
    <d v="2022-08-09T00:00:00"/>
    <n v="250.5"/>
    <m/>
    <s v="2515GH01968002"/>
    <s v="DEP. HISTORIA I ARQU"/>
    <x v="185"/>
    <x v="1"/>
    <s v="F"/>
  </r>
  <r>
    <s v="2022"/>
    <s v="111899"/>
    <s v="ATLANTA AGENCIA DE VIAJES SA"/>
    <s v="A08649477"/>
    <s v="1154007"/>
    <d v="2022-08-09T00:00:00"/>
    <n v="390.59"/>
    <m/>
    <n v="25830000233000"/>
    <s v="OR.ADM.MATEMÀTIQUES"/>
    <x v="185"/>
    <x v="1"/>
    <s v="F"/>
  </r>
  <r>
    <s v="2022"/>
    <s v="111899"/>
    <s v="ATLANTA AGENCIA DE VIAJES SA"/>
    <s v="A08649477"/>
    <s v="1154008"/>
    <d v="2022-08-09T00:00:00"/>
    <n v="49.5"/>
    <m/>
    <n v="25830000233000"/>
    <s v="OR.ADM.MATEMÀTIQUES"/>
    <x v="185"/>
    <x v="1"/>
    <s v="F"/>
  </r>
  <r>
    <s v="2022"/>
    <s v="111899"/>
    <s v="ATLANTA AGENCIA DE VIAJES SA"/>
    <s v="A08649477"/>
    <s v="1154066"/>
    <d v="2022-08-09T00:00:00"/>
    <n v="384.01"/>
    <m/>
    <n v="25130000080000"/>
    <s v="OR.ADM.FI/GEOGRAF/Hª"/>
    <x v="185"/>
    <x v="1"/>
    <s v="F"/>
  </r>
  <r>
    <s v="2022"/>
    <s v="111899"/>
    <s v="ATLANTA AGENCIA DE VIAJES SA"/>
    <s v="A08649477"/>
    <s v="1154067"/>
    <d v="2022-08-09T00:00:00"/>
    <n v="415.88"/>
    <m/>
    <n v="25130000080000"/>
    <s v="OR.ADM.FI/GEOGRAF/Hª"/>
    <x v="185"/>
    <x v="1"/>
    <s v="F"/>
  </r>
  <r>
    <s v="2022"/>
    <s v="505341"/>
    <s v="DHL EXPRESS SPAIN SLU"/>
    <s v="B20861282"/>
    <s v="001512846"/>
    <d v="2022-08-08T00:00:00"/>
    <n v="255.03"/>
    <m/>
    <s v="2575FI02052000"/>
    <s v="DEP.FIS.MAT.CONDENS."/>
    <x v="185"/>
    <x v="1"/>
    <s v="F"/>
  </r>
  <r>
    <s v="2022"/>
    <s v="102856"/>
    <s v="COFELY ESPAÑA SA ENGIE"/>
    <s v="A28368132"/>
    <s v="0101132118"/>
    <d v="2022-08-10T00:00:00"/>
    <n v="995.78"/>
    <s v="4200283521"/>
    <n v="25730000200000"/>
    <s v="ADM.FÍSICA I QUIMICA"/>
    <x v="186"/>
    <x v="1"/>
    <s v="F"/>
  </r>
  <r>
    <s v="2022"/>
    <s v="103004"/>
    <s v="EL CORTE INGLES SA"/>
    <s v="A28017895"/>
    <s v="0095636436"/>
    <d v="2022-08-10T00:00:00"/>
    <n v="31.9"/>
    <s v="4200299025"/>
    <s v="2565BI01975000"/>
    <s v="DEP. BIO. EVOL. ECO."/>
    <x v="186"/>
    <x v="1"/>
    <s v="F"/>
  </r>
  <r>
    <s v="2022"/>
    <s v="103004"/>
    <s v="EL CORTE INGLES SA"/>
    <s v="A28017895"/>
    <s v="0095636437"/>
    <d v="2022-08-10T00:00:00"/>
    <n v="81.16"/>
    <s v="4200299166"/>
    <s v="2565BI01975000"/>
    <s v="DEP. BIO. EVOL. ECO."/>
    <x v="186"/>
    <x v="1"/>
    <s v="F"/>
  </r>
  <r>
    <s v="2022"/>
    <s v="106044"/>
    <s v="VIAJES EL CORTE INGLES SA OFICINA B"/>
    <s v="A28229813"/>
    <s v="9320257717C"/>
    <d v="2022-08-09T00:00:00"/>
    <n v="339.98"/>
    <m/>
    <s v="2534DR00121000"/>
    <s v="F.DRET"/>
    <x v="186"/>
    <x v="1"/>
    <s v="F"/>
  </r>
  <r>
    <s v="2022"/>
    <s v="504531"/>
    <s v="FUNDACI PRIVAD CENTRE REGULACIO GEN"/>
    <s v="G62426937"/>
    <s v="2261293"/>
    <d v="2022-08-04T00:00:00"/>
    <n v="3076.06"/>
    <s v="4200297363"/>
    <s v="2605CS02079000"/>
    <s v="DEPT. BIOMEDICINA"/>
    <x v="186"/>
    <x v="1"/>
    <s v="F"/>
  </r>
  <r>
    <s v="2022"/>
    <s v="101055"/>
    <s v="TEBU-BIO SPAIN SL"/>
    <s v="B63818629"/>
    <s v="ESIN000278"/>
    <d v="2022-03-04T00:00:00"/>
    <n v="74.540000000000006"/>
    <s v="4200285583"/>
    <s v="2615CS00279000"/>
    <s v="DEP. CC. FISIOLOGIQU"/>
    <x v="186"/>
    <x v="0"/>
    <s v="F"/>
  </r>
  <r>
    <s v="2022"/>
    <s v="106044"/>
    <s v="VIAJES EL CORTE INGLES SA OFICINA B"/>
    <s v="A28229813"/>
    <s v="9320257718C"/>
    <d v="2022-08-09T00:00:00"/>
    <n v="188.6"/>
    <m/>
    <n v="25130000080000"/>
    <s v="OR.ADM.FI/GEOGRAF/Hª"/>
    <x v="186"/>
    <x v="0"/>
    <s v="F"/>
  </r>
  <r>
    <s v="2022"/>
    <s v="106044"/>
    <s v="VIAJES EL CORTE INGLES SA OFICINA B"/>
    <s v="A28229813"/>
    <s v="9320257719C"/>
    <d v="2022-08-09T00:00:00"/>
    <n v="157.9"/>
    <m/>
    <n v="25130000080000"/>
    <s v="OR.ADM.FI/GEOGRAF/Hª"/>
    <x v="186"/>
    <x v="0"/>
    <s v="F"/>
  </r>
  <r>
    <s v="2022"/>
    <s v="106044"/>
    <s v="VIAJES EL CORTE INGLES SA OFICINA B"/>
    <s v="A28229813"/>
    <s v="9320257720C"/>
    <d v="2022-08-09T00:00:00"/>
    <n v="124.5"/>
    <m/>
    <n v="25130000080000"/>
    <s v="OR.ADM.FI/GEOGRAF/Hª"/>
    <x v="186"/>
    <x v="0"/>
    <s v="F"/>
  </r>
  <r>
    <s v="2022"/>
    <s v="106044"/>
    <s v="VIAJES EL CORTE INGLES SA OFICINA B"/>
    <s v="A28229813"/>
    <s v="9320257721C"/>
    <d v="2022-08-09T00:00:00"/>
    <n v="124.5"/>
    <m/>
    <n v="25130000080000"/>
    <s v="OR.ADM.FI/GEOGRAF/Hª"/>
    <x v="186"/>
    <x v="0"/>
    <s v="F"/>
  </r>
  <r>
    <s v="2022"/>
    <s v="101639"/>
    <s v="EQUIP BARCELONA 92 ORYX"/>
    <s v="B58661083"/>
    <s v="22003783"/>
    <d v="2022-08-11T00:00:00"/>
    <n v="2327.1"/>
    <s v="4200298126"/>
    <s v="2565BI01976000"/>
    <s v="DEP. GENÈTICA, MICRO"/>
    <x v="187"/>
    <x v="1"/>
    <s v="F"/>
  </r>
  <r>
    <s v="2022"/>
    <s v="106044"/>
    <s v="VIAJES EL CORTE INGLES SA OFICINA B"/>
    <s v="A28229813"/>
    <s v="9120135750C"/>
    <d v="2022-08-10T00:00:00"/>
    <n v="107"/>
    <m/>
    <n v="26330000301000"/>
    <s v="OR.ADM.EDUCACIO"/>
    <x v="187"/>
    <x v="1"/>
    <s v="F"/>
  </r>
  <r>
    <s v="2022"/>
    <s v="106044"/>
    <s v="VIAJES EL CORTE INGLES SA OFICINA B"/>
    <s v="A28229813"/>
    <s v="9120135751C"/>
    <d v="2022-08-10T00:00:00"/>
    <n v="107"/>
    <m/>
    <n v="26330000301000"/>
    <s v="OR.ADM.EDUCACIO"/>
    <x v="187"/>
    <x v="1"/>
    <s v="F"/>
  </r>
  <r>
    <s v="2022"/>
    <s v="106044"/>
    <s v="VIAJES EL CORTE INGLES SA OFICINA B"/>
    <s v="A28229813"/>
    <s v="9120135754C"/>
    <d v="2022-08-10T00:00:00"/>
    <n v="336.98"/>
    <m/>
    <n v="25330000120000"/>
    <s v="OR.ADM.DRET"/>
    <x v="187"/>
    <x v="1"/>
    <s v="F"/>
  </r>
  <r>
    <s v="2022"/>
    <s v="109401"/>
    <s v="INTEGRATED DNA TECHNOLOGIES SPAIN S"/>
    <s v="B87472387"/>
    <s v="9001615099"/>
    <d v="2022-05-25T00:00:00"/>
    <n v="27.68"/>
    <s v="4200292885"/>
    <s v="2565BI01976000"/>
    <s v="DEP. GENÈTICA, MICRO"/>
    <x v="187"/>
    <x v="1"/>
    <s v="F"/>
  </r>
  <r>
    <s v="2022"/>
    <s v="109401"/>
    <s v="INTEGRATED DNA TECHNOLOGIES SPAIN S"/>
    <s v="B87472387"/>
    <s v="9001627025"/>
    <d v="2022-05-30T00:00:00"/>
    <n v="9.7200000000000006"/>
    <s v="4200294032"/>
    <s v="2565BI01976000"/>
    <s v="DEP. GENÈTICA, MICRO"/>
    <x v="187"/>
    <x v="1"/>
    <s v="F"/>
  </r>
  <r>
    <s v="2022"/>
    <s v="109401"/>
    <s v="INTEGRATED DNA TECHNOLOGIES SPAIN S"/>
    <s v="B87472387"/>
    <s v="9001681131"/>
    <d v="2022-06-14T00:00:00"/>
    <n v="646.14"/>
    <s v="4200285807"/>
    <s v="2565BI01976000"/>
    <s v="DEP. GENÈTICA, MICRO"/>
    <x v="187"/>
    <x v="1"/>
    <s v="F"/>
  </r>
  <r>
    <s v="2022"/>
    <s v="109401"/>
    <s v="INTEGRATED DNA TECHNOLOGIES SPAIN S"/>
    <s v="B87472387"/>
    <s v="9001743295"/>
    <d v="2022-06-30T00:00:00"/>
    <n v="5.32"/>
    <s v="4200297008"/>
    <s v="2565BI01976000"/>
    <s v="DEP. GENÈTICA, MICRO"/>
    <x v="187"/>
    <x v="1"/>
    <s v="F"/>
  </r>
  <r>
    <s v="2022"/>
    <s v="109401"/>
    <s v="INTEGRATED DNA TECHNOLOGIES SPAIN S"/>
    <s v="B87472387"/>
    <s v="9001754507"/>
    <d v="2022-07-05T00:00:00"/>
    <n v="590.03"/>
    <s v="4200296061"/>
    <s v="2615CS00885000"/>
    <s v="DP.PATOL.I TERP.EXP."/>
    <x v="187"/>
    <x v="1"/>
    <s v="F"/>
  </r>
  <r>
    <s v="2022"/>
    <s v="109401"/>
    <s v="INTEGRATED DNA TECHNOLOGIES SPAIN S"/>
    <s v="B87472387"/>
    <s v="9001852344"/>
    <d v="2022-08-01T00:00:00"/>
    <n v="470.75"/>
    <s v="4200298439"/>
    <s v="2615CS00885000"/>
    <s v="DP.PATOL.I TERP.EXP."/>
    <x v="187"/>
    <x v="1"/>
    <s v="F"/>
  </r>
  <r>
    <s v="2022"/>
    <s v="109401"/>
    <s v="INTEGRATED DNA TECHNOLOGIES SPAIN S"/>
    <s v="B87472387"/>
    <s v="9001727715"/>
    <d v="2022-06-27T00:00:00"/>
    <n v="139.15"/>
    <s v="4100015849"/>
    <s v="2605CS02079000"/>
    <s v="DEPT. BIOMEDICINA"/>
    <x v="187"/>
    <x v="0"/>
    <s v="F"/>
  </r>
  <r>
    <s v="2022"/>
    <s v="109401"/>
    <s v="INTEGRATED DNA TECHNOLOGIES SPAIN S"/>
    <s v="B87472387"/>
    <s v="9001835067"/>
    <d v="2022-07-26T00:00:00"/>
    <n v="13.98"/>
    <s v="4100015849"/>
    <s v="2605CS02079000"/>
    <s v="DEPT. BIOMEDICINA"/>
    <x v="187"/>
    <x v="0"/>
    <s v="F"/>
  </r>
  <r>
    <s v="2022"/>
    <s v="109401"/>
    <s v="INTEGRATED DNA TECHNOLOGIES SPAIN S"/>
    <s v="B87472387"/>
    <s v="9001835068"/>
    <d v="2022-07-26T00:00:00"/>
    <n v="556.6"/>
    <s v="4100015849"/>
    <s v="2605CS02079000"/>
    <s v="DEPT. BIOMEDICINA"/>
    <x v="187"/>
    <x v="0"/>
    <s v="F"/>
  </r>
  <r>
    <s v="2022"/>
    <s v="100769"/>
    <s v="FISHER SCIENTIFIC SL"/>
    <s v="B84498955"/>
    <s v="4091057477"/>
    <d v="2022-08-01T00:00:00"/>
    <n v="173.04"/>
    <s v="4200296688"/>
    <s v="2575FI02052000"/>
    <s v="DEP.FIS.MAT.CONDENS."/>
    <x v="188"/>
    <x v="1"/>
    <s v="F"/>
  </r>
  <r>
    <s v="2022"/>
    <s v="100769"/>
    <s v="FISHER SCIENTIFIC SL"/>
    <s v="B84498955"/>
    <s v="4091057885"/>
    <d v="2022-08-02T00:00:00"/>
    <n v="28.63"/>
    <s v="4200296688"/>
    <s v="2575FI02052000"/>
    <s v="DEP.FIS.MAT.CONDENS."/>
    <x v="188"/>
    <x v="1"/>
    <s v="F"/>
  </r>
  <r>
    <s v="2022"/>
    <s v="103217"/>
    <s v="LINDE GAS ESPAÑA SA"/>
    <s v="A08007262"/>
    <s v="4091288138"/>
    <d v="2022-08-12T00:00:00"/>
    <n v="135.55000000000001"/>
    <s v="4200290967"/>
    <s v="2615CS00885000"/>
    <s v="DP.PATOL.I TERP.EXP."/>
    <x v="188"/>
    <x v="1"/>
    <s v="F"/>
  </r>
  <r>
    <s v="2022"/>
    <s v="103217"/>
    <s v="LINDE GAS ESPAÑA SA"/>
    <s v="A08007262"/>
    <s v="4091288139"/>
    <d v="2022-08-12T00:00:00"/>
    <n v="19.600000000000001"/>
    <s v="4200291372"/>
    <s v="2615CS00885000"/>
    <s v="DP.PATOL.I TERP.EXP."/>
    <x v="188"/>
    <x v="1"/>
    <s v="F"/>
  </r>
  <r>
    <s v="2022"/>
    <s v="103217"/>
    <s v="LINDE GAS ESPAÑA SA"/>
    <s v="A08007262"/>
    <s v="4091288140"/>
    <d v="2022-08-12T00:00:00"/>
    <n v="19.600000000000001"/>
    <s v="4200292093"/>
    <s v="2615CS00885000"/>
    <s v="DP.PATOL.I TERP.EXP."/>
    <x v="188"/>
    <x v="1"/>
    <s v="F"/>
  </r>
  <r>
    <s v="2022"/>
    <s v="106044"/>
    <s v="VIAJES EL CORTE INGLES SA OFICINA B"/>
    <s v="A28229813"/>
    <s v="9120136027C"/>
    <d v="2022-08-11T00:00:00"/>
    <n v="47.5"/>
    <m/>
    <n v="25130000080000"/>
    <s v="OR.ADM.FI/GEOGRAF/Hª"/>
    <x v="188"/>
    <x v="2"/>
    <s v="F"/>
  </r>
  <r>
    <s v="2022"/>
    <s v="106044"/>
    <s v="VIAJES EL CORTE INGLES SA OFICINA B"/>
    <s v="A28229813"/>
    <s v="9120136029C"/>
    <d v="2022-08-11T00:00:00"/>
    <n v="332.75"/>
    <m/>
    <n v="25330000120000"/>
    <s v="OR.ADM.DRET"/>
    <x v="188"/>
    <x v="1"/>
    <s v="F"/>
  </r>
  <r>
    <s v="2022"/>
    <s v="106044"/>
    <s v="VIAJES EL CORTE INGLES SA OFICINA B"/>
    <s v="A28229813"/>
    <s v="9220021364A"/>
    <d v="2022-08-11T00:00:00"/>
    <n v="-336.98"/>
    <m/>
    <n v="25330000120000"/>
    <s v="OR.ADM.DRET"/>
    <x v="188"/>
    <x v="1"/>
    <s v="A"/>
  </r>
  <r>
    <s v="2022"/>
    <s v="109990"/>
    <s v="ECONOCOM NEXICA SLU"/>
    <s v="B61125712"/>
    <s v="2204245"/>
    <d v="2022-07-28T00:00:00"/>
    <n v="25.45"/>
    <m/>
    <s v="2585MA02069000"/>
    <s v="DEP. MATEMÀT. I INF."/>
    <x v="188"/>
    <x v="1"/>
    <s v="F"/>
  </r>
  <r>
    <s v="2022"/>
    <s v="109990"/>
    <s v="ECONOCOM NEXICA SLU"/>
    <s v="B61125712"/>
    <s v="2204258"/>
    <d v="2022-07-28T00:00:00"/>
    <n v="55.07"/>
    <s v="4200266372"/>
    <n v="26530000136000"/>
    <s v="OR ECONOMIA EMPRESA"/>
    <x v="188"/>
    <x v="1"/>
    <s v="F"/>
  </r>
  <r>
    <s v="2022"/>
    <s v="106044"/>
    <s v="VIAJES EL CORTE INGLES SA OFICINA B"/>
    <s v="A28229813"/>
    <s v="9120136026C"/>
    <d v="2022-08-11T00:00:00"/>
    <n v="282.19"/>
    <m/>
    <n v="25130000080000"/>
    <s v="OR.ADM.FI/GEOGRAF/Hª"/>
    <x v="188"/>
    <x v="0"/>
    <s v="F"/>
  </r>
  <r>
    <s v="2022"/>
    <s v="106044"/>
    <s v="VIAJES EL CORTE INGLES SA OFICINA B"/>
    <s v="A28229813"/>
    <s v="9120136028C"/>
    <d v="2022-08-11T00:00:00"/>
    <n v="461.5"/>
    <m/>
    <n v="25130000080000"/>
    <s v="OR.ADM.FI/GEOGRAF/Hª"/>
    <x v="188"/>
    <x v="0"/>
    <s v="F"/>
  </r>
  <r>
    <s v="2022"/>
    <s v="106044"/>
    <s v="VIAJES EL CORTE INGLES SA OFICINA B"/>
    <s v="A28229813"/>
    <s v="9320259112C"/>
    <d v="2022-08-11T00:00:00"/>
    <n v="701.66"/>
    <m/>
    <n v="25130000080000"/>
    <s v="OR.ADM.FI/GEOGRAF/Hª"/>
    <x v="188"/>
    <x v="0"/>
    <s v="F"/>
  </r>
  <r>
    <s v="2022"/>
    <s v="106044"/>
    <s v="VIAJES EL CORTE INGLES SA OFICINA B"/>
    <s v="A28229813"/>
    <s v="9320259113C"/>
    <d v="2022-08-11T00:00:00"/>
    <n v="1001.66"/>
    <m/>
    <n v="25130000080000"/>
    <s v="OR.ADM.FI/GEOGRAF/Hª"/>
    <x v="188"/>
    <x v="0"/>
    <s v="F"/>
  </r>
  <r>
    <s v="2022"/>
    <s v="505455"/>
    <s v="CORREOS Y TELEGRAFOS SA"/>
    <s v="A83052407"/>
    <s v="4003443440"/>
    <d v="2022-07-31T00:00:00"/>
    <n v="7983.77"/>
    <s v="4100014236"/>
    <n v="37480000348000"/>
    <s v="PATRIMONI CONTRACTAC"/>
    <x v="188"/>
    <x v="0"/>
    <s v="F"/>
  </r>
  <r>
    <s v="2022"/>
    <s v="100073"/>
    <s v="AVORIS RETAIL DIVISION SL BCD TRAVE"/>
    <s v="B07012107"/>
    <s v="99B00001245"/>
    <d v="2022-08-12T00:00:00"/>
    <n v="859.61"/>
    <m/>
    <s v="2655EC02009000"/>
    <s v="DEP. HIST.ECON, INST"/>
    <x v="189"/>
    <x v="1"/>
    <s v="F"/>
  </r>
  <r>
    <s v="2022"/>
    <s v="102162"/>
    <s v="ENDESA ENERGIA SAU FACT COB PAMTS S"/>
    <s v="A81948077"/>
    <s v="201N0385699"/>
    <d v="2022-08-03T00:00:00"/>
    <n v="661.43"/>
    <s v="4100009088"/>
    <n v="37480000346001"/>
    <s v="G.C.MANTENIMENT I SU"/>
    <x v="189"/>
    <x v="1"/>
    <s v="F"/>
  </r>
  <r>
    <s v="2022"/>
    <s v="102162"/>
    <s v="ENDESA ENERGIA SAU FACT COB PAMTS S"/>
    <s v="A81948077"/>
    <s v="201S0243731"/>
    <d v="2022-08-08T00:00:00"/>
    <n v="-15.79"/>
    <s v="4100009086"/>
    <n v="37480000346001"/>
    <s v="G.C.MANTENIMENT I SU"/>
    <x v="189"/>
    <x v="1"/>
    <s v="A"/>
  </r>
  <r>
    <s v="2022"/>
    <s v="102162"/>
    <s v="ENDESA ENERGIA SAU FACT COB PAMTS S"/>
    <s v="A81948077"/>
    <s v="201S0243759"/>
    <d v="2022-08-08T00:00:00"/>
    <n v="-89.9"/>
    <s v="4100009086"/>
    <n v="37480000348000"/>
    <s v="PATRIMONI CONTRACTAC"/>
    <x v="189"/>
    <x v="1"/>
    <s v="A"/>
  </r>
  <r>
    <s v="2022"/>
    <s v="102162"/>
    <s v="ENDESA ENERGIA SAU FACT COB PAMTS S"/>
    <s v="A81948077"/>
    <s v="201S0243813"/>
    <d v="2022-08-08T00:00:00"/>
    <n v="-95.89"/>
    <s v="4100009086"/>
    <n v="37480000348000"/>
    <s v="PATRIMONI CONTRACTAC"/>
    <x v="189"/>
    <x v="1"/>
    <s v="A"/>
  </r>
  <r>
    <s v="2022"/>
    <s v="102162"/>
    <s v="ENDESA ENERGIA SAU FACT COB PAMTS S"/>
    <s v="A81948077"/>
    <s v="201Y0243660"/>
    <d v="2022-08-08T00:00:00"/>
    <n v="983.29"/>
    <s v="4100009086"/>
    <n v="37480000348000"/>
    <s v="PATRIMONI CONTRACTAC"/>
    <x v="189"/>
    <x v="1"/>
    <s v="F"/>
  </r>
  <r>
    <s v="2022"/>
    <s v="102162"/>
    <s v="ENDESA ENERGIA SAU FACT COB PAMTS S"/>
    <s v="A81948077"/>
    <s v="201Y0243688"/>
    <d v="2022-08-08T00:00:00"/>
    <n v="838.86"/>
    <s v="4100009086"/>
    <n v="37480000348000"/>
    <s v="PATRIMONI CONTRACTAC"/>
    <x v="189"/>
    <x v="1"/>
    <s v="F"/>
  </r>
  <r>
    <s v="2022"/>
    <s v="102162"/>
    <s v="ENDESA ENERGIA SAU FACT COB PAMTS S"/>
    <s v="A81948077"/>
    <s v="201Y0243742"/>
    <d v="2022-08-08T00:00:00"/>
    <n v="599.55999999999995"/>
    <s v="4100009086"/>
    <n v="37480000348000"/>
    <s v="PATRIMONI CONTRACTAC"/>
    <x v="189"/>
    <x v="1"/>
    <s v="F"/>
  </r>
  <r>
    <s v="2022"/>
    <s v="102162"/>
    <s v="ENDESA ENERGIA SAU FACT COB PAMTS S"/>
    <s v="A81948077"/>
    <s v="208S0042423"/>
    <d v="2022-08-08T00:00:00"/>
    <n v="-71.92"/>
    <s v="4100009086"/>
    <n v="37480000348000"/>
    <s v="PATRIMONI CONTRACTAC"/>
    <x v="189"/>
    <x v="1"/>
    <s v="A"/>
  </r>
  <r>
    <s v="2022"/>
    <s v="102162"/>
    <s v="ENDESA ENERGIA SAU FACT COB PAMTS S"/>
    <s v="A81948077"/>
    <s v="208Y0042416"/>
    <d v="2022-08-08T00:00:00"/>
    <n v="1408.92"/>
    <s v="4100009086"/>
    <n v="37480000348000"/>
    <s v="PATRIMONI CONTRACTAC"/>
    <x v="189"/>
    <x v="1"/>
    <s v="F"/>
  </r>
  <r>
    <s v="2022"/>
    <s v="102162"/>
    <s v="ENDESA ENERGIA SAU FACT COB PAMTS S"/>
    <s v="A81948077"/>
    <s v="217N0032249"/>
    <d v="2022-07-29T00:00:00"/>
    <n v="118.22"/>
    <s v="4100009086"/>
    <n v="37480000348000"/>
    <s v="PATRIMONI CONTRACTAC"/>
    <x v="189"/>
    <x v="1"/>
    <s v="F"/>
  </r>
  <r>
    <s v="2022"/>
    <s v="102162"/>
    <s v="ENDESA ENERGIA SAU FACT COB PAMTS S"/>
    <s v="A81948077"/>
    <s v="217N0032250"/>
    <d v="2022-07-29T00:00:00"/>
    <n v="5.8"/>
    <s v="4100009086"/>
    <n v="37480000348000"/>
    <s v="PATRIMONI CONTRACTAC"/>
    <x v="189"/>
    <x v="1"/>
    <s v="F"/>
  </r>
  <r>
    <s v="2022"/>
    <s v="102162"/>
    <s v="ENDESA ENERGIA SAU FACT COB PAMTS S"/>
    <s v="A81948077"/>
    <s v="217N0032252"/>
    <d v="2022-07-29T00:00:00"/>
    <n v="31.45"/>
    <s v="4100009086"/>
    <n v="37480000348000"/>
    <s v="PATRIMONI CONTRACTAC"/>
    <x v="189"/>
    <x v="1"/>
    <s v="F"/>
  </r>
  <r>
    <s v="2022"/>
    <s v="102162"/>
    <s v="ENDESA ENERGIA SAU FACT COB PAMTS S"/>
    <s v="A81948077"/>
    <s v="217Y0004905"/>
    <d v="2022-07-29T00:00:00"/>
    <n v="123.24"/>
    <s v="4100009086"/>
    <n v="37480000348000"/>
    <s v="PATRIMONI CONTRACTAC"/>
    <x v="189"/>
    <x v="1"/>
    <s v="F"/>
  </r>
  <r>
    <s v="2022"/>
    <s v="106044"/>
    <s v="VIAJES EL CORTE INGLES SA OFICINA B"/>
    <s v="A28229813"/>
    <s v="9320259591C"/>
    <d v="2022-08-12T00:00:00"/>
    <n v="1361.51"/>
    <m/>
    <n v="25130000080000"/>
    <s v="OR.ADM.FI/GEOGRAF/Hª"/>
    <x v="189"/>
    <x v="0"/>
    <s v="F"/>
  </r>
  <r>
    <s v="2022"/>
    <s v="105866"/>
    <s v="MERCK LIFE SCIENCE SLU totes comand"/>
    <s v="B79184115"/>
    <s v="8250513531"/>
    <d v="2022-08-18T00:00:00"/>
    <n v="153.66999999999999"/>
    <s v="4200298020"/>
    <s v="2615CS00279000"/>
    <s v="DEP. CC. FISIOLOGIQU"/>
    <x v="190"/>
    <x v="1"/>
    <s v="F"/>
  </r>
  <r>
    <s v="2022"/>
    <s v="105866"/>
    <s v="MERCK LIFE SCIENCE SLU totes comand"/>
    <s v="B79184115"/>
    <s v="8250513704"/>
    <d v="2022-08-18T00:00:00"/>
    <n v="129.62"/>
    <s v="4200238355"/>
    <n v="37190000329000"/>
    <s v="CCIT-UB SCT"/>
    <x v="190"/>
    <x v="1"/>
    <s v="F"/>
  </r>
  <r>
    <s v="2022"/>
    <s v="110681"/>
    <s v="LAUVID RESTAURACIO SL CA LA NURI"/>
    <s v="B66700717"/>
    <s v="17469"/>
    <d v="2022-07-13T00:00:00"/>
    <n v="726"/>
    <m/>
    <s v="2655EC00142000"/>
    <s v="DP.MATEMÀ.ECONÒ.F.A."/>
    <x v="190"/>
    <x v="1"/>
    <s v="F"/>
  </r>
  <r>
    <s v="2022"/>
    <s v="103178"/>
    <s v="SERVICIOS MICROINFORMATICA, SA SEMI"/>
    <s v="A25027145"/>
    <s v="00032982"/>
    <d v="2022-08-18T00:00:00"/>
    <n v="2036.96"/>
    <s v="4200293279"/>
    <s v="2576FI01676000"/>
    <s v="INST.CIÈNCIES COSMOS"/>
    <x v="190"/>
    <x v="0"/>
    <s v="F"/>
  </r>
  <r>
    <s v="2022"/>
    <s v="100769"/>
    <s v="FISHER SCIENTIFIC SL"/>
    <s v="B84498955"/>
    <s v="4091053918"/>
    <d v="2022-07-21T00:00:00"/>
    <n v="3530.3"/>
    <s v="4200298245"/>
    <s v="2565BI01976000"/>
    <s v="DEP. GENÈTICA, MICRO"/>
    <x v="191"/>
    <x v="1"/>
    <s v="F"/>
  </r>
  <r>
    <s v="2022"/>
    <s v="100769"/>
    <s v="FISHER SCIENTIFIC SL"/>
    <s v="B84498955"/>
    <s v="4091053919"/>
    <d v="2022-07-21T00:00:00"/>
    <n v="12.17"/>
    <s v="4200297713"/>
    <s v="2565BI01975000"/>
    <s v="DEP. BIO. EVOL. ECO."/>
    <x v="191"/>
    <x v="1"/>
    <s v="F"/>
  </r>
  <r>
    <s v="2022"/>
    <s v="100769"/>
    <s v="FISHER SCIENTIFIC SL"/>
    <s v="B84498955"/>
    <s v="4091053920"/>
    <d v="2022-07-21T00:00:00"/>
    <n v="121.73"/>
    <s v="4200298250"/>
    <s v="2565BI01975000"/>
    <s v="DEP. BIO. EVOL. ECO."/>
    <x v="191"/>
    <x v="1"/>
    <s v="F"/>
  </r>
  <r>
    <s v="2022"/>
    <s v="100769"/>
    <s v="FISHER SCIENTIFIC SL"/>
    <s v="B84498955"/>
    <s v="4091059180"/>
    <d v="2022-08-05T00:00:00"/>
    <n v="191.3"/>
    <s v="4200298848"/>
    <s v="2565BI01975000"/>
    <s v="DEP. BIO. EVOL. ECO."/>
    <x v="191"/>
    <x v="1"/>
    <s v="F"/>
  </r>
  <r>
    <s v="2022"/>
    <s v="100769"/>
    <s v="FISHER SCIENTIFIC SL"/>
    <s v="B84498955"/>
    <s v="4091059819"/>
    <d v="2022-08-09T00:00:00"/>
    <n v="22"/>
    <s v="4200283172"/>
    <s v="2575FI02052000"/>
    <s v="DEP.FIS.MAT.CONDENS."/>
    <x v="191"/>
    <x v="1"/>
    <s v="F"/>
  </r>
  <r>
    <s v="2022"/>
    <s v="102676"/>
    <s v="VEOLIA SERVEI CATALUNYA SAU DALKIA"/>
    <s v="A58295031"/>
    <s v="02214008722"/>
    <d v="2022-08-18T00:00:00"/>
    <n v="9591.4599999999991"/>
    <s v="4200281335"/>
    <s v="2604CS02094000"/>
    <s v="UFIR MEDICINA CLINIC"/>
    <x v="191"/>
    <x v="1"/>
    <s v="F"/>
  </r>
  <r>
    <s v="2022"/>
    <s v="102676"/>
    <s v="VEOLIA SERVEI CATALUNYA SAU DALKIA"/>
    <s v="A58295031"/>
    <s v="02214008730"/>
    <d v="2022-08-19T00:00:00"/>
    <n v="2160.13"/>
    <s v="4200297647"/>
    <s v="2604CS02094000"/>
    <s v="UFIR MEDICINA CLINIC"/>
    <x v="191"/>
    <x v="1"/>
    <s v="F"/>
  </r>
  <r>
    <s v="2022"/>
    <s v="102676"/>
    <s v="VEOLIA SERVEI CATALUNYA SAU DALKIA"/>
    <s v="A58295031"/>
    <s v="02214008736"/>
    <d v="2022-08-19T00:00:00"/>
    <n v="17668.810000000001"/>
    <s v="4200293225"/>
    <n v="38180001485000"/>
    <s v="PLA D'INVERSIONS UNI"/>
    <x v="191"/>
    <x v="1"/>
    <s v="F"/>
  </r>
  <r>
    <s v="2022"/>
    <s v="111899"/>
    <s v="ATLANTA AGENCIA DE VIAJES SA"/>
    <s v="A08649477"/>
    <s v="1154476"/>
    <d v="2022-08-22T00:00:00"/>
    <n v="83.91"/>
    <m/>
    <n v="25230000102000"/>
    <s v="OR.ADM.FILOLOGIA"/>
    <x v="191"/>
    <x v="1"/>
    <s v="F"/>
  </r>
  <r>
    <s v="2022"/>
    <s v="111899"/>
    <s v="ATLANTA AGENCIA DE VIAJES SA"/>
    <s v="A08649477"/>
    <s v="1154482"/>
    <d v="2022-08-22T00:00:00"/>
    <n v="170"/>
    <m/>
    <n v="25230000102000"/>
    <s v="OR.ADM.FILOLOGIA"/>
    <x v="191"/>
    <x v="1"/>
    <s v="F"/>
  </r>
  <r>
    <s v="2022"/>
    <s v="100769"/>
    <s v="FISHER SCIENTIFIC SL"/>
    <s v="B84498955"/>
    <s v="4091060978"/>
    <d v="2022-08-16T00:00:00"/>
    <n v="229.9"/>
    <s v="4200289788"/>
    <s v="2595FA02035000"/>
    <s v="DEP. BIOQ. I FISIOLO"/>
    <x v="192"/>
    <x v="1"/>
    <s v="F"/>
  </r>
  <r>
    <s v="2022"/>
    <s v="100769"/>
    <s v="FISHER SCIENTIFIC SL"/>
    <s v="B84498955"/>
    <s v="4091062010"/>
    <d v="2022-08-22T00:00:00"/>
    <n v="63.02"/>
    <s v="4200291670"/>
    <s v="2615CS00279000"/>
    <s v="DEP. CC. FISIOLOGIQU"/>
    <x v="192"/>
    <x v="1"/>
    <s v="F"/>
  </r>
  <r>
    <s v="2022"/>
    <s v="102412"/>
    <s v="LABCLINICS SA LABCLINICS SA"/>
    <s v="A58118928"/>
    <s v="306784"/>
    <d v="2022-08-23T00:00:00"/>
    <n v="780.45"/>
    <s v="4200299619"/>
    <s v="2615CS00885000"/>
    <s v="DP.PATOL.I TERP.EXP."/>
    <x v="192"/>
    <x v="1"/>
    <s v="F"/>
  </r>
  <r>
    <s v="2022"/>
    <s v="106044"/>
    <s v="VIAJES EL CORTE INGLES SA OFICINA B"/>
    <s v="A28229813"/>
    <s v="9220021679A"/>
    <d v="2022-08-22T00:00:00"/>
    <n v="-44"/>
    <m/>
    <n v="25130000080000"/>
    <s v="OR.ADM.FI/GEOGRAF/Hª"/>
    <x v="192"/>
    <x v="2"/>
    <s v="A"/>
  </r>
  <r>
    <s v="2022"/>
    <s v="102395"/>
    <s v="CULTEK SL CULTEK SL"/>
    <s v="B28442135"/>
    <s v="FV+453323"/>
    <d v="2022-08-24T00:00:00"/>
    <n v="211.23"/>
    <s v="4200297933"/>
    <s v="2605CS02079000"/>
    <s v="DEPT. BIOMEDICINA"/>
    <x v="193"/>
    <x v="1"/>
    <s v="F"/>
  </r>
  <r>
    <s v="2022"/>
    <s v="102395"/>
    <s v="CULTEK SL CULTEK SL"/>
    <s v="B28442135"/>
    <s v="FV+453324"/>
    <d v="2022-08-24T00:00:00"/>
    <n v="482.79"/>
    <s v="4200298361"/>
    <s v="2615CS00279000"/>
    <s v="DEP. CC. FISIOLOGIQU"/>
    <x v="193"/>
    <x v="1"/>
    <s v="F"/>
  </r>
  <r>
    <s v="2022"/>
    <s v="105866"/>
    <s v="MERCK LIFE SCIENCE SLU totes comand"/>
    <s v="B79184115"/>
    <s v="8250515303"/>
    <d v="2022-08-24T00:00:00"/>
    <n v="195.11"/>
    <s v="4200299223"/>
    <n v="37190000329000"/>
    <s v="CCIT-UB SCT"/>
    <x v="193"/>
    <x v="1"/>
    <s v="F"/>
  </r>
  <r>
    <s v="2022"/>
    <s v="106044"/>
    <s v="VIAJES EL CORTE INGLES SA OFICINA B"/>
    <s v="A28229813"/>
    <s v="9320262770C"/>
    <d v="2022-08-23T00:00:00"/>
    <n v="197.59"/>
    <m/>
    <n v="37180001607000"/>
    <s v="OPIR OF.PROJ.INT.REC"/>
    <x v="193"/>
    <x v="1"/>
    <s v="F"/>
  </r>
  <r>
    <s v="2022"/>
    <s v="106044"/>
    <s v="VIAJES EL CORTE INGLES SA OFICINA B"/>
    <s v="A28229813"/>
    <s v="9320262771C"/>
    <d v="2022-08-23T00:00:00"/>
    <n v="39"/>
    <m/>
    <s v="2515GH01968002"/>
    <s v="DEP. HISTORIA I ARQU"/>
    <x v="193"/>
    <x v="1"/>
    <s v="F"/>
  </r>
  <r>
    <s v="2022"/>
    <s v="106044"/>
    <s v="VIAJES EL CORTE INGLES SA OFICINA B"/>
    <s v="A28229813"/>
    <s v="9320262772C"/>
    <d v="2022-08-23T00:00:00"/>
    <n v="35.9"/>
    <m/>
    <s v="2515GH01968002"/>
    <s v="DEP. HISTORIA I ARQU"/>
    <x v="193"/>
    <x v="1"/>
    <s v="F"/>
  </r>
  <r>
    <s v="2022"/>
    <s v="111899"/>
    <s v="ATLANTA AGENCIA DE VIAJES SA"/>
    <s v="A08649477"/>
    <s v="1154588"/>
    <d v="2022-08-24T00:00:00"/>
    <n v="216.36"/>
    <m/>
    <s v="2535DR00129000"/>
    <s v="DP.H DRET.ROMÀ ECLE"/>
    <x v="193"/>
    <x v="1"/>
    <s v="F"/>
  </r>
  <r>
    <s v="2022"/>
    <s v="111899"/>
    <s v="ATLANTA AGENCIA DE VIAJES SA"/>
    <s v="A08649477"/>
    <s v="1154602"/>
    <d v="2022-08-24T00:00:00"/>
    <n v="117.85"/>
    <m/>
    <s v="2535DR00129000"/>
    <s v="DP.H DRET.ROMÀ ECLE"/>
    <x v="193"/>
    <x v="1"/>
    <s v="F"/>
  </r>
  <r>
    <s v="2022"/>
    <s v="111899"/>
    <s v="ATLANTA AGENCIA DE VIAJES SA"/>
    <s v="A08649477"/>
    <s v="1154593"/>
    <d v="2022-08-24T00:00:00"/>
    <n v="-290"/>
    <m/>
    <s v="2655EC02009000"/>
    <s v="DEP. HIST.ECON, INST"/>
    <x v="193"/>
    <x v="0"/>
    <s v="A"/>
  </r>
  <r>
    <s v="2022"/>
    <s v="102162"/>
    <s v="ENDESA ENERGIA SAU FACT COB PAMTS S"/>
    <s v="A81948077"/>
    <s v="202N0139707"/>
    <d v="2022-08-23T00:00:00"/>
    <n v="35.049999999999997"/>
    <s v="4100009086"/>
    <n v="37480000346001"/>
    <s v="G.C.MANTENIMENT I SU"/>
    <x v="194"/>
    <x v="1"/>
    <s v="F"/>
  </r>
  <r>
    <s v="2022"/>
    <s v="102162"/>
    <s v="ENDESA ENERGIA SAU FACT COB PAMTS S"/>
    <s v="A81948077"/>
    <s v="202N0139714"/>
    <d v="2022-08-23T00:00:00"/>
    <n v="60.81"/>
    <s v="4100009086"/>
    <n v="37480000348000"/>
    <s v="PATRIMONI CONTRACTAC"/>
    <x v="194"/>
    <x v="1"/>
    <s v="F"/>
  </r>
  <r>
    <s v="2022"/>
    <s v="102162"/>
    <s v="ENDESA ENERGIA SAU FACT COB PAMTS S"/>
    <s v="A81948077"/>
    <s v="202N0139720"/>
    <d v="2022-08-23T00:00:00"/>
    <n v="153.6"/>
    <s v="4100009086"/>
    <n v="37480000348000"/>
    <s v="PATRIMONI CONTRACTAC"/>
    <x v="194"/>
    <x v="1"/>
    <s v="F"/>
  </r>
  <r>
    <s v="2022"/>
    <s v="103231"/>
    <s v="ASCENSORES ERSCE SA ASCENSOR. ERSCE"/>
    <s v="A08277907"/>
    <s v="121054"/>
    <d v="2022-08-24T00:00:00"/>
    <n v="283.95"/>
    <s v="4200296217"/>
    <n v="38180001485000"/>
    <s v="PLA D'INVERSIONS UNI"/>
    <x v="194"/>
    <x v="1"/>
    <s v="F"/>
  </r>
  <r>
    <s v="2022"/>
    <s v="103231"/>
    <s v="ASCENSORES ERSCE SA ASCENSOR. ERSCE"/>
    <s v="A08277907"/>
    <s v="121055"/>
    <d v="2022-08-24T00:00:00"/>
    <n v="567.9"/>
    <s v="4200296237"/>
    <n v="38180001485000"/>
    <s v="PLA D'INVERSIONS UNI"/>
    <x v="194"/>
    <x v="1"/>
    <s v="F"/>
  </r>
  <r>
    <s v="2022"/>
    <s v="103231"/>
    <s v="ASCENSORES ERSCE SA ASCENSOR. ERSCE"/>
    <s v="A08277907"/>
    <s v="121058"/>
    <d v="2022-08-24T00:00:00"/>
    <n v="964.78"/>
    <s v="4200293670"/>
    <n v="38180001485000"/>
    <s v="PLA D'INVERSIONS UNI"/>
    <x v="194"/>
    <x v="1"/>
    <s v="F"/>
  </r>
  <r>
    <s v="2022"/>
    <s v="103231"/>
    <s v="ASCENSORES ERSCE SA ASCENSOR. ERSCE"/>
    <s v="A08277907"/>
    <s v="121062"/>
    <d v="2022-08-24T00:00:00"/>
    <n v="1501.61"/>
    <s v="4200293736"/>
    <n v="38180001485000"/>
    <s v="PLA D'INVERSIONS UNI"/>
    <x v="194"/>
    <x v="1"/>
    <s v="F"/>
  </r>
  <r>
    <s v="2022"/>
    <s v="103231"/>
    <s v="ASCENSORES ERSCE SA ASCENSOR. ERSCE"/>
    <s v="A08277907"/>
    <s v="121063"/>
    <d v="2022-08-24T00:00:00"/>
    <n v="2097.33"/>
    <s v="4200293739"/>
    <n v="38180001485000"/>
    <s v="PLA D'INVERSIONS UNI"/>
    <x v="194"/>
    <x v="1"/>
    <s v="F"/>
  </r>
  <r>
    <s v="2022"/>
    <s v="103231"/>
    <s v="ASCENSORES ERSCE SA ASCENSOR. ERSCE"/>
    <s v="A08277907"/>
    <s v="121064"/>
    <d v="2022-08-24T00:00:00"/>
    <n v="1503.63"/>
    <s v="4200293743"/>
    <n v="38180001485000"/>
    <s v="PLA D'INVERSIONS UNI"/>
    <x v="194"/>
    <x v="1"/>
    <s v="F"/>
  </r>
  <r>
    <s v="2022"/>
    <s v="106044"/>
    <s v="VIAJES EL CORTE INGLES SA OFICINA B"/>
    <s v="A28229813"/>
    <s v="9320263305C"/>
    <d v="2022-08-24T00:00:00"/>
    <n v="474.84"/>
    <m/>
    <s v="2575QU02072000"/>
    <s v="DEP. QUIM. INORG.ORG"/>
    <x v="194"/>
    <x v="1"/>
    <s v="F"/>
  </r>
  <r>
    <s v="2022"/>
    <s v="106044"/>
    <s v="VIAJES EL CORTE INGLES SA OFICINA B"/>
    <s v="A28229813"/>
    <s v="9420040177A"/>
    <d v="2022-08-24T00:00:00"/>
    <n v="-474.84"/>
    <m/>
    <s v="2575QU02072000"/>
    <s v="DEP. QUIM. INORG.ORG"/>
    <x v="194"/>
    <x v="1"/>
    <s v="A"/>
  </r>
  <r>
    <s v="2022"/>
    <s v="106044"/>
    <s v="VIAJES EL CORTE INGLES SA OFICINA B"/>
    <s v="A28229813"/>
    <s v="9120138162C"/>
    <d v="2022-08-24T00:00:00"/>
    <n v="101.25"/>
    <m/>
    <s v="2576QU01677000"/>
    <s v="INST.QUÍM.TEÒR.COMP."/>
    <x v="194"/>
    <x v="0"/>
    <s v="F"/>
  </r>
  <r>
    <s v="2022"/>
    <s v="102025"/>
    <s v="VWR INTERNATIONAL EUROLAB SL VWR IN"/>
    <s v="B08362089"/>
    <s v="7062178792"/>
    <d v="2022-08-25T00:00:00"/>
    <n v="235.32"/>
    <s v="4200297879"/>
    <s v="2565BI01976000"/>
    <s v="DEP. GENÈTICA, MICRO"/>
    <x v="195"/>
    <x v="1"/>
    <s v="F"/>
  </r>
  <r>
    <s v="2022"/>
    <s v="102395"/>
    <s v="CULTEK SL CULTEK SL"/>
    <s v="B28442135"/>
    <s v="FV+453534"/>
    <d v="2022-08-26T00:00:00"/>
    <n v="140.82"/>
    <s v="4200297933"/>
    <s v="2605CS02079000"/>
    <s v="DEPT. BIOMEDICINA"/>
    <x v="195"/>
    <x v="1"/>
    <s v="F"/>
  </r>
  <r>
    <s v="2022"/>
    <s v="111899"/>
    <s v="ATLANTA AGENCIA DE VIAJES SA"/>
    <s v="A08649477"/>
    <s v="1154721"/>
    <d v="2022-08-26T00:00:00"/>
    <n v="3435.85"/>
    <m/>
    <n v="25130000080000"/>
    <s v="OR.ADM.FI/GEOGRAF/Hª"/>
    <x v="195"/>
    <x v="1"/>
    <s v="F"/>
  </r>
  <r>
    <s v="2022"/>
    <s v="111899"/>
    <s v="ATLANTA AGENCIA DE VIAJES SA"/>
    <s v="A08649477"/>
    <s v="1154733"/>
    <d v="2022-08-26T00:00:00"/>
    <n v="291.3"/>
    <m/>
    <n v="25230000102000"/>
    <s v="OR.ADM.FILOLOGIA"/>
    <x v="195"/>
    <x v="1"/>
    <s v="F"/>
  </r>
  <r>
    <s v="2022"/>
    <s v="111899"/>
    <s v="ATLANTA AGENCIA DE VIAJES SA"/>
    <s v="A08649477"/>
    <s v="1154734"/>
    <d v="2022-08-26T00:00:00"/>
    <n v="475.34"/>
    <m/>
    <n v="25230000102000"/>
    <s v="OR.ADM.FILOLOGIA"/>
    <x v="195"/>
    <x v="1"/>
    <s v="F"/>
  </r>
  <r>
    <s v="2022"/>
    <s v="111899"/>
    <s v="ATLANTA AGENCIA DE VIAJES SA"/>
    <s v="A08649477"/>
    <s v="1154735"/>
    <d v="2022-08-26T00:00:00"/>
    <n v="432.46"/>
    <m/>
    <n v="25230000102000"/>
    <s v="OR.ADM.FILOLOGIA"/>
    <x v="195"/>
    <x v="1"/>
    <s v="F"/>
  </r>
  <r>
    <s v="2022"/>
    <s v="100728"/>
    <s v="ANAME SL ANAME SL"/>
    <s v="B79255659"/>
    <s v="221060"/>
    <d v="2022-08-22T00:00:00"/>
    <n v="2081.73"/>
    <s v="4200298506"/>
    <s v="2595FA02036000"/>
    <s v="DEP. FARMÀCIA I TEC"/>
    <x v="195"/>
    <x v="0"/>
    <s v="F"/>
  </r>
  <r>
    <s v="2022"/>
    <s v="100465"/>
    <s v="LABNET BIOTECNICA SL"/>
    <s v="B82509852"/>
    <s v="022/A/13354"/>
    <d v="2022-08-16T00:00:00"/>
    <n v="175.45"/>
    <s v="4200297786"/>
    <s v="2615CS00279000"/>
    <s v="DEP. CC. FISIOLOGIQU"/>
    <x v="196"/>
    <x v="1"/>
    <s v="F"/>
  </r>
  <r>
    <s v="2022"/>
    <s v="200020"/>
    <s v="BILANEY CONSULTANTS GMBH"/>
    <m/>
    <s v="49848"/>
    <d v="2022-08-02T00:00:00"/>
    <n v="212.7"/>
    <s v="4200299191"/>
    <s v="2605CS02079000"/>
    <s v="DEPT. BIOMEDICINA"/>
    <x v="196"/>
    <x v="1"/>
    <s v="F"/>
  </r>
  <r>
    <s v="2022"/>
    <s v="200582"/>
    <s v="GENTAUR MOLECULAR PRODUCTS BVBA"/>
    <m/>
    <s v="7221356"/>
    <d v="2022-07-20T00:00:00"/>
    <n v="890"/>
    <s v="4200297859"/>
    <s v="2605CS02079000"/>
    <s v="DEPT. BIOMEDICINA"/>
    <x v="196"/>
    <x v="1"/>
    <s v="F"/>
  </r>
  <r>
    <s v="2022"/>
    <s v="200629"/>
    <s v="JANVIER LABS"/>
    <m/>
    <s v="FC220702189"/>
    <d v="2022-07-27T00:00:00"/>
    <n v="392.41"/>
    <s v="4200299084"/>
    <s v="2615CS00885000"/>
    <s v="DP.PATOL.I TERP.EXP."/>
    <x v="196"/>
    <x v="1"/>
    <s v="F"/>
  </r>
  <r>
    <s v="2022"/>
    <s v="200636"/>
    <s v="STREM CHEMICALS INC."/>
    <m/>
    <s v="I22080462"/>
    <d v="2022-08-08T00:00:00"/>
    <n v="465"/>
    <s v="4200297032"/>
    <s v="2575QU02072000"/>
    <s v="DEP. QUIM. INORG.ORG"/>
    <x v="196"/>
    <x v="1"/>
    <s v="F"/>
  </r>
  <r>
    <s v="2022"/>
    <s v="203744"/>
    <s v="MULTI CHANNEL SYSTEMS MCS GmbH"/>
    <m/>
    <s v="CINV015298"/>
    <d v="2022-08-10T00:00:00"/>
    <n v="1668"/>
    <s v="4200296866"/>
    <s v="2605CS02079000"/>
    <s v="DEPT. BIOMEDICINA"/>
    <x v="196"/>
    <x v="1"/>
    <s v="F"/>
  </r>
  <r>
    <s v="2022"/>
    <s v="114449"/>
    <s v="EVIDENT EUROPE GMBH SUCURSAL ESPAÑA"/>
    <s v="W0188422J"/>
    <s v="9280000400"/>
    <d v="2022-08-29T00:00:00"/>
    <n v="9915.7800000000007"/>
    <s v="4200275395"/>
    <s v="2605CS02080000"/>
    <s v="DEP. FONAMENTS CLIN"/>
    <x v="196"/>
    <x v="0"/>
    <s v="F"/>
  </r>
  <r>
    <s v="2022"/>
    <s v="50006"/>
    <s v="FUNDACIO JOSEP FINESTRES"/>
    <s v="G59418202"/>
    <s v="F33574"/>
    <d v="2022-07-28T00:00:00"/>
    <n v="70"/>
    <m/>
    <s v="2654EC00137000"/>
    <s v="F.ECONOMIA EMPRESA"/>
    <x v="197"/>
    <x v="1"/>
    <s v="F"/>
  </r>
  <r>
    <s v="2022"/>
    <s v="103049"/>
    <s v="CARBUROS METALICOS SA"/>
    <s v="A08015646"/>
    <s v="0468821496"/>
    <d v="2022-08-30T00:00:00"/>
    <n v="817.96"/>
    <s v="4200288417"/>
    <n v="25630000158002"/>
    <s v="ADM. BIOLOGIA/CC TER"/>
    <x v="197"/>
    <x v="1"/>
    <s v="F"/>
  </r>
  <r>
    <s v="2022"/>
    <s v="103231"/>
    <s v="ASCENSORES ERSCE SA ASCENSOR. ERSCE"/>
    <s v="A08277907"/>
    <s v="121082"/>
    <d v="2022-08-29T00:00:00"/>
    <n v="464.64"/>
    <s v="4200293745"/>
    <n v="38180001485000"/>
    <s v="PLA D'INVERSIONS UNI"/>
    <x v="197"/>
    <x v="1"/>
    <s v="F"/>
  </r>
  <r>
    <s v="2022"/>
    <s v="103231"/>
    <s v="ASCENSORES ERSCE SA ASCENSOR. ERSCE"/>
    <s v="A08277907"/>
    <s v="121083"/>
    <d v="2022-08-29T00:00:00"/>
    <n v="1222.9000000000001"/>
    <s v="4200293763"/>
    <n v="38180001485000"/>
    <s v="PLA D'INVERSIONS UNI"/>
    <x v="197"/>
    <x v="1"/>
    <s v="F"/>
  </r>
  <r>
    <s v="2022"/>
    <s v="103231"/>
    <s v="ASCENSORES ERSCE SA ASCENSOR. ERSCE"/>
    <s v="A08277907"/>
    <s v="121084"/>
    <d v="2022-08-29T00:00:00"/>
    <n v="971.22"/>
    <s v="4200293767"/>
    <n v="38180001485000"/>
    <s v="PLA D'INVERSIONS UNI"/>
    <x v="197"/>
    <x v="1"/>
    <s v="F"/>
  </r>
  <r>
    <s v="2022"/>
    <s v="103231"/>
    <s v="ASCENSORES ERSCE SA ASCENSOR. ERSCE"/>
    <s v="A08277907"/>
    <s v="121085"/>
    <d v="2022-08-29T00:00:00"/>
    <n v="1586.15"/>
    <s v="4200293771"/>
    <n v="38180001485000"/>
    <s v="PLA D'INVERSIONS UNI"/>
    <x v="197"/>
    <x v="1"/>
    <s v="F"/>
  </r>
  <r>
    <s v="2022"/>
    <s v="103231"/>
    <s v="ASCENSORES ERSCE SA ASCENSOR. ERSCE"/>
    <s v="A08277907"/>
    <s v="121086"/>
    <d v="2022-08-29T00:00:00"/>
    <n v="1229.3599999999999"/>
    <s v="4200293775"/>
    <n v="38180001485000"/>
    <s v="PLA D'INVERSIONS UNI"/>
    <x v="197"/>
    <x v="1"/>
    <s v="F"/>
  </r>
  <r>
    <s v="2022"/>
    <s v="103231"/>
    <s v="ASCENSORES ERSCE SA ASCENSOR. ERSCE"/>
    <s v="A08277907"/>
    <s v="121087"/>
    <d v="2022-08-29T00:00:00"/>
    <n v="838.94"/>
    <s v="4200293797"/>
    <n v="38180001485000"/>
    <s v="PLA D'INVERSIONS UNI"/>
    <x v="197"/>
    <x v="1"/>
    <s v="F"/>
  </r>
  <r>
    <s v="2022"/>
    <s v="103231"/>
    <s v="ASCENSORES ERSCE SA ASCENSOR. ERSCE"/>
    <s v="A08277907"/>
    <s v="121088"/>
    <d v="2022-08-29T00:00:00"/>
    <n v="396.88"/>
    <s v="4200296244"/>
    <n v="38180001485000"/>
    <s v="PLA D'INVERSIONS UNI"/>
    <x v="197"/>
    <x v="1"/>
    <s v="F"/>
  </r>
  <r>
    <s v="2022"/>
    <s v="108272"/>
    <s v="FULLS DIGITALS SERVEIS REPROGRAFICS"/>
    <s v="B65656076"/>
    <s v="12935"/>
    <d v="2022-05-09T00:00:00"/>
    <n v="71.39"/>
    <s v="4200291968"/>
    <s v="2625PS02084000"/>
    <s v="DEP. COGNIC. DES.P.E"/>
    <x v="197"/>
    <x v="1"/>
    <s v="F"/>
  </r>
  <r>
    <s v="2022"/>
    <s v="108272"/>
    <s v="FULLS DIGITALS SERVEIS REPROGRAFICS"/>
    <s v="B65656076"/>
    <s v="12964"/>
    <d v="2022-05-18T00:00:00"/>
    <n v="100.01"/>
    <s v="4200292185"/>
    <s v="2624PS00290000"/>
    <s v="F.PSICOLOGIA"/>
    <x v="197"/>
    <x v="1"/>
    <s v="F"/>
  </r>
  <r>
    <s v="2022"/>
    <s v="110726"/>
    <s v="FERRER OJEDA ASOCIADOS CORREDURIA S"/>
    <s v="B58265240"/>
    <s v="1001470807"/>
    <d v="2022-08-30T00:00:00"/>
    <n v="22574.400000000001"/>
    <m/>
    <n v="37480000347000"/>
    <s v="COMPTABILITAT"/>
    <x v="197"/>
    <x v="1"/>
    <s v="F"/>
  </r>
  <r>
    <s v="2022"/>
    <s v="305606"/>
    <s v="HUNAN MANA MATERIALS TECHNOLOGY LTD"/>
    <m/>
    <s v="$AE20222333"/>
    <d v="2022-07-29T00:00:00"/>
    <n v="135.97999999999999"/>
    <m/>
    <s v="2575QU02070000"/>
    <s v="DEP. C.MATERIALS I Q"/>
    <x v="197"/>
    <x v="1"/>
    <s v="F"/>
  </r>
  <r>
    <s v="2022"/>
    <s v="907951"/>
    <s v="GUI TORRENTS MARTA"/>
    <s v="47927701W"/>
    <s v="200622"/>
    <d v="2022-06-20T00:00:00"/>
    <n v="400"/>
    <m/>
    <s v="2654EC00137000"/>
    <s v="F.ECONOMIA EMPRESA"/>
    <x v="197"/>
    <x v="1"/>
    <s v="F"/>
  </r>
  <r>
    <s v="2022"/>
    <s v="106044"/>
    <s v="VIAJES EL CORTE INGLES SA OFICINA B"/>
    <s v="A28229813"/>
    <s v="9120139844C"/>
    <d v="2022-08-29T00:00:00"/>
    <n v="103.5"/>
    <m/>
    <n v="25130000080000"/>
    <s v="OR.ADM.FI/GEOGRAF/Hª"/>
    <x v="197"/>
    <x v="0"/>
    <s v="F"/>
  </r>
  <r>
    <s v="2022"/>
    <s v="200313"/>
    <s v="BIOMERS.NET BIOMERS.NET"/>
    <m/>
    <s v="2022-107594"/>
    <d v="2022-07-29T00:00:00"/>
    <n v="340.53"/>
    <s v="4200299401"/>
    <s v="2565BI01974000"/>
    <s v="DEP.BIO.CEL. FIS. IM"/>
    <x v="197"/>
    <x v="0"/>
    <s v="F"/>
  </r>
  <r>
    <s v="2022"/>
    <s v="610296"/>
    <s v="CARDELLINO ALVAREZ PAULA MARIA"/>
    <m/>
    <s v="$610296"/>
    <d v="2022-07-21T00:00:00"/>
    <n v="150"/>
    <m/>
    <s v="2634ED01900000"/>
    <s v="F.EDUCACIÓ"/>
    <x v="197"/>
    <x v="0"/>
    <s v="F"/>
  </r>
  <r>
    <s v="2022"/>
    <s v="50002"/>
    <s v="FUNDACIO PARC CIENTIFIC BARCELONA P"/>
    <s v="G61482832"/>
    <s v="FV22_007250"/>
    <d v="2022-08-01T00:00:00"/>
    <n v="1552.73"/>
    <m/>
    <n v="10020000008000"/>
    <s v="VR RECERCA"/>
    <x v="198"/>
    <x v="1"/>
    <s v="F"/>
  </r>
  <r>
    <s v="2022"/>
    <s v="50002"/>
    <s v="FUNDACIO PARC CIENTIFIC BARCELONA P"/>
    <s v="G61482832"/>
    <s v="FV22_007251"/>
    <d v="2022-08-01T00:00:00"/>
    <n v="1528.52"/>
    <m/>
    <n v="10020000008000"/>
    <s v="VR RECERCA"/>
    <x v="198"/>
    <x v="1"/>
    <s v="F"/>
  </r>
  <r>
    <s v="2022"/>
    <s v="50002"/>
    <s v="FUNDACIO PARC CIENTIFIC BARCELONA P"/>
    <s v="G61482832"/>
    <s v="FV22_007252"/>
    <d v="2022-08-01T00:00:00"/>
    <n v="8008"/>
    <m/>
    <n v="10020000008000"/>
    <s v="VR RECERCA"/>
    <x v="198"/>
    <x v="1"/>
    <s v="F"/>
  </r>
  <r>
    <s v="2022"/>
    <s v="50002"/>
    <s v="FUNDACIO PARC CIENTIFIC BARCELONA P"/>
    <s v="G61482832"/>
    <s v="FV22_007253"/>
    <d v="2022-08-01T00:00:00"/>
    <n v="2282.67"/>
    <m/>
    <n v="10020000008000"/>
    <s v="VR RECERCA"/>
    <x v="198"/>
    <x v="1"/>
    <s v="F"/>
  </r>
  <r>
    <s v="2022"/>
    <s v="50002"/>
    <s v="FUNDACIO PARC CIENTIFIC BARCELONA P"/>
    <s v="G61482832"/>
    <s v="FV22_007254"/>
    <d v="2022-08-01T00:00:00"/>
    <n v="21055.66"/>
    <m/>
    <n v="10020000008000"/>
    <s v="VR RECERCA"/>
    <x v="198"/>
    <x v="1"/>
    <s v="F"/>
  </r>
  <r>
    <s v="2022"/>
    <s v="50002"/>
    <s v="FUNDACIO PARC CIENTIFIC BARCELONA P"/>
    <s v="G61482832"/>
    <s v="FV22_007255"/>
    <d v="2022-08-01T00:00:00"/>
    <n v="10037.19"/>
    <m/>
    <n v="10020000008000"/>
    <s v="VR RECERCA"/>
    <x v="198"/>
    <x v="1"/>
    <s v="F"/>
  </r>
  <r>
    <s v="2022"/>
    <s v="50002"/>
    <s v="FUNDACIO PARC CIENTIFIC BARCELONA P"/>
    <s v="G61482832"/>
    <s v="FV22_007256"/>
    <d v="2022-08-01T00:00:00"/>
    <n v="342.82"/>
    <m/>
    <n v="10020000008000"/>
    <s v="VR RECERCA"/>
    <x v="198"/>
    <x v="1"/>
    <s v="F"/>
  </r>
  <r>
    <s v="2022"/>
    <s v="50002"/>
    <s v="FUNDACIO PARC CIENTIFIC BARCELONA P"/>
    <s v="G61482832"/>
    <s v="FV22_007258"/>
    <d v="2022-08-01T00:00:00"/>
    <n v="1150.46"/>
    <m/>
    <n v="10020000008000"/>
    <s v="VR RECERCA"/>
    <x v="198"/>
    <x v="1"/>
    <s v="F"/>
  </r>
  <r>
    <s v="2022"/>
    <s v="50002"/>
    <s v="FUNDACIO PARC CIENTIFIC BARCELONA P"/>
    <s v="G61482832"/>
    <s v="FV22_007259"/>
    <d v="2022-08-01T00:00:00"/>
    <n v="236.42"/>
    <m/>
    <n v="10020000008000"/>
    <s v="VR RECERCA"/>
    <x v="198"/>
    <x v="1"/>
    <s v="F"/>
  </r>
  <r>
    <s v="2022"/>
    <s v="50002"/>
    <s v="FUNDACIO PARC CIENTIFIC BARCELONA P"/>
    <s v="G61482832"/>
    <s v="FV22_007261"/>
    <d v="2022-08-01T00:00:00"/>
    <n v="58.64"/>
    <m/>
    <s v="2565BI01974000"/>
    <s v="DEP.BIO.CEL. FIS. IM"/>
    <x v="198"/>
    <x v="1"/>
    <s v="F"/>
  </r>
  <r>
    <s v="2022"/>
    <s v="50002"/>
    <s v="FUNDACIO PARC CIENTIFIC BARCELONA P"/>
    <s v="G61482832"/>
    <s v="FV22_007262"/>
    <d v="2022-08-01T00:00:00"/>
    <n v="1400.9"/>
    <m/>
    <n v="10020000008000"/>
    <s v="VR RECERCA"/>
    <x v="198"/>
    <x v="1"/>
    <s v="F"/>
  </r>
  <r>
    <s v="2022"/>
    <s v="100489"/>
    <s v="PSYMTEC MATERIAL TECNICO SL PSYMTEC"/>
    <s v="B82286857"/>
    <s v="15270"/>
    <d v="2022-08-31T00:00:00"/>
    <n v="1207.58"/>
    <s v="4200298292"/>
    <s v="2605CS02079000"/>
    <s v="DEPT. BIOMEDICINA"/>
    <x v="198"/>
    <x v="1"/>
    <s v="F"/>
  </r>
  <r>
    <s v="2022"/>
    <s v="102114"/>
    <s v="DEYMAN, DESARROLLO Y MANT. ELECTRON"/>
    <s v="B33479064"/>
    <s v="20220560"/>
    <d v="2022-08-31T00:00:00"/>
    <n v="314.60000000000002"/>
    <s v="4200294852"/>
    <s v="2575QU02070000"/>
    <s v="DEP. C.MATERIALS I Q"/>
    <x v="198"/>
    <x v="1"/>
    <s v="F"/>
  </r>
  <r>
    <s v="2022"/>
    <s v="102481"/>
    <s v="BIO RAD LABORATORIES SA"/>
    <s v="A79389920"/>
    <s v="9543700762"/>
    <d v="2022-08-31T00:00:00"/>
    <n v="302.74"/>
    <s v="4200296351"/>
    <s v="2565BI01974000"/>
    <s v="DEP.BIO.CEL. FIS. IM"/>
    <x v="198"/>
    <x v="1"/>
    <s v="F"/>
  </r>
  <r>
    <s v="2022"/>
    <s v="103049"/>
    <s v="CARBUROS METALICOS SA"/>
    <s v="A08015646"/>
    <s v="0468827260"/>
    <d v="2022-08-31T00:00:00"/>
    <n v="5459.54"/>
    <s v="4200296631"/>
    <n v="37190000329000"/>
    <s v="CCIT-UB SCT"/>
    <x v="198"/>
    <x v="1"/>
    <s v="F"/>
  </r>
  <r>
    <s v="2022"/>
    <s v="103049"/>
    <s v="CARBUROS METALICOS SA"/>
    <s v="A08015646"/>
    <s v="0468828352"/>
    <d v="2022-08-31T00:00:00"/>
    <n v="367.04"/>
    <s v="4200251136"/>
    <n v="25930000240000"/>
    <s v="ADM. FARMÀCIA"/>
    <x v="198"/>
    <x v="1"/>
    <s v="F"/>
  </r>
  <r>
    <s v="2022"/>
    <s v="103178"/>
    <s v="SERVICIOS MICROINFORMATICA, SA SEMI"/>
    <s v="A25027145"/>
    <s v="00033773"/>
    <d v="2022-08-29T00:00:00"/>
    <n v="1461.09"/>
    <s v="4200298993"/>
    <s v="2624PS00290000"/>
    <s v="F.PSICOLOGIA"/>
    <x v="198"/>
    <x v="1"/>
    <s v="F"/>
  </r>
  <r>
    <s v="2022"/>
    <s v="106044"/>
    <s v="VIAJES EL CORTE INGLES SA OFICINA B"/>
    <s v="A28229813"/>
    <s v="9120140122C"/>
    <d v="2022-08-30T00:00:00"/>
    <n v="90"/>
    <m/>
    <n v="25130000080000"/>
    <s v="OR.ADM.FI/GEOGRAF/Hª"/>
    <x v="198"/>
    <x v="1"/>
    <s v="F"/>
  </r>
  <r>
    <s v="2022"/>
    <s v="106044"/>
    <s v="VIAJES EL CORTE INGLES SA OFICINA B"/>
    <s v="A28229813"/>
    <s v="9120140123C"/>
    <d v="2022-08-30T00:00:00"/>
    <n v="90"/>
    <m/>
    <n v="25130000080000"/>
    <s v="OR.ADM.FI/GEOGRAF/Hª"/>
    <x v="198"/>
    <x v="1"/>
    <s v="F"/>
  </r>
  <r>
    <s v="2022"/>
    <s v="106044"/>
    <s v="VIAJES EL CORTE INGLES SA OFICINA B"/>
    <s v="A28229813"/>
    <s v="9320267325C"/>
    <d v="2022-08-30T00:00:00"/>
    <n v="347.34"/>
    <m/>
    <n v="37180001607000"/>
    <s v="OPIR OF.PROJ.INT.REC"/>
    <x v="198"/>
    <x v="1"/>
    <s v="F"/>
  </r>
  <r>
    <s v="2022"/>
    <s v="108231"/>
    <s v="PHENOMENEX ESPAÑA SLU"/>
    <s v="B87155065"/>
    <s v="22002833"/>
    <d v="2022-08-30T00:00:00"/>
    <n v="2417.58"/>
    <s v="4200299556"/>
    <s v="2595FA02034000"/>
    <s v="DEP.NUTRICIÓ, CC.DE"/>
    <x v="198"/>
    <x v="1"/>
    <s v="F"/>
  </r>
  <r>
    <s v="2022"/>
    <s v="108272"/>
    <s v="FULLS DIGITALS SERVEIS REPROGRAFICS"/>
    <s v="B65656076"/>
    <s v="13300"/>
    <d v="2022-07-13T00:00:00"/>
    <n v="598.09"/>
    <s v="4200290652"/>
    <s v="2535DR01993000"/>
    <s v="DEP. DRET PENAL, CRI"/>
    <x v="198"/>
    <x v="1"/>
    <s v="F"/>
  </r>
  <r>
    <s v="2022"/>
    <s v="108272"/>
    <s v="FULLS DIGITALS SERVEIS REPROGRAFICS"/>
    <s v="B65656076"/>
    <s v="13301"/>
    <d v="2022-07-13T00:00:00"/>
    <n v="146.24"/>
    <s v="4200290647"/>
    <s v="2535DR01993000"/>
    <s v="DEP. DRET PENAL, CRI"/>
    <x v="198"/>
    <x v="1"/>
    <s v="F"/>
  </r>
  <r>
    <s v="2022"/>
    <s v="108272"/>
    <s v="FULLS DIGITALS SERVEIS REPROGRAFICS"/>
    <s v="B65656076"/>
    <s v="13303"/>
    <d v="2022-07-13T00:00:00"/>
    <n v="437.69"/>
    <s v="4200284630"/>
    <s v="2535DR01991000"/>
    <s v="DEP. DRET ADTIU, PRO"/>
    <x v="198"/>
    <x v="1"/>
    <s v="F"/>
  </r>
  <r>
    <s v="2022"/>
    <s v="108272"/>
    <s v="FULLS DIGITALS SERVEIS REPROGRAFICS"/>
    <s v="B65656076"/>
    <s v="13321"/>
    <d v="2022-07-19T00:00:00"/>
    <n v="455.76"/>
    <s v="4200284604"/>
    <s v="2535DR01991000"/>
    <s v="DEP. DRET ADTIU, PRO"/>
    <x v="198"/>
    <x v="1"/>
    <s v="F"/>
  </r>
  <r>
    <s v="2022"/>
    <s v="108272"/>
    <s v="FULLS DIGITALS SERVEIS REPROGRAFICS"/>
    <s v="B65656076"/>
    <s v="13322"/>
    <d v="2022-07-19T00:00:00"/>
    <n v="365.03"/>
    <s v="4200290652"/>
    <s v="2535DR01993000"/>
    <s v="DEP. DRET PENAL, CRI"/>
    <x v="198"/>
    <x v="1"/>
    <s v="F"/>
  </r>
  <r>
    <s v="2022"/>
    <s v="108272"/>
    <s v="FULLS DIGITALS SERVEIS REPROGRAFICS"/>
    <s v="B65656076"/>
    <s v="13323"/>
    <d v="2022-07-19T00:00:00"/>
    <n v="428.35"/>
    <s v="4200284630"/>
    <s v="2535DR01991000"/>
    <s v="DEP. DRET ADTIU, PRO"/>
    <x v="198"/>
    <x v="1"/>
    <s v="F"/>
  </r>
  <r>
    <s v="2022"/>
    <s v="111899"/>
    <s v="ATLANTA AGENCIA DE VIAJES SA"/>
    <s v="A08649477"/>
    <s v="1155051"/>
    <d v="2022-08-31T00:00:00"/>
    <n v="51.56"/>
    <m/>
    <s v="2535DR00129000"/>
    <s v="DP.H DRET.ROMÀ ECLE"/>
    <x v="198"/>
    <x v="1"/>
    <s v="F"/>
  </r>
  <r>
    <s v="2022"/>
    <s v="112493"/>
    <s v="KTRING DE LA PEPI SL"/>
    <s v="B67401539"/>
    <s v="022555"/>
    <d v="2022-08-31T00:00:00"/>
    <n v="2973.3"/>
    <s v="4200299633"/>
    <s v="2654EC00137000"/>
    <s v="F.ECONOMIA EMPRESA"/>
    <x v="198"/>
    <x v="1"/>
    <s v="F"/>
  </r>
  <r>
    <s v="2022"/>
    <s v="112493"/>
    <s v="KTRING DE LA PEPI SL"/>
    <s v="B67401539"/>
    <s v="022556"/>
    <d v="2022-08-31T00:00:00"/>
    <n v="2702.7"/>
    <s v="4200299632"/>
    <s v="2654EC00137000"/>
    <s v="F.ECONOMIA EMPRESA"/>
    <x v="198"/>
    <x v="1"/>
    <s v="F"/>
  </r>
  <r>
    <s v="2022"/>
    <s v="112493"/>
    <s v="KTRING DE LA PEPI SL"/>
    <s v="B67401539"/>
    <s v="022557"/>
    <d v="2022-08-31T00:00:00"/>
    <n v="2369.4"/>
    <s v="4200299635"/>
    <s v="2654EC00137000"/>
    <s v="F.ECONOMIA EMPRESA"/>
    <x v="198"/>
    <x v="1"/>
    <s v="F"/>
  </r>
  <r>
    <s v="2022"/>
    <s v="112493"/>
    <s v="KTRING DE LA PEPI SL"/>
    <s v="B67401539"/>
    <s v="022558"/>
    <d v="2022-08-31T00:00:00"/>
    <n v="1206.1500000000001"/>
    <s v="4200299647"/>
    <s v="2654EC00137000"/>
    <s v="F.ECONOMIA EMPRESA"/>
    <x v="198"/>
    <x v="1"/>
    <s v="F"/>
  </r>
  <r>
    <s v="2022"/>
    <s v="112493"/>
    <s v="KTRING DE LA PEPI SL"/>
    <s v="B67401539"/>
    <s v="022559"/>
    <d v="2022-08-31T00:00:00"/>
    <n v="2273.6999999999998"/>
    <s v="4200299634"/>
    <s v="2654EC00137000"/>
    <s v="F.ECONOMIA EMPRESA"/>
    <x v="198"/>
    <x v="1"/>
    <s v="F"/>
  </r>
  <r>
    <s v="2022"/>
    <s v="100769"/>
    <s v="FISHER SCIENTIFIC SL"/>
    <s v="B84498955"/>
    <s v="4091063988"/>
    <d v="2022-08-31T00:00:00"/>
    <n v="239.65"/>
    <s v="4200296333"/>
    <s v="2615CS00885000"/>
    <s v="DP.PATOL.I TERP.EXP."/>
    <x v="199"/>
    <x v="1"/>
    <s v="F"/>
  </r>
  <r>
    <s v="2022"/>
    <s v="102025"/>
    <s v="VWR INTERNATIONAL EUROLAB SL VWR IN"/>
    <s v="B08362089"/>
    <s v="7062180410"/>
    <d v="2022-08-31T00:00:00"/>
    <n v="69.95"/>
    <s v="4200299193"/>
    <s v="2575QU02071000"/>
    <s v="DEP. ENGINY.QUIM."/>
    <x v="199"/>
    <x v="1"/>
    <s v="F"/>
  </r>
  <r>
    <s v="2022"/>
    <s v="102395"/>
    <s v="CULTEK SL CULTEK SL"/>
    <s v="B28442135"/>
    <s v="FV+453790"/>
    <d v="2022-08-31T00:00:00"/>
    <n v="194.58"/>
    <s v="4200263016"/>
    <s v="2605CS02079000"/>
    <s v="DEPT. BIOMEDICINA"/>
    <x v="199"/>
    <x v="1"/>
    <s v="F"/>
  </r>
  <r>
    <s v="2022"/>
    <s v="102395"/>
    <s v="CULTEK SL CULTEK SL"/>
    <s v="B28442135"/>
    <s v="FV+453791"/>
    <d v="2022-08-31T00:00:00"/>
    <n v="391.1"/>
    <s v="4200263016"/>
    <s v="2605CS02079000"/>
    <s v="DEPT. BIOMEDICINA"/>
    <x v="199"/>
    <x v="1"/>
    <s v="F"/>
  </r>
  <r>
    <s v="2022"/>
    <s v="102395"/>
    <s v="CULTEK SL CULTEK SL"/>
    <s v="B28442135"/>
    <s v="FV+453795"/>
    <d v="2022-08-31T00:00:00"/>
    <n v="654.85"/>
    <s v="4200297948"/>
    <s v="2615CS00885000"/>
    <s v="DP.PATOL.I TERP.EXP."/>
    <x v="199"/>
    <x v="1"/>
    <s v="F"/>
  </r>
  <r>
    <s v="2022"/>
    <s v="102395"/>
    <s v="CULTEK SL CULTEK SL"/>
    <s v="B28442135"/>
    <s v="FV+453882"/>
    <d v="2022-08-31T00:00:00"/>
    <n v="300.38"/>
    <s v="4200298341"/>
    <s v="2605CS02079000"/>
    <s v="DEPT. BIOMEDICINA"/>
    <x v="199"/>
    <x v="1"/>
    <s v="F"/>
  </r>
  <r>
    <s v="2022"/>
    <s v="102395"/>
    <s v="CULTEK SL CULTEK SL"/>
    <s v="B28442135"/>
    <s v="FV+453883"/>
    <d v="2022-08-31T00:00:00"/>
    <n v="442.21"/>
    <s v="4200299011"/>
    <s v="2565BI01976000"/>
    <s v="DEP. GENÈTICA, MICRO"/>
    <x v="199"/>
    <x v="1"/>
    <s v="F"/>
  </r>
  <r>
    <s v="2022"/>
    <s v="102412"/>
    <s v="LABCLINICS SA LABCLINICS SA"/>
    <s v="A58118928"/>
    <s v="307126"/>
    <d v="2022-08-31T00:00:00"/>
    <n v="72.599999999999994"/>
    <s v="4200292558"/>
    <s v="2615CS00885000"/>
    <s v="DP.PATOL.I TERP.EXP."/>
    <x v="199"/>
    <x v="1"/>
    <s v="F"/>
  </r>
  <r>
    <s v="2022"/>
    <s v="102412"/>
    <s v="LABCLINICS SA LABCLINICS SA"/>
    <s v="A58118928"/>
    <s v="307127"/>
    <d v="2022-08-31T00:00:00"/>
    <n v="122.84"/>
    <s v="4200299619"/>
    <s v="2615CS00885000"/>
    <s v="DP.PATOL.I TERP.EXP."/>
    <x v="199"/>
    <x v="1"/>
    <s v="F"/>
  </r>
  <r>
    <s v="2022"/>
    <s v="102810"/>
    <s v="HERRERO SA HERRERO SA"/>
    <s v="A58984634"/>
    <s v="22003354"/>
    <d v="2022-09-01T00:00:00"/>
    <n v="212.32"/>
    <s v="4200298742"/>
    <s v="2585MA02069000"/>
    <s v="DEP. MATEMÀT. I INF."/>
    <x v="199"/>
    <x v="1"/>
    <s v="F"/>
  </r>
  <r>
    <s v="2022"/>
    <s v="103178"/>
    <s v="SERVICIOS MICROINFORMATICA, SA SEMI"/>
    <s v="A25027145"/>
    <s v="00033926"/>
    <d v="2022-08-30T00:00:00"/>
    <n v="362.62"/>
    <m/>
    <n v="10020002205000"/>
    <s v="VR.ADJUNT REC I PD"/>
    <x v="199"/>
    <x v="1"/>
    <s v="F"/>
  </r>
  <r>
    <s v="2022"/>
    <s v="103178"/>
    <s v="SERVICIOS MICROINFORMATICA, SA SEMI"/>
    <s v="A25027145"/>
    <s v="00033940"/>
    <d v="2022-08-30T00:00:00"/>
    <n v="87.66"/>
    <m/>
    <n v="10020002205000"/>
    <s v="VR.ADJUNT REC I PD"/>
    <x v="199"/>
    <x v="1"/>
    <s v="F"/>
  </r>
  <r>
    <s v="2022"/>
    <s v="103217"/>
    <s v="LINDE GAS ESPAÑA SA"/>
    <s v="A08007262"/>
    <s v="0005880234"/>
    <d v="2022-09-01T00:00:00"/>
    <n v="55.66"/>
    <s v="4200259610"/>
    <s v="2565BI01974000"/>
    <s v="DEP.BIO.CEL. FIS. IM"/>
    <x v="199"/>
    <x v="1"/>
    <s v="F"/>
  </r>
  <r>
    <s v="2022"/>
    <s v="107424"/>
    <s v="DDBIOLAB, SLU"/>
    <s v="B66238197"/>
    <s v="15089962"/>
    <d v="2022-08-30T00:00:00"/>
    <n v="22.14"/>
    <s v="4200290231"/>
    <s v="2565BI01975000"/>
    <s v="DEP. BIO. EVOL. ECO."/>
    <x v="199"/>
    <x v="1"/>
    <s v="F"/>
  </r>
  <r>
    <s v="2022"/>
    <s v="107424"/>
    <s v="DDBIOLAB, SLU"/>
    <s v="B66238197"/>
    <s v="15089965"/>
    <d v="2022-08-30T00:00:00"/>
    <n v="365.2"/>
    <s v="4200298321"/>
    <s v="2615CS00885000"/>
    <s v="DP.PATOL.I TERP.EXP."/>
    <x v="199"/>
    <x v="1"/>
    <s v="F"/>
  </r>
  <r>
    <s v="2022"/>
    <s v="107424"/>
    <s v="DDBIOLAB, SLU"/>
    <s v="B66238197"/>
    <s v="15089966"/>
    <d v="2022-08-30T00:00:00"/>
    <n v="222.16"/>
    <s v="4200298321"/>
    <s v="2615CS00885000"/>
    <s v="DP.PATOL.I TERP.EXP."/>
    <x v="199"/>
    <x v="1"/>
    <s v="F"/>
  </r>
  <r>
    <s v="2022"/>
    <s v="107424"/>
    <s v="DDBIOLAB, SLU"/>
    <s v="B66238197"/>
    <s v="15090270"/>
    <d v="2022-08-31T00:00:00"/>
    <n v="152.46"/>
    <s v="4200295984"/>
    <s v="2565BI01976000"/>
    <s v="DEP. GENÈTICA, MICRO"/>
    <x v="199"/>
    <x v="1"/>
    <s v="F"/>
  </r>
  <r>
    <s v="2022"/>
    <s v="107424"/>
    <s v="DDBIOLAB, SLU"/>
    <s v="B66238197"/>
    <s v="15090271"/>
    <d v="2022-08-31T00:00:00"/>
    <n v="332.75"/>
    <s v="4200297399"/>
    <s v="2565BI01976000"/>
    <s v="DEP. GENÈTICA, MICRO"/>
    <x v="199"/>
    <x v="1"/>
    <s v="F"/>
  </r>
  <r>
    <s v="2022"/>
    <s v="107424"/>
    <s v="DDBIOLAB, SLU"/>
    <s v="B66238197"/>
    <s v="15090273"/>
    <d v="2022-08-31T00:00:00"/>
    <n v="230.76"/>
    <s v="4200297399"/>
    <s v="2565BI01976000"/>
    <s v="DEP. GENÈTICA, MICRO"/>
    <x v="199"/>
    <x v="1"/>
    <s v="F"/>
  </r>
  <r>
    <s v="2022"/>
    <s v="108272"/>
    <s v="FULLS DIGITALS SERVEIS REPROGRAFICS"/>
    <s v="B65656076"/>
    <s v="13304"/>
    <d v="2022-07-13T00:00:00"/>
    <n v="914.25"/>
    <s v="4200284604"/>
    <s v="2535DR01991000"/>
    <s v="DEP. DRET ADTIU, PRO"/>
    <x v="199"/>
    <x v="1"/>
    <s v="F"/>
  </r>
  <r>
    <s v="2022"/>
    <s v="110132"/>
    <s v="ITHINKUPC SL SOCIETAT UNIPERSONAL"/>
    <s v="B66869033"/>
    <s v="ITF22-1124"/>
    <d v="2022-08-31T00:00:00"/>
    <n v="6431.15"/>
    <s v="4200299045"/>
    <s v="2654EC00137000"/>
    <s v="F.ECONOMIA EMPRESA"/>
    <x v="199"/>
    <x v="1"/>
    <s v="F"/>
  </r>
  <r>
    <s v="2022"/>
    <s v="111110"/>
    <s v="SIRESA CAMPUS SL"/>
    <s v="B86458643"/>
    <s v="7210080324"/>
    <d v="2022-09-01T00:00:00"/>
    <n v="420"/>
    <s v="4200291928"/>
    <s v="2585MA02069000"/>
    <s v="DEP. MATEMÀT. I INF."/>
    <x v="199"/>
    <x v="1"/>
    <s v="F"/>
  </r>
  <r>
    <s v="2022"/>
    <s v="111899"/>
    <s v="ATLANTA AGENCIA DE VIAJES SA"/>
    <s v="A08649477"/>
    <s v="1155186"/>
    <d v="2022-09-01T00:00:00"/>
    <n v="178.59"/>
    <m/>
    <n v="25230000102000"/>
    <s v="OR.ADM.FILOLOGIA"/>
    <x v="199"/>
    <x v="1"/>
    <s v="F"/>
  </r>
  <r>
    <s v="2022"/>
    <s v="114692"/>
    <s v="BOLSACASH SL PC BOX"/>
    <s v="B12539680"/>
    <s v="T/240"/>
    <d v="2022-02-18T00:00:00"/>
    <n v="24.99"/>
    <m/>
    <s v="2625PS02084002"/>
    <s v="DEP. COGNIC. DES.P.E"/>
    <x v="199"/>
    <x v="1"/>
    <s v="F"/>
  </r>
  <r>
    <s v="2022"/>
    <s v="201975"/>
    <s v="NZYTECH LDA"/>
    <m/>
    <s v="1/1650"/>
    <d v="2022-04-24T00:00:00"/>
    <n v="179.93"/>
    <m/>
    <s v="2605CS02079000"/>
    <s v="DEPT. BIOMEDICINA"/>
    <x v="199"/>
    <x v="1"/>
    <s v="F"/>
  </r>
  <r>
    <s v="2022"/>
    <s v="201975"/>
    <s v="NZYTECH LDA"/>
    <m/>
    <s v="1/2689"/>
    <d v="2022-06-25T00:00:00"/>
    <n v="97.6"/>
    <m/>
    <s v="2605CS02079000"/>
    <s v="DEPT. BIOMEDICINA"/>
    <x v="199"/>
    <x v="1"/>
    <s v="F"/>
  </r>
  <r>
    <s v="2022"/>
    <s v="100843"/>
    <s v="LAERDAL MEDICAL AS LAERDAL MEDICAL"/>
    <s v="W0281641A"/>
    <s v="2022/E01786"/>
    <d v="2022-08-31T00:00:00"/>
    <n v="3590.91"/>
    <s v="4200296089"/>
    <s v="2604CS02094000"/>
    <s v="UFIR MEDICINA CLINIC"/>
    <x v="199"/>
    <x v="0"/>
    <s v="F"/>
  </r>
  <r>
    <s v="2022"/>
    <s v="902071"/>
    <s v="HERNANDEZ VIÑAS DAVID D H V"/>
    <s v="38448161G"/>
    <s v="9.720"/>
    <d v="2022-07-31T00:00:00"/>
    <n v="49.29"/>
    <m/>
    <s v="2604CS02094000"/>
    <s v="UFIR MEDICINA CLINIC"/>
    <x v="199"/>
    <x v="0"/>
    <s v="F"/>
  </r>
  <r>
    <s v="2022"/>
    <s v="902071"/>
    <s v="HERNANDEZ VIÑAS DAVID D H V"/>
    <s v="38448161G"/>
    <s v="9.782"/>
    <d v="2022-07-31T00:00:00"/>
    <n v="18.23"/>
    <s v="4200282129"/>
    <s v="2565BI01974000"/>
    <s v="DEP.BIO.CEL. FIS. IM"/>
    <x v="199"/>
    <x v="0"/>
    <s v="F"/>
  </r>
  <r>
    <s v="2022"/>
    <s v="100073"/>
    <s v="AVORIS RETAIL DIVISION SL BCD TRAVE"/>
    <s v="B07012107"/>
    <s v="99S00000424"/>
    <d v="2022-09-01T00:00:00"/>
    <n v="-445"/>
    <m/>
    <s v="2575FI02051000"/>
    <s v="DEP. FIS.QUANT. ASTR"/>
    <x v="200"/>
    <x v="1"/>
    <s v="A"/>
  </r>
  <r>
    <s v="2022"/>
    <s v="100617"/>
    <s v="LINEALAB SL LINEALAB SCHOTT"/>
    <s v="B63935951"/>
    <s v="02633"/>
    <d v="2022-09-02T00:00:00"/>
    <n v="205.7"/>
    <s v="4200291566"/>
    <s v="2575QU02072000"/>
    <s v="DEP. QUIM. INORG.ORG"/>
    <x v="200"/>
    <x v="1"/>
    <s v="F"/>
  </r>
  <r>
    <s v="2022"/>
    <s v="102543"/>
    <s v="LYRECO ESPAÑA SA"/>
    <s v="A79206223"/>
    <s v="7830497150"/>
    <d v="2022-08-31T00:00:00"/>
    <n v="470.61"/>
    <s v="4200299488"/>
    <n v="37480000348000"/>
    <s v="PATRIMONI CONTRACTAC"/>
    <x v="200"/>
    <x v="1"/>
    <s v="F"/>
  </r>
  <r>
    <s v="2022"/>
    <s v="102614"/>
    <s v="ACEFE SAU ACEFE SAU"/>
    <s v="A58135831"/>
    <s v="FA23525"/>
    <d v="2022-08-26T00:00:00"/>
    <n v="700.59"/>
    <s v="4200299572"/>
    <s v="2575QU02072000"/>
    <s v="DEP. QUIM. INORG.ORG"/>
    <x v="200"/>
    <x v="1"/>
    <s v="F"/>
  </r>
  <r>
    <s v="2022"/>
    <s v="102614"/>
    <s v="ACEFE SAU ACEFE SAU"/>
    <s v="A58135831"/>
    <s v="FA23543"/>
    <d v="2022-08-26T00:00:00"/>
    <n v="71.83"/>
    <s v="4200296607"/>
    <s v="2605CS02079000"/>
    <s v="DEPT. BIOMEDICINA"/>
    <x v="200"/>
    <x v="1"/>
    <s v="F"/>
  </r>
  <r>
    <s v="2022"/>
    <s v="102614"/>
    <s v="ACEFE SAU ACEFE SAU"/>
    <s v="A58135831"/>
    <s v="FA23547"/>
    <d v="2022-08-23T00:00:00"/>
    <n v="89.83"/>
    <s v="4200299543"/>
    <s v="2565BI01976000"/>
    <s v="DEP. GENÈTICA, MICRO"/>
    <x v="200"/>
    <x v="1"/>
    <s v="F"/>
  </r>
  <r>
    <s v="2022"/>
    <s v="102692"/>
    <s v="K TUIN SISTEMAS INFORMATICOS SA"/>
    <s v="A50578772"/>
    <s v="DU220900004"/>
    <d v="2022-09-01T00:00:00"/>
    <n v="3381.32"/>
    <s v="4200289073"/>
    <s v="2575QU02070000"/>
    <s v="DEP. C.MATERIALS I Q"/>
    <x v="200"/>
    <x v="1"/>
    <s v="F"/>
  </r>
  <r>
    <s v="2022"/>
    <s v="103217"/>
    <s v="LINDE GAS ESPAÑA SA"/>
    <s v="A08007262"/>
    <s v="0010484583"/>
    <d v="2022-08-15T00:00:00"/>
    <n v="58.81"/>
    <s v="4200299300"/>
    <s v="2615CS00885000"/>
    <s v="DP.PATOL.I TERP.EXP."/>
    <x v="200"/>
    <x v="1"/>
    <s v="F"/>
  </r>
  <r>
    <s v="2022"/>
    <s v="106044"/>
    <s v="VIAJES EL CORTE INGLES SA OFICINA B"/>
    <s v="A28229813"/>
    <s v="9120141066C"/>
    <d v="2022-09-01T00:00:00"/>
    <n v="225.62"/>
    <m/>
    <s v="2635ED00307000"/>
    <s v="DP.DIDÀCT.ORG.EDU"/>
    <x v="200"/>
    <x v="1"/>
    <s v="F"/>
  </r>
  <r>
    <s v="2022"/>
    <s v="106044"/>
    <s v="VIAJES EL CORTE INGLES SA OFICINA B"/>
    <s v="A28229813"/>
    <s v="9320269638C"/>
    <d v="2022-09-01T00:00:00"/>
    <n v="319.58"/>
    <m/>
    <n v="10020000008000"/>
    <s v="VR RECERCA"/>
    <x v="200"/>
    <x v="1"/>
    <s v="F"/>
  </r>
  <r>
    <s v="2022"/>
    <s v="106044"/>
    <s v="VIAJES EL CORTE INGLES SA OFICINA B"/>
    <s v="A28229813"/>
    <s v="9320269640C"/>
    <d v="2022-09-01T00:00:00"/>
    <n v="245.98"/>
    <m/>
    <s v="2635ED00307000"/>
    <s v="DP.DIDÀCT.ORG.EDU"/>
    <x v="200"/>
    <x v="1"/>
    <s v="F"/>
  </r>
  <r>
    <s v="2022"/>
    <s v="111899"/>
    <s v="ATLANTA AGENCIA DE VIAJES SA"/>
    <s v="A08649477"/>
    <s v="1155243"/>
    <d v="2022-09-02T00:00:00"/>
    <n v="168.02"/>
    <m/>
    <n v="25330000120000"/>
    <s v="OR.ADM.DRET"/>
    <x v="200"/>
    <x v="1"/>
    <s v="F"/>
  </r>
  <r>
    <s v="2022"/>
    <s v="111899"/>
    <s v="ATLANTA AGENCIA DE VIAJES SA"/>
    <s v="A08649477"/>
    <s v="1155261"/>
    <d v="2022-09-02T00:00:00"/>
    <n v="100.3"/>
    <m/>
    <n v="25330000120000"/>
    <s v="OR.ADM.DRET"/>
    <x v="200"/>
    <x v="1"/>
    <s v="F"/>
  </r>
  <r>
    <s v="2022"/>
    <s v="111899"/>
    <s v="ATLANTA AGENCIA DE VIAJES SA"/>
    <s v="A08649477"/>
    <s v="1155293"/>
    <d v="2022-09-02T00:00:00"/>
    <n v="168.44"/>
    <m/>
    <s v="2576FI01676000"/>
    <s v="INST.CIÈNCIES COSMOS"/>
    <x v="200"/>
    <x v="1"/>
    <s v="F"/>
  </r>
  <r>
    <s v="2022"/>
    <s v="111899"/>
    <s v="ATLANTA AGENCIA DE VIAJES SA"/>
    <s v="A08649477"/>
    <s v="1155294"/>
    <d v="2022-09-02T00:00:00"/>
    <n v="297.82"/>
    <m/>
    <s v="2576FI01676000"/>
    <s v="INST.CIÈNCIES COSMOS"/>
    <x v="200"/>
    <x v="1"/>
    <s v="F"/>
  </r>
  <r>
    <s v="2022"/>
    <s v="111899"/>
    <s v="ATLANTA AGENCIA DE VIAJES SA"/>
    <s v="A08649477"/>
    <s v="1155298"/>
    <d v="2022-09-02T00:00:00"/>
    <n v="28.4"/>
    <m/>
    <n v="25330000120000"/>
    <s v="OR.ADM.DRET"/>
    <x v="200"/>
    <x v="1"/>
    <s v="F"/>
  </r>
  <r>
    <s v="2022"/>
    <s v="111899"/>
    <s v="ATLANTA AGENCIA DE VIAJES SA"/>
    <s v="A08649477"/>
    <s v="1155300"/>
    <d v="2022-09-02T00:00:00"/>
    <n v="103.59"/>
    <m/>
    <s v="2606CS01704000"/>
    <s v="INT.DE NEUROCIÈNCIES"/>
    <x v="200"/>
    <x v="1"/>
    <s v="F"/>
  </r>
  <r>
    <s v="2022"/>
    <s v="111899"/>
    <s v="ATLANTA AGENCIA DE VIAJES SA"/>
    <s v="A08649477"/>
    <s v="1155301"/>
    <d v="2022-09-02T00:00:00"/>
    <n v="307.08"/>
    <m/>
    <s v="2606CS01704000"/>
    <s v="INT.DE NEUROCIÈNCIES"/>
    <x v="200"/>
    <x v="1"/>
    <s v="F"/>
  </r>
  <r>
    <s v="2022"/>
    <s v="111899"/>
    <s v="ATLANTA AGENCIA DE VIAJES SA"/>
    <s v="A08649477"/>
    <s v="1155323"/>
    <d v="2022-09-02T00:00:00"/>
    <n v="290.39999999999998"/>
    <m/>
    <s v="2576FI01676000"/>
    <s v="INST.CIÈNCIES COSMOS"/>
    <x v="200"/>
    <x v="1"/>
    <s v="F"/>
  </r>
  <r>
    <s v="2022"/>
    <s v="111899"/>
    <s v="ATLANTA AGENCIA DE VIAJES SA"/>
    <s v="A08649477"/>
    <s v="1155330"/>
    <d v="2022-09-02T00:00:00"/>
    <n v="726"/>
    <m/>
    <s v="2576FI01676000"/>
    <s v="INST.CIÈNCIES COSMOS"/>
    <x v="200"/>
    <x v="1"/>
    <s v="F"/>
  </r>
  <r>
    <s v="2022"/>
    <s v="113927"/>
    <s v="REHABILIT SL"/>
    <s v="B08965501"/>
    <s v="461"/>
    <d v="2022-08-31T00:00:00"/>
    <n v="3623.95"/>
    <s v="4200299475"/>
    <n v="38180001485000"/>
    <s v="PLA D'INVERSIONS UNI"/>
    <x v="200"/>
    <x v="1"/>
    <s v="F"/>
  </r>
  <r>
    <s v="2022"/>
    <s v="200300"/>
    <s v="SOP HILMBAUER MAUBERGER GMBH"/>
    <m/>
    <s v="23-2000612"/>
    <d v="2022-08-24T00:00:00"/>
    <n v="600.29999999999995"/>
    <m/>
    <n v="37290000331000"/>
    <s v="D ÀREA TIC"/>
    <x v="200"/>
    <x v="1"/>
    <s v="F"/>
  </r>
  <r>
    <s v="2022"/>
    <s v="200646"/>
    <s v="GOOGLE IRELAND LTD"/>
    <m/>
    <s v="4328498331"/>
    <d v="2022-07-31T00:00:00"/>
    <n v="6406.04"/>
    <m/>
    <n v="37680001443000"/>
    <s v="IMATGE CORP I MÀRQ"/>
    <x v="200"/>
    <x v="1"/>
    <s v="F"/>
  </r>
  <r>
    <s v="2022"/>
    <s v="200896"/>
    <s v="STEMCELL TECHNOLOGIES"/>
    <m/>
    <s v="94102395"/>
    <d v="2022-07-25T00:00:00"/>
    <n v="1775.92"/>
    <s v="4100016087"/>
    <s v="2565BI01976000"/>
    <s v="DEP. GENÈTICA, MICRO"/>
    <x v="200"/>
    <x v="1"/>
    <s v="F"/>
  </r>
  <r>
    <s v="2022"/>
    <s v="305193"/>
    <s v="THE SCIENTISTT"/>
    <m/>
    <s v="$ST19205924"/>
    <d v="2022-08-03T00:00:00"/>
    <n v="678.89"/>
    <m/>
    <s v="2655EC02013000"/>
    <s v="DEP. D'EMPRESA"/>
    <x v="200"/>
    <x v="1"/>
    <s v="F"/>
  </r>
  <r>
    <s v="2022"/>
    <s v="504420"/>
    <s v="FUND.PRIV.INSTIT.RECERCA BIOMEDICA"/>
    <s v="G63971451"/>
    <s v="202200433"/>
    <d v="2022-08-22T00:00:00"/>
    <n v="2416.29"/>
    <s v="4200299490"/>
    <s v="2615CS00885000"/>
    <s v="DP.PATOL.I TERP.EXP."/>
    <x v="200"/>
    <x v="1"/>
    <s v="F"/>
  </r>
  <r>
    <s v="2022"/>
    <s v="504420"/>
    <s v="FUND.PRIV.INSTIT.RECERCA BIOMEDICA"/>
    <s v="G63971451"/>
    <s v="202200434"/>
    <d v="2022-08-22T00:00:00"/>
    <n v="2724.9"/>
    <s v="4200299492"/>
    <s v="2615CS00885000"/>
    <s v="DP.PATOL.I TERP.EXP."/>
    <x v="200"/>
    <x v="1"/>
    <s v="F"/>
  </r>
  <r>
    <s v="2022"/>
    <s v="504420"/>
    <s v="FUND.PRIV.INSTIT.RECERCA BIOMEDICA"/>
    <s v="G63971451"/>
    <s v="202200435"/>
    <d v="2022-08-22T00:00:00"/>
    <n v="2724.9"/>
    <s v="4200299263"/>
    <s v="2615CS00885000"/>
    <s v="DP.PATOL.I TERP.EXP."/>
    <x v="200"/>
    <x v="1"/>
    <s v="F"/>
  </r>
  <r>
    <s v="2022"/>
    <s v="504420"/>
    <s v="FUND.PRIV.INSTIT.RECERCA BIOMEDICA"/>
    <s v="G63971451"/>
    <s v="202200446"/>
    <d v="2022-08-25T00:00:00"/>
    <n v="806.15"/>
    <m/>
    <s v="2615CS00885000"/>
    <s v="DP.PATOL.I TERP.EXP."/>
    <x v="200"/>
    <x v="1"/>
    <s v="F"/>
  </r>
  <r>
    <s v="2022"/>
    <s v="102025"/>
    <s v="VWR INTERNATIONAL EUROLAB SL VWR IN"/>
    <s v="B08362089"/>
    <s v="7062182170"/>
    <d v="2022-09-01T00:00:00"/>
    <n v="58.44"/>
    <s v="4200294850"/>
    <s v="2565BI01974000"/>
    <s v="DEP.BIO.CEL. FIS. IM"/>
    <x v="200"/>
    <x v="0"/>
    <s v="F"/>
  </r>
  <r>
    <s v="2022"/>
    <s v="102543"/>
    <s v="LYRECO ESPAÑA SA"/>
    <s v="A79206223"/>
    <s v="7830497128"/>
    <d v="2022-08-31T00:00:00"/>
    <n v="190.36"/>
    <s v="4200298785"/>
    <s v="2615CS00877000"/>
    <s v="DP.CIÈNC. CLÍNIQUES"/>
    <x v="200"/>
    <x v="0"/>
    <s v="F"/>
  </r>
  <r>
    <s v="2022"/>
    <s v="100073"/>
    <s v="AVORIS RETAIL DIVISION SL BCD TRAVE"/>
    <s v="B07012107"/>
    <s v="99B00001323"/>
    <d v="2022-09-02T00:00:00"/>
    <n v="269.35000000000002"/>
    <m/>
    <s v="2576FI01676000"/>
    <s v="INST.CIÈNCIES COSMOS"/>
    <x v="201"/>
    <x v="1"/>
    <s v="F"/>
  </r>
  <r>
    <s v="2022"/>
    <s v="106044"/>
    <s v="VIAJES EL CORTE INGLES SA OFICINA B"/>
    <s v="A28229813"/>
    <s v="9320270649C"/>
    <d v="2022-09-02T00:00:00"/>
    <n v="64"/>
    <m/>
    <s v="2634ED01900000"/>
    <s v="F.EDUCACIÓ"/>
    <x v="201"/>
    <x v="0"/>
    <s v="F"/>
  </r>
  <r>
    <s v="2022"/>
    <s v="50002"/>
    <s v="FUNDACIO PARC CIENTIFIC BARCELONA P"/>
    <s v="G61482832"/>
    <s v="FV22_007507"/>
    <d v="2022-08-31T00:00:00"/>
    <n v="345.72"/>
    <s v="4200288227"/>
    <s v="2576FI01871000"/>
    <s v="SERV I.D.E.A.S UB"/>
    <x v="202"/>
    <x v="1"/>
    <s v="F"/>
  </r>
  <r>
    <s v="2021"/>
    <s v="101704"/>
    <s v="ROCHE DIAGNOSTICS SL ROCHE DIAGNOST"/>
    <s v="B61503355"/>
    <s v="7072439407"/>
    <d v="2021-05-13T00:00:00"/>
    <n v="12246.41"/>
    <m/>
    <n v="37190000329000"/>
    <s v="CCIT-UB SCT"/>
    <x v="202"/>
    <x v="1"/>
    <s v="F"/>
  </r>
  <r>
    <s v="2022"/>
    <s v="102025"/>
    <s v="VWR INTERNATIONAL EUROLAB SL VWR IN"/>
    <s v="B08362089"/>
    <s v="7059056922"/>
    <d v="2022-09-05T00:00:00"/>
    <n v="393.25"/>
    <s v="4200286499"/>
    <s v="2615CS00885000"/>
    <s v="DP.PATOL.I TERP.EXP."/>
    <x v="202"/>
    <x v="1"/>
    <s v="F"/>
  </r>
  <r>
    <s v="2022"/>
    <s v="102997"/>
    <s v="ALGORITMOS PROCESOS Y DISEÑOS SA"/>
    <s v="A28634046"/>
    <s v="34424510"/>
    <d v="2022-09-05T00:00:00"/>
    <n v="2450.25"/>
    <m/>
    <s v="2604CS02094000"/>
    <s v="UFIR MEDICINA CLINIC"/>
    <x v="202"/>
    <x v="1"/>
    <s v="F"/>
  </r>
  <r>
    <s v="2022"/>
    <s v="104027"/>
    <s v="AKRALAB SL"/>
    <s v="B03362621"/>
    <s v="AKR22016628"/>
    <d v="2022-08-31T00:00:00"/>
    <n v="327.7"/>
    <s v="4200279164"/>
    <s v="2615CS00280000"/>
    <s v="DP.ONTOSTOMATOLOGIA"/>
    <x v="202"/>
    <x v="1"/>
    <s v="F"/>
  </r>
  <r>
    <s v="2022"/>
    <s v="104256"/>
    <s v="PANREAC QUIMICA SLU"/>
    <s v="B08010118"/>
    <s v="0922008543"/>
    <d v="2022-09-02T00:00:00"/>
    <n v="76.540000000000006"/>
    <s v="4200299380"/>
    <s v="2565BI01974000"/>
    <s v="DEP.BIO.CEL. FIS. IM"/>
    <x v="202"/>
    <x v="1"/>
    <s v="F"/>
  </r>
  <r>
    <s v="2022"/>
    <s v="105866"/>
    <s v="MERCK LIFE SCIENCE SLU totes comand"/>
    <s v="B79184115"/>
    <s v="8250520326"/>
    <d v="2022-09-05T00:00:00"/>
    <n v="244.42"/>
    <s v="4200299881"/>
    <n v="37180001607000"/>
    <s v="OPIR OF.PROJ.INT.REC"/>
    <x v="202"/>
    <x v="1"/>
    <s v="F"/>
  </r>
  <r>
    <s v="2022"/>
    <s v="105985"/>
    <s v="TRAVESSA"/>
    <s v="B64223035"/>
    <s v="3700"/>
    <d v="2022-09-05T00:00:00"/>
    <n v="1228.74"/>
    <s v="4200298142"/>
    <s v="2565BI01976000"/>
    <s v="DEP. GENÈTICA, MICRO"/>
    <x v="202"/>
    <x v="1"/>
    <s v="F"/>
  </r>
  <r>
    <s v="2022"/>
    <s v="106426"/>
    <s v="ALFAMBRA COPISTERIA SL"/>
    <s v="B65731424"/>
    <s v="466"/>
    <d v="2022-09-05T00:00:00"/>
    <n v="50"/>
    <s v="4200299432"/>
    <s v="2565BI01976000"/>
    <s v="DEP. GENÈTICA, MICRO"/>
    <x v="202"/>
    <x v="1"/>
    <s v="F"/>
  </r>
  <r>
    <s v="2022"/>
    <s v="106426"/>
    <s v="ALFAMBRA COPISTERIA SL"/>
    <s v="B65731424"/>
    <s v="467"/>
    <d v="2022-09-05T00:00:00"/>
    <n v="25"/>
    <s v="4200299886"/>
    <s v="2565BI01974000"/>
    <s v="DEP.BIO.CEL. FIS. IM"/>
    <x v="202"/>
    <x v="1"/>
    <s v="F"/>
  </r>
  <r>
    <s v="2022"/>
    <s v="107902"/>
    <s v="PINTURA I DECORACIÓOMANUEL FERNANDE"/>
    <s v="B64418510"/>
    <s v="044/2023"/>
    <d v="2022-08-31T00:00:00"/>
    <n v="193.6"/>
    <s v="4200297419"/>
    <s v="2585MA02069000"/>
    <s v="DEP. MATEMÀT. I INF."/>
    <x v="202"/>
    <x v="1"/>
    <s v="F"/>
  </r>
  <r>
    <s v="2022"/>
    <s v="108798"/>
    <s v="SERUNION SA"/>
    <s v="A59376574"/>
    <s v="3120555732"/>
    <d v="2022-08-16T00:00:00"/>
    <n v="124.19"/>
    <m/>
    <n v="37780002193000"/>
    <s v="PROJ.INTER,DOC I MOB"/>
    <x v="202"/>
    <x v="1"/>
    <s v="F"/>
  </r>
  <r>
    <s v="2022"/>
    <s v="111899"/>
    <s v="ATLANTA AGENCIA DE VIAJES SA"/>
    <s v="A08649477"/>
    <s v="1155414"/>
    <d v="2022-09-05T00:00:00"/>
    <n v="251.52"/>
    <m/>
    <n v="26030000256000"/>
    <s v="ADM. MEDICINA"/>
    <x v="202"/>
    <x v="1"/>
    <s v="F"/>
  </r>
  <r>
    <s v="2022"/>
    <s v="111899"/>
    <s v="ATLANTA AGENCIA DE VIAJES SA"/>
    <s v="A08649477"/>
    <s v="1155415"/>
    <d v="2022-09-05T00:00:00"/>
    <n v="246.07"/>
    <m/>
    <n v="26030000256000"/>
    <s v="ADM. MEDICINA"/>
    <x v="202"/>
    <x v="1"/>
    <s v="F"/>
  </r>
  <r>
    <s v="2022"/>
    <s v="111899"/>
    <s v="ATLANTA AGENCIA DE VIAJES SA"/>
    <s v="A08649477"/>
    <s v="1155446"/>
    <d v="2022-09-05T00:00:00"/>
    <n v="732.05"/>
    <m/>
    <s v="2575FI02051000"/>
    <s v="DEP. FIS.QUANT. ASTR"/>
    <x v="202"/>
    <x v="1"/>
    <s v="F"/>
  </r>
  <r>
    <s v="2022"/>
    <s v="111899"/>
    <s v="ATLANTA AGENCIA DE VIAJES SA"/>
    <s v="A08649477"/>
    <s v="1155447"/>
    <d v="2022-09-05T00:00:00"/>
    <n v="-732.05"/>
    <m/>
    <s v="2575FI02051000"/>
    <s v="DEP. FIS.QUANT. ASTR"/>
    <x v="202"/>
    <x v="1"/>
    <s v="A"/>
  </r>
  <r>
    <s v="2022"/>
    <s v="201587"/>
    <s v="SYMPOSIA SRL INTERNATIONAL SOF MATT"/>
    <m/>
    <s v="-2432"/>
    <d v="2022-08-30T00:00:00"/>
    <n v="550"/>
    <m/>
    <s v="2575FI02052000"/>
    <s v="DEP.FIS.MAT.CONDENS."/>
    <x v="202"/>
    <x v="1"/>
    <s v="F"/>
  </r>
  <r>
    <s v="2022"/>
    <s v="204510"/>
    <s v="PLURISELECT LIFE SCIENCIE UG"/>
    <m/>
    <s v="2022-10410"/>
    <d v="2022-02-16T00:00:00"/>
    <n v="499"/>
    <s v="4200284299"/>
    <s v="2615CS00279000"/>
    <s v="DEP. CC. FISIOLOGIQU"/>
    <x v="202"/>
    <x v="1"/>
    <s v="F"/>
  </r>
  <r>
    <s v="2022"/>
    <s v="111899"/>
    <s v="ATLANTA AGENCIA DE VIAJES SA"/>
    <s v="A08649477"/>
    <s v="1155413"/>
    <d v="2022-09-05T00:00:00"/>
    <n v="75.599999999999994"/>
    <m/>
    <n v="26030000256000"/>
    <s v="ADM. MEDICINA"/>
    <x v="202"/>
    <x v="0"/>
    <s v="F"/>
  </r>
  <r>
    <s v="2022"/>
    <s v="303775"/>
    <s v="MACQUARIE UNIVERSITY OFFICE OF FINA"/>
    <m/>
    <s v="$SDI183143"/>
    <d v="2022-08-17T00:00:00"/>
    <n v="480.82"/>
    <m/>
    <s v="2565GE02063000"/>
    <s v="DEP. MINERALOGIA,P."/>
    <x v="202"/>
    <x v="0"/>
    <s v="F"/>
  </r>
  <r>
    <s v="2022"/>
    <s v="100617"/>
    <s v="LINEALAB SL LINEALAB SCHOTT"/>
    <s v="B63935951"/>
    <s v="02728"/>
    <d v="2022-09-06T00:00:00"/>
    <n v="146.41"/>
    <s v="4200298724"/>
    <s v="2575QU02070000"/>
    <s v="DEP. C.MATERIALS I Q"/>
    <x v="203"/>
    <x v="1"/>
    <s v="F"/>
  </r>
  <r>
    <s v="2022"/>
    <s v="100617"/>
    <s v="LINEALAB SL LINEALAB SCHOTT"/>
    <s v="B63935951"/>
    <s v="02729"/>
    <d v="2022-09-06T00:00:00"/>
    <n v="75.02"/>
    <s v="4200295708"/>
    <s v="2565BI01976000"/>
    <s v="DEP. GENÈTICA, MICRO"/>
    <x v="203"/>
    <x v="1"/>
    <s v="F"/>
  </r>
  <r>
    <s v="2022"/>
    <s v="100728"/>
    <s v="ANAME SL ANAME SL"/>
    <s v="B79255659"/>
    <s v="221116"/>
    <d v="2022-09-02T00:00:00"/>
    <n v="153.33000000000001"/>
    <s v="4200296981"/>
    <s v="2605CS02079000"/>
    <s v="DEPT. BIOMEDICINA"/>
    <x v="203"/>
    <x v="1"/>
    <s v="F"/>
  </r>
  <r>
    <s v="2022"/>
    <s v="100906"/>
    <s v="BIOGEN CIENTIFICA SL BIOGEN CIENTIF"/>
    <s v="B79539441"/>
    <s v="022/A/52231"/>
    <d v="2022-09-06T00:00:00"/>
    <n v="692.12"/>
    <s v="4200299020"/>
    <s v="2615CS00885000"/>
    <s v="DP.PATOL.I TERP.EXP."/>
    <x v="203"/>
    <x v="1"/>
    <s v="F"/>
  </r>
  <r>
    <s v="2022"/>
    <s v="105866"/>
    <s v="MERCK LIFE SCIENCE SLU totes comand"/>
    <s v="B79184115"/>
    <s v="8250520532"/>
    <d v="2022-09-05T00:00:00"/>
    <n v="27.83"/>
    <m/>
    <s v="2565BI01976000"/>
    <s v="DEP. GENÈTICA, MICRO"/>
    <x v="203"/>
    <x v="1"/>
    <s v="F"/>
  </r>
  <r>
    <s v="2022"/>
    <s v="106044"/>
    <s v="VIAJES EL CORTE INGLES SA OFICINA B"/>
    <s v="A28229813"/>
    <s v="9320275662C"/>
    <d v="2022-09-05T00:00:00"/>
    <n v="89"/>
    <m/>
    <n v="25130000080000"/>
    <s v="OR.ADM.FI/GEOGRAF/Hª"/>
    <x v="203"/>
    <x v="1"/>
    <s v="F"/>
  </r>
  <r>
    <s v="2022"/>
    <s v="106044"/>
    <s v="VIAJES EL CORTE INGLES SA OFICINA B"/>
    <s v="A28229813"/>
    <s v="9320275663C"/>
    <d v="2022-09-05T00:00:00"/>
    <n v="103.35"/>
    <m/>
    <n v="25130000080000"/>
    <s v="OR.ADM.FI/GEOGRAF/Hª"/>
    <x v="203"/>
    <x v="1"/>
    <s v="F"/>
  </r>
  <r>
    <s v="2022"/>
    <s v="108272"/>
    <s v="FULLS DIGITALS SERVEIS REPROGRAFICS"/>
    <s v="B65656076"/>
    <s v="13433"/>
    <d v="2022-09-05T00:00:00"/>
    <n v="41.14"/>
    <s v="4200299991"/>
    <s v="2625PS02084001"/>
    <s v="DEP. COGNIC. DES.P.E"/>
    <x v="203"/>
    <x v="1"/>
    <s v="F"/>
  </r>
  <r>
    <s v="2022"/>
    <s v="111899"/>
    <s v="ATLANTA AGENCIA DE VIAJES SA"/>
    <s v="A08649477"/>
    <s v="1155609"/>
    <d v="2022-09-06T00:00:00"/>
    <n v="546.42999999999995"/>
    <m/>
    <s v="2576FI01676000"/>
    <s v="INST.CIÈNCIES COSMOS"/>
    <x v="203"/>
    <x v="1"/>
    <s v="F"/>
  </r>
  <r>
    <s v="2022"/>
    <s v="113112"/>
    <s v="LLIBRERIA MEDIOS SL"/>
    <s v="B61023867"/>
    <s v="220315"/>
    <d v="2022-09-06T00:00:00"/>
    <n v="123.17"/>
    <m/>
    <n v="37090001344000"/>
    <s v="CRAI"/>
    <x v="203"/>
    <x v="1"/>
    <s v="F"/>
  </r>
  <r>
    <s v="2022"/>
    <s v="200646"/>
    <s v="GOOGLE IRELAND LTD"/>
    <m/>
    <s v="4454516988"/>
    <d v="2022-08-31T00:00:00"/>
    <n v="331.61"/>
    <m/>
    <n v="37680001443000"/>
    <s v="IMATGE CORP I MÀRQ"/>
    <x v="203"/>
    <x v="1"/>
    <s v="F"/>
  </r>
  <r>
    <s v="2022"/>
    <s v="200646"/>
    <s v="GOOGLE IRELAND LTD"/>
    <m/>
    <s v="4455707320"/>
    <d v="2022-08-31T00:00:00"/>
    <n v="-4.28"/>
    <m/>
    <n v="37680001443000"/>
    <s v="IMATGE CORP I MÀRQ"/>
    <x v="203"/>
    <x v="1"/>
    <s v="A"/>
  </r>
  <r>
    <s v="2022"/>
    <s v="204510"/>
    <s v="PLURISELECT LIFE SCIENCIE UG"/>
    <m/>
    <s v="2022-12118"/>
    <d v="2022-01-09T00:00:00"/>
    <n v="180.5"/>
    <s v="4200298943"/>
    <s v="2565BI01974000"/>
    <s v="DEP.BIO.CEL. FIS. IM"/>
    <x v="203"/>
    <x v="1"/>
    <s v="F"/>
  </r>
  <r>
    <s v="2022"/>
    <s v="305485"/>
    <s v="URBAN ECONOMICS ASSOCIATION UNIVERS"/>
    <m/>
    <s v="$ANCHIS-295"/>
    <d v="2022-09-01T00:00:00"/>
    <n v="315.2"/>
    <m/>
    <s v="2655EC02011000"/>
    <s v="DEP. ECONOMIA"/>
    <x v="203"/>
    <x v="1"/>
    <s v="F"/>
  </r>
  <r>
    <s v="2022"/>
    <s v="505423"/>
    <s v="IDEALISTA SAU"/>
    <s v="A82505660"/>
    <s v="3013293"/>
    <d v="2022-09-03T00:00:00"/>
    <n v="4779.5"/>
    <s v="4200298350"/>
    <s v="2654EC00137000"/>
    <s v="F.ECONOMIA EMPRESA"/>
    <x v="203"/>
    <x v="1"/>
    <s v="F"/>
  </r>
  <r>
    <s v="2022"/>
    <s v="106044"/>
    <s v="VIAJES EL CORTE INGLES SA OFICINA B"/>
    <s v="A28229813"/>
    <s v="9220023124A"/>
    <d v="2022-09-05T00:00:00"/>
    <n v="-101.25"/>
    <m/>
    <s v="2576QU01677000"/>
    <s v="INST.QUÍM.TEÒR.COMP."/>
    <x v="203"/>
    <x v="0"/>
    <s v="A"/>
  </r>
  <r>
    <s v="2022"/>
    <s v="106044"/>
    <s v="VIAJES EL CORTE INGLES SA OFICINA B"/>
    <s v="A28229813"/>
    <s v="9320275659C"/>
    <d v="2022-09-05T00:00:00"/>
    <n v="109.87"/>
    <m/>
    <n v="26030000256000"/>
    <s v="ADM. MEDICINA"/>
    <x v="203"/>
    <x v="0"/>
    <s v="F"/>
  </r>
  <r>
    <s v="2022"/>
    <s v="106044"/>
    <s v="VIAJES EL CORTE INGLES SA OFICINA B"/>
    <s v="A28229813"/>
    <s v="9320275660C"/>
    <d v="2022-09-05T00:00:00"/>
    <n v="75.489999999999995"/>
    <m/>
    <n v="26030000256000"/>
    <s v="ADM. MEDICINA"/>
    <x v="203"/>
    <x v="0"/>
    <s v="F"/>
  </r>
  <r>
    <s v="2022"/>
    <s v="106044"/>
    <s v="VIAJES EL CORTE INGLES SA OFICINA B"/>
    <s v="A28229813"/>
    <s v="9320275661C"/>
    <d v="2022-09-05T00:00:00"/>
    <n v="12"/>
    <m/>
    <n v="26030000256000"/>
    <s v="ADM. MEDICINA"/>
    <x v="203"/>
    <x v="0"/>
    <s v="F"/>
  </r>
  <r>
    <s v="2022"/>
    <s v="110300"/>
    <s v="EATON INDUSTRIES SPAIN SL"/>
    <s v="B31005150"/>
    <s v="030010254"/>
    <d v="2022-06-13T00:00:00"/>
    <n v="914.76"/>
    <s v="4200286341"/>
    <n v="37290000331000"/>
    <s v="D ÀREA TIC"/>
    <x v="203"/>
    <x v="0"/>
    <s v="F"/>
  </r>
  <r>
    <s v="2022"/>
    <s v="111899"/>
    <s v="ATLANTA AGENCIA DE VIAJES SA"/>
    <s v="A08649477"/>
    <s v="1155540"/>
    <d v="2022-09-06T00:00:00"/>
    <n v="207.92"/>
    <m/>
    <s v="2634ED01900000"/>
    <s v="F.EDUCACIÓ"/>
    <x v="203"/>
    <x v="0"/>
    <s v="F"/>
  </r>
  <r>
    <s v="2022"/>
    <s v="111899"/>
    <s v="ATLANTA AGENCIA DE VIAJES SA"/>
    <s v="A08649477"/>
    <s v="1155541"/>
    <d v="2022-09-06T00:00:00"/>
    <n v="96"/>
    <m/>
    <s v="2634ED01900000"/>
    <s v="F.EDUCACIÓ"/>
    <x v="203"/>
    <x v="0"/>
    <s v="F"/>
  </r>
  <r>
    <s v="2022"/>
    <s v="111899"/>
    <s v="ATLANTA AGENCIA DE VIAJES SA"/>
    <s v="A08649477"/>
    <s v="1155573"/>
    <d v="2022-09-06T00:00:00"/>
    <n v="87.85"/>
    <m/>
    <s v="2634ED01900000"/>
    <s v="F.EDUCACIÓ"/>
    <x v="203"/>
    <x v="0"/>
    <s v="F"/>
  </r>
  <r>
    <s v="2022"/>
    <s v="111899"/>
    <s v="ATLANTA AGENCIA DE VIAJES SA"/>
    <s v="A08649477"/>
    <s v="1155574"/>
    <d v="2022-09-06T00:00:00"/>
    <n v="-103.35"/>
    <m/>
    <s v="2634ED01900000"/>
    <s v="F.EDUCACIÓ"/>
    <x v="203"/>
    <x v="0"/>
    <s v="A"/>
  </r>
  <r>
    <s v="2022"/>
    <s v="111899"/>
    <s v="ATLANTA AGENCIA DE VIAJES SA"/>
    <s v="A08649477"/>
    <s v="1155599"/>
    <d v="2022-09-06T00:00:00"/>
    <n v="271.58999999999997"/>
    <m/>
    <n v="26030000256000"/>
    <s v="ADM. MEDICINA"/>
    <x v="203"/>
    <x v="0"/>
    <s v="F"/>
  </r>
  <r>
    <s v="2022"/>
    <s v="50002"/>
    <s v="FUNDACIO PARC CIENTIFIC BARCELONA P"/>
    <s v="G61482832"/>
    <s v="FV22_007945"/>
    <d v="2022-09-01T00:00:00"/>
    <n v="10037.19"/>
    <m/>
    <n v="10020000008000"/>
    <s v="VR RECERCA"/>
    <x v="204"/>
    <x v="1"/>
    <s v="F"/>
  </r>
  <r>
    <s v="2022"/>
    <s v="50002"/>
    <s v="FUNDACIO PARC CIENTIFIC BARCELONA P"/>
    <s v="G61482832"/>
    <s v="FV22_007946"/>
    <d v="2022-09-01T00:00:00"/>
    <n v="1400.9"/>
    <m/>
    <n v="10020000008000"/>
    <s v="VR RECERCA"/>
    <x v="204"/>
    <x v="1"/>
    <s v="F"/>
  </r>
  <r>
    <s v="2022"/>
    <s v="50002"/>
    <s v="FUNDACIO PARC CIENTIFIC BARCELONA P"/>
    <s v="G61482832"/>
    <s v="FV22_007947"/>
    <d v="2022-09-01T00:00:00"/>
    <n v="58.64"/>
    <s v="4200283365"/>
    <s v="2565BI01974000"/>
    <s v="DEP.BIO.CEL. FIS. IM"/>
    <x v="204"/>
    <x v="1"/>
    <s v="F"/>
  </r>
  <r>
    <s v="2022"/>
    <s v="50002"/>
    <s v="FUNDACIO PARC CIENTIFIC BARCELONA P"/>
    <s v="G61482832"/>
    <s v="FV22_007949"/>
    <d v="2022-09-01T00:00:00"/>
    <n v="2282.67"/>
    <m/>
    <n v="10020000008000"/>
    <s v="VR RECERCA"/>
    <x v="204"/>
    <x v="1"/>
    <s v="F"/>
  </r>
  <r>
    <s v="2022"/>
    <s v="50002"/>
    <s v="FUNDACIO PARC CIENTIFIC BARCELONA P"/>
    <s v="G61482832"/>
    <s v="FV22_007950"/>
    <d v="2022-09-01T00:00:00"/>
    <n v="236.42"/>
    <m/>
    <n v="10020000008000"/>
    <s v="VR RECERCA"/>
    <x v="204"/>
    <x v="1"/>
    <s v="F"/>
  </r>
  <r>
    <s v="2022"/>
    <s v="50002"/>
    <s v="FUNDACIO PARC CIENTIFIC BARCELONA P"/>
    <s v="G61482832"/>
    <s v="FV22_007951"/>
    <d v="2022-09-01T00:00:00"/>
    <n v="1552.73"/>
    <m/>
    <n v="10020000008000"/>
    <s v="VR RECERCA"/>
    <x v="204"/>
    <x v="1"/>
    <s v="F"/>
  </r>
  <r>
    <s v="2022"/>
    <s v="50002"/>
    <s v="FUNDACIO PARC CIENTIFIC BARCELONA P"/>
    <s v="G61482832"/>
    <s v="FV22_007952"/>
    <d v="2022-09-01T00:00:00"/>
    <n v="1528.52"/>
    <m/>
    <n v="10020000008000"/>
    <s v="VR RECERCA"/>
    <x v="204"/>
    <x v="1"/>
    <s v="F"/>
  </r>
  <r>
    <s v="2022"/>
    <s v="50002"/>
    <s v="FUNDACIO PARC CIENTIFIC BARCELONA P"/>
    <s v="G61482832"/>
    <s v="FV22_007953"/>
    <d v="2022-09-01T00:00:00"/>
    <n v="342.82"/>
    <m/>
    <n v="10020000008000"/>
    <s v="VR RECERCA"/>
    <x v="204"/>
    <x v="1"/>
    <s v="F"/>
  </r>
  <r>
    <s v="2022"/>
    <s v="50002"/>
    <s v="FUNDACIO PARC CIENTIFIC BARCELONA P"/>
    <s v="G61482832"/>
    <s v="FV22_007954"/>
    <d v="2022-09-01T00:00:00"/>
    <n v="21055.66"/>
    <m/>
    <n v="10020000008000"/>
    <s v="VR RECERCA"/>
    <x v="204"/>
    <x v="1"/>
    <s v="F"/>
  </r>
  <r>
    <s v="2022"/>
    <s v="50002"/>
    <s v="FUNDACIO PARC CIENTIFIC BARCELONA P"/>
    <s v="G61482832"/>
    <s v="FV22_007956"/>
    <d v="2022-09-01T00:00:00"/>
    <n v="8008"/>
    <m/>
    <n v="10020000008000"/>
    <s v="VR RECERCA"/>
    <x v="204"/>
    <x v="1"/>
    <s v="F"/>
  </r>
  <r>
    <s v="2022"/>
    <s v="50002"/>
    <s v="FUNDACIO PARC CIENTIFIC BARCELONA P"/>
    <s v="G61482832"/>
    <s v="FV22_007957"/>
    <d v="2022-09-01T00:00:00"/>
    <n v="1150.46"/>
    <m/>
    <n v="10020000008000"/>
    <s v="VR RECERCA"/>
    <x v="204"/>
    <x v="1"/>
    <s v="F"/>
  </r>
  <r>
    <s v="2022"/>
    <s v="100864"/>
    <s v="SUMINISTROS GRALS OFICIN.REY CENTER"/>
    <s v="B64498298"/>
    <s v="12485"/>
    <d v="2022-09-05T00:00:00"/>
    <n v="54.45"/>
    <m/>
    <s v="2575FI02052000"/>
    <s v="DEP.FIS.MAT.CONDENS."/>
    <x v="204"/>
    <x v="1"/>
    <s v="F"/>
  </r>
  <r>
    <s v="2022"/>
    <s v="101708"/>
    <s v="NEW SAI, SL NEW-SAI"/>
    <s v="B59841734"/>
    <s v="30504"/>
    <d v="2022-09-07T00:00:00"/>
    <n v="413.46"/>
    <s v="4200299780"/>
    <n v="37190000329000"/>
    <s v="CCIT-UB SCT"/>
    <x v="204"/>
    <x v="1"/>
    <s v="F"/>
  </r>
  <r>
    <s v="2022"/>
    <s v="102025"/>
    <s v="VWR INTERNATIONAL EUROLAB SL VWR IN"/>
    <s v="B08362089"/>
    <s v="7062183483"/>
    <d v="2022-09-06T00:00:00"/>
    <n v="71.39"/>
    <s v="4200299982"/>
    <s v="2615CS00885000"/>
    <s v="DP.PATOL.I TERP.EXP."/>
    <x v="204"/>
    <x v="1"/>
    <s v="F"/>
  </r>
  <r>
    <s v="2022"/>
    <s v="102412"/>
    <s v="LABCLINICS SA LABCLINICS SA"/>
    <s v="A58118928"/>
    <s v="307385"/>
    <d v="2022-09-07T00:00:00"/>
    <n v="363.48"/>
    <s v="4200299619"/>
    <s v="2615CS00885000"/>
    <s v="DP.PATOL.I TERP.EXP."/>
    <x v="204"/>
    <x v="1"/>
    <s v="F"/>
  </r>
  <r>
    <s v="2022"/>
    <s v="102412"/>
    <s v="LABCLINICS SA LABCLINICS SA"/>
    <s v="A58118928"/>
    <s v="307386"/>
    <d v="2022-09-07T00:00:00"/>
    <n v="66.67"/>
    <s v="4200298322"/>
    <s v="2615CS00885000"/>
    <s v="DP.PATOL.I TERP.EXP."/>
    <x v="204"/>
    <x v="1"/>
    <s v="F"/>
  </r>
  <r>
    <s v="2022"/>
    <s v="103049"/>
    <s v="CARBUROS METALICOS SA"/>
    <s v="A08015646"/>
    <s v="0468827255"/>
    <d v="2022-08-31T00:00:00"/>
    <n v="1804.11"/>
    <m/>
    <n v="37190000329000"/>
    <s v="CCIT-UB SCT"/>
    <x v="204"/>
    <x v="1"/>
    <s v="F"/>
  </r>
  <r>
    <s v="2022"/>
    <s v="103049"/>
    <s v="CARBUROS METALICOS SA"/>
    <s v="A08015646"/>
    <s v="0468827258"/>
    <d v="2022-08-31T00:00:00"/>
    <n v="301.05"/>
    <m/>
    <n v="37190000329000"/>
    <s v="CCIT-UB SCT"/>
    <x v="204"/>
    <x v="1"/>
    <s v="F"/>
  </r>
  <r>
    <s v="2022"/>
    <s v="103049"/>
    <s v="CARBUROS METALICOS SA"/>
    <s v="A08015646"/>
    <s v="0468840066"/>
    <d v="2022-09-01T00:00:00"/>
    <n v="180.29"/>
    <m/>
    <n v="37190000329000"/>
    <s v="CCIT-UB SCT"/>
    <x v="204"/>
    <x v="1"/>
    <s v="F"/>
  </r>
  <r>
    <s v="2022"/>
    <s v="103217"/>
    <s v="LINDE GAS ESPAÑA SA"/>
    <s v="A08007262"/>
    <s v="0010488665"/>
    <d v="2022-08-31T00:00:00"/>
    <n v="39.200000000000003"/>
    <s v="4200297610"/>
    <s v="2615CS00885000"/>
    <s v="DP.PATOL.I TERP.EXP."/>
    <x v="204"/>
    <x v="1"/>
    <s v="F"/>
  </r>
  <r>
    <s v="2022"/>
    <s v="103231"/>
    <s v="ASCENSORES ERSCE SA ASCENSOR. ERSCE"/>
    <s v="A08277907"/>
    <s v="121177"/>
    <d v="2022-09-01T00:00:00"/>
    <n v="1497.17"/>
    <s v="4200299073"/>
    <n v="38180001485000"/>
    <s v="PLA D'INVERSIONS UNI"/>
    <x v="204"/>
    <x v="1"/>
    <s v="F"/>
  </r>
  <r>
    <s v="2022"/>
    <s v="103231"/>
    <s v="ASCENSORES ERSCE SA ASCENSOR. ERSCE"/>
    <s v="A08277907"/>
    <s v="121178"/>
    <d v="2022-09-01T00:00:00"/>
    <n v="535.63"/>
    <s v="4200299063"/>
    <n v="38180001485000"/>
    <s v="PLA D'INVERSIONS UNI"/>
    <x v="204"/>
    <x v="1"/>
    <s v="F"/>
  </r>
  <r>
    <s v="2022"/>
    <s v="103281"/>
    <s v="REPSOL"/>
    <s v="A80298839"/>
    <s v="A/22/000558"/>
    <d v="2022-07-16T00:00:00"/>
    <n v="129.38"/>
    <m/>
    <s v="2565GE02064000"/>
    <s v="DEP. DINÀMICA TERRA"/>
    <x v="204"/>
    <x v="1"/>
    <s v="F"/>
  </r>
  <r>
    <s v="2022"/>
    <s v="106044"/>
    <s v="VIAJES EL CORTE INGLES SA OFICINA B"/>
    <s v="A28229813"/>
    <s v="9320276726C"/>
    <d v="2022-09-06T00:00:00"/>
    <n v="69.989999999999995"/>
    <m/>
    <n v="25130000080000"/>
    <s v="OR.ADM.FI/GEOGRAF/Hª"/>
    <x v="204"/>
    <x v="1"/>
    <s v="F"/>
  </r>
  <r>
    <s v="2022"/>
    <s v="107902"/>
    <s v="PINTURA I DECORACIÓOMANUEL FERNANDE"/>
    <s v="B64418510"/>
    <s v="050/2022"/>
    <d v="2022-08-31T00:00:00"/>
    <n v="580.79999999999995"/>
    <s v="4200299871"/>
    <s v="2585MA02069000"/>
    <s v="DEP. MATEMÀT. I INF."/>
    <x v="204"/>
    <x v="1"/>
    <s v="F"/>
  </r>
  <r>
    <s v="2022"/>
    <s v="111868"/>
    <s v="UTE DCLXV TELEFONICA DE ESPAÑA SAU"/>
    <s v="U88138722"/>
    <s v="0PGUT0B0299"/>
    <d v="2022-09-06T00:00:00"/>
    <n v="101.64"/>
    <m/>
    <n v="37290000331000"/>
    <s v="D ÀREA TIC"/>
    <x v="204"/>
    <x v="1"/>
    <s v="F"/>
  </r>
  <r>
    <s v="2022"/>
    <s v="111899"/>
    <s v="ATLANTA AGENCIA DE VIAJES SA"/>
    <s v="A08649477"/>
    <s v="1155642"/>
    <d v="2022-09-07T00:00:00"/>
    <n v="305.69"/>
    <m/>
    <n v="25330000120000"/>
    <s v="OR.ADM.DRET"/>
    <x v="204"/>
    <x v="1"/>
    <s v="F"/>
  </r>
  <r>
    <s v="2022"/>
    <s v="111899"/>
    <s v="ATLANTA AGENCIA DE VIAJES SA"/>
    <s v="A08649477"/>
    <s v="1155643"/>
    <d v="2022-09-07T00:00:00"/>
    <n v="294.99"/>
    <m/>
    <n v="25330000120000"/>
    <s v="OR.ADM.DRET"/>
    <x v="204"/>
    <x v="1"/>
    <s v="F"/>
  </r>
  <r>
    <s v="2022"/>
    <s v="111899"/>
    <s v="ATLANTA AGENCIA DE VIAJES SA"/>
    <s v="A08649477"/>
    <s v="1155653"/>
    <d v="2022-09-07T00:00:00"/>
    <n v="226.83"/>
    <m/>
    <s v="2535DR01993000"/>
    <s v="DEP. DRET PENAL, CRI"/>
    <x v="204"/>
    <x v="1"/>
    <s v="F"/>
  </r>
  <r>
    <s v="2022"/>
    <s v="111899"/>
    <s v="ATLANTA AGENCIA DE VIAJES SA"/>
    <s v="A08649477"/>
    <s v="1155654"/>
    <d v="2022-09-07T00:00:00"/>
    <n v="526"/>
    <m/>
    <s v="2535DR01993000"/>
    <s v="DEP. DRET PENAL, CRI"/>
    <x v="204"/>
    <x v="1"/>
    <s v="F"/>
  </r>
  <r>
    <s v="2022"/>
    <s v="111899"/>
    <s v="ATLANTA AGENCIA DE VIAJES SA"/>
    <s v="A08649477"/>
    <s v="1155724"/>
    <d v="2022-09-07T00:00:00"/>
    <n v="333.61"/>
    <m/>
    <s v="2585MA02069000"/>
    <s v="DEP. MATEMÀT. I INF."/>
    <x v="204"/>
    <x v="1"/>
    <s v="F"/>
  </r>
  <r>
    <s v="2022"/>
    <s v="112509"/>
    <s v="FERRETERIA ALEIX  SL"/>
    <s v="B60972593"/>
    <s v="202207815"/>
    <d v="2022-07-14T00:00:00"/>
    <n v="79.95"/>
    <m/>
    <s v="2565BI01975000"/>
    <s v="DEP. BIO. EVOL. ECO."/>
    <x v="204"/>
    <x v="1"/>
    <s v="F"/>
  </r>
  <r>
    <s v="2022"/>
    <s v="112509"/>
    <s v="FERRETERIA ALEIX  SL"/>
    <s v="B60972593"/>
    <s v="202207816"/>
    <d v="2022-07-14T00:00:00"/>
    <n v="3.95"/>
    <m/>
    <s v="2565BI01975000"/>
    <s v="DEP. BIO. EVOL. ECO."/>
    <x v="204"/>
    <x v="1"/>
    <s v="F"/>
  </r>
  <r>
    <s v="2022"/>
    <s v="114674"/>
    <s v="SCANLAND PROJECT SL"/>
    <s v="B76747526"/>
    <s v="12"/>
    <d v="2022-09-07T00:00:00"/>
    <n v="9999.44"/>
    <s v="4200299244"/>
    <s v="2565GE02063000"/>
    <s v="DEP. MINERALOGIA,P."/>
    <x v="204"/>
    <x v="1"/>
    <s v="F"/>
  </r>
  <r>
    <s v="2022"/>
    <s v="114715"/>
    <s v="SOMMELIER HOSTELERA SL LO RACO D'EN"/>
    <s v="B97894182"/>
    <s v="A22001406"/>
    <d v="2022-07-15T00:00:00"/>
    <n v="94.01"/>
    <m/>
    <s v="2565GE02064000"/>
    <s v="DEP. DINÀMICA TERRA"/>
    <x v="204"/>
    <x v="1"/>
    <s v="F"/>
  </r>
  <r>
    <s v="2022"/>
    <s v="201202"/>
    <s v="UNIVERSITY OF EASTERN FINLAND"/>
    <m/>
    <s v="6505002"/>
    <d v="2022-08-02T00:00:00"/>
    <n v="270"/>
    <m/>
    <s v="2565GE02063000"/>
    <s v="DEP. MINERALOGIA,P."/>
    <x v="204"/>
    <x v="1"/>
    <s v="F"/>
  </r>
  <r>
    <s v="2022"/>
    <s v="201265"/>
    <s v="CASA IST SR FG IMM.CONC.DI BUENOS A"/>
    <m/>
    <s v="238/2022"/>
    <d v="2022-07-05T00:00:00"/>
    <n v="83"/>
    <m/>
    <s v="2565GE02064000"/>
    <s v="DEP. DINÀMICA TERRA"/>
    <x v="204"/>
    <x v="1"/>
    <s v="F"/>
  </r>
  <r>
    <s v="2022"/>
    <s v="203744"/>
    <s v="MULTI CHANNEL SYSTEMS MCS GmbH"/>
    <m/>
    <s v="CINV015339"/>
    <d v="2022-08-16T00:00:00"/>
    <n v="443"/>
    <s v="4200295303"/>
    <s v="2605CS02079000"/>
    <s v="DEPT. BIOMEDICINA"/>
    <x v="204"/>
    <x v="1"/>
    <s v="F"/>
  </r>
  <r>
    <s v="2022"/>
    <s v="204138"/>
    <s v="SAINT-GOBAIN ESCOPHON AB"/>
    <m/>
    <s v="302200005"/>
    <d v="2022-08-23T00:00:00"/>
    <n v="150"/>
    <m/>
    <s v="2635ED00306000"/>
    <s v="DP.T H EDUCACIÓ"/>
    <x v="204"/>
    <x v="1"/>
    <s v="F"/>
  </r>
  <r>
    <s v="2022"/>
    <s v="610168"/>
    <s v="MARTINEZ GARCIA MIGUEL"/>
    <m/>
    <s v="$FEE-4EV46"/>
    <d v="2022-07-28T00:00:00"/>
    <n v="180"/>
    <m/>
    <s v="2654EC00137000"/>
    <s v="F.ECONOMIA EMPRESA"/>
    <x v="204"/>
    <x v="1"/>
    <s v="F"/>
  </r>
  <r>
    <s v="2022"/>
    <s v="902071"/>
    <s v="HERNANDEZ VIÑAS DAVID D H V"/>
    <s v="38448161G"/>
    <s v="9.848"/>
    <d v="2022-08-31T00:00:00"/>
    <n v="39.47"/>
    <m/>
    <n v="37190000329000"/>
    <s v="CCIT-UB SCT"/>
    <x v="204"/>
    <x v="1"/>
    <s v="F"/>
  </r>
  <r>
    <s v="2022"/>
    <s v="906337"/>
    <s v="GONZALVO CATALAN MARIA JESUS HOSTAL"/>
    <s v="17987853J"/>
    <s v="A-443"/>
    <d v="2022-07-13T00:00:00"/>
    <n v="144"/>
    <m/>
    <s v="2565GE02064000"/>
    <s v="DEP. DINÀMICA TERRA"/>
    <x v="204"/>
    <x v="1"/>
    <s v="F"/>
  </r>
  <r>
    <s v="2022"/>
    <s v="102262"/>
    <s v="NIPPON GASES ESPAÑA SLU PRAXAIR ESP"/>
    <s v="B28062339"/>
    <s v="UB22080388"/>
    <d v="2022-08-31T00:00:00"/>
    <n v="292.22000000000003"/>
    <m/>
    <s v="2605CS02079000"/>
    <s v="DEPT. BIOMEDICINA"/>
    <x v="204"/>
    <x v="0"/>
    <s v="F"/>
  </r>
  <r>
    <s v="2022"/>
    <s v="114687"/>
    <s v="BARCELO ARRENDAMIENTOS PENINSULA SL"/>
    <s v="B15967110"/>
    <s v="60010407"/>
    <d v="2022-07-07T00:00:00"/>
    <n v="65.97"/>
    <m/>
    <s v="2535DR01993002"/>
    <s v="PENAL I CRIMINOLOGIA"/>
    <x v="204"/>
    <x v="0"/>
    <s v="F"/>
  </r>
  <r>
    <s v="2022"/>
    <s v="203155"/>
    <s v="EX LIBRIS GMBH PROQUEST COMPANY"/>
    <m/>
    <s v="$INVGE07493"/>
    <d v="2022-09-02T00:00:00"/>
    <n v="51729"/>
    <m/>
    <n v="37290000331000"/>
    <s v="D ÀREA TIC"/>
    <x v="204"/>
    <x v="0"/>
    <s v="F"/>
  </r>
  <r>
    <s v="2022"/>
    <s v="204693"/>
    <s v="DEMO SRL UNIPERSONALE ALBERGO DEL G"/>
    <m/>
    <s v="141"/>
    <d v="2022-06-29T00:00:00"/>
    <n v="83"/>
    <m/>
    <s v="2565GE02064000"/>
    <s v="DEP. DINÀMICA TERRA"/>
    <x v="204"/>
    <x v="0"/>
    <s v="F"/>
  </r>
  <r>
    <s v="2022"/>
    <s v="100073"/>
    <s v="AVORIS RETAIL DIVISION SL BCD TRAVE"/>
    <s v="B07012107"/>
    <s v="99B00001339"/>
    <d v="2022-09-06T00:00:00"/>
    <n v="1049.56"/>
    <m/>
    <s v="2575QU02072000"/>
    <s v="DEP. QUIM. INORG.ORG"/>
    <x v="205"/>
    <x v="1"/>
    <s v="F"/>
  </r>
  <r>
    <s v="2022"/>
    <s v="100073"/>
    <s v="AVORIS RETAIL DIVISION SL BCD TRAVE"/>
    <s v="B07012107"/>
    <s v="99S00004079"/>
    <d v="2022-09-06T00:00:00"/>
    <n v="353.5"/>
    <m/>
    <s v="2575QU02072000"/>
    <s v="DEP. QUIM. INORG.ORG"/>
    <x v="205"/>
    <x v="1"/>
    <s v="F"/>
  </r>
  <r>
    <s v="2022"/>
    <s v="100289"/>
    <s v="FUND PRIV INS BIOENGINY CATALUNYA"/>
    <s v="G64045719"/>
    <s v="00073"/>
    <d v="2022-08-31T00:00:00"/>
    <n v="43.67"/>
    <m/>
    <s v="2575FI02052000"/>
    <s v="DEP.FIS.MAT.CONDENS."/>
    <x v="205"/>
    <x v="1"/>
    <s v="F"/>
  </r>
  <r>
    <s v="2022"/>
    <s v="100769"/>
    <s v="FISHER SCIENTIFIC SL"/>
    <s v="B84498955"/>
    <s v="4091066513"/>
    <d v="2022-09-08T00:00:00"/>
    <n v="188.76"/>
    <s v="4200300135"/>
    <s v="2615CS00885000"/>
    <s v="DP.PATOL.I TERP.EXP."/>
    <x v="205"/>
    <x v="1"/>
    <s v="F"/>
  </r>
  <r>
    <s v="2022"/>
    <s v="101312"/>
    <s v="SUDELAB SL"/>
    <s v="B63276778"/>
    <s v="222627"/>
    <d v="2022-09-08T00:00:00"/>
    <n v="26.72"/>
    <s v="4200296083"/>
    <s v="2615CS00885000"/>
    <s v="DP.PATOL.I TERP.EXP."/>
    <x v="205"/>
    <x v="1"/>
    <s v="F"/>
  </r>
  <r>
    <s v="2022"/>
    <s v="101312"/>
    <s v="SUDELAB SL"/>
    <s v="B63276778"/>
    <s v="222631"/>
    <d v="2022-09-08T00:00:00"/>
    <n v="332.75"/>
    <s v="4200297691"/>
    <s v="2565BI01975000"/>
    <s v="DEP. BIO. EVOL. ECO."/>
    <x v="205"/>
    <x v="1"/>
    <s v="F"/>
  </r>
  <r>
    <s v="2022"/>
    <s v="101312"/>
    <s v="SUDELAB SL"/>
    <s v="B63276778"/>
    <s v="222632"/>
    <d v="2022-09-08T00:00:00"/>
    <n v="37.07"/>
    <s v="4200290451"/>
    <s v="2565BI01975000"/>
    <s v="DEP. BIO. EVOL. ECO."/>
    <x v="205"/>
    <x v="1"/>
    <s v="F"/>
  </r>
  <r>
    <s v="2022"/>
    <s v="102549"/>
    <s v="MARCIAL PONS EDIC JURID Y SOC SA"/>
    <s v="A82863176"/>
    <s v="F220000893"/>
    <d v="2022-09-02T00:00:00"/>
    <n v="750"/>
    <s v="4200299665"/>
    <s v="2535DR01993000"/>
    <s v="DEP. DRET PENAL, CRI"/>
    <x v="205"/>
    <x v="1"/>
    <s v="F"/>
  </r>
  <r>
    <s v="2022"/>
    <s v="102985"/>
    <s v="PROCLINIC SA PROCLINIC SA"/>
    <s v="A08820953"/>
    <s v="0000253052"/>
    <d v="2022-09-08T00:00:00"/>
    <n v="875.5"/>
    <s v="4200300298"/>
    <s v="2615CS00280000"/>
    <s v="DP.ONTOSTOMATOLOGIA"/>
    <x v="205"/>
    <x v="1"/>
    <s v="F"/>
  </r>
  <r>
    <s v="2022"/>
    <s v="103178"/>
    <s v="SERVICIOS MICROINFORMATICA, SA SEMI"/>
    <s v="A25027145"/>
    <s v="00010902"/>
    <d v="2022-08-31T00:00:00"/>
    <n v="16.61"/>
    <m/>
    <s v="2534DR00121000"/>
    <s v="F.DRET"/>
    <x v="205"/>
    <x v="1"/>
    <s v="F"/>
  </r>
  <r>
    <s v="2022"/>
    <s v="103178"/>
    <s v="SERVICIOS MICROINFORMATICA, SA SEMI"/>
    <s v="A25027145"/>
    <s v="00010904"/>
    <d v="2022-08-31T00:00:00"/>
    <n v="0.56000000000000005"/>
    <m/>
    <n v="10010001561000"/>
    <s v="GABINET DEL RECTORAT"/>
    <x v="205"/>
    <x v="1"/>
    <s v="F"/>
  </r>
  <r>
    <s v="2022"/>
    <s v="103178"/>
    <s v="SERVICIOS MICROINFORMATICA, SA SEMI"/>
    <s v="A25027145"/>
    <s v="00010912"/>
    <d v="2022-08-31T00:00:00"/>
    <n v="3.73"/>
    <m/>
    <s v="380B0001817000"/>
    <s v="UNITAT D'IGUALTAT"/>
    <x v="205"/>
    <x v="1"/>
    <s v="F"/>
  </r>
  <r>
    <s v="2022"/>
    <s v="103178"/>
    <s v="SERVICIOS MICROINFORMATICA, SA SEMI"/>
    <s v="A25027145"/>
    <s v="00010923"/>
    <d v="2022-08-31T00:00:00"/>
    <n v="32.090000000000003"/>
    <m/>
    <s v="2615CS00279000"/>
    <s v="DEP. CC. FISIOLOGIQU"/>
    <x v="205"/>
    <x v="1"/>
    <s v="F"/>
  </r>
  <r>
    <s v="2022"/>
    <s v="103178"/>
    <s v="SERVICIOS MICROINFORMATICA, SA SEMI"/>
    <s v="A25027145"/>
    <s v="00010925"/>
    <d v="2022-08-31T00:00:00"/>
    <n v="1.0900000000000001"/>
    <m/>
    <s v="2534DR00121000"/>
    <s v="F.DRET"/>
    <x v="205"/>
    <x v="1"/>
    <s v="F"/>
  </r>
  <r>
    <s v="2022"/>
    <s v="103178"/>
    <s v="SERVICIOS MICROINFORMATICA, SA SEMI"/>
    <s v="A25027145"/>
    <s v="00010931"/>
    <d v="2022-08-31T00:00:00"/>
    <n v="19.760000000000002"/>
    <m/>
    <s v="2655EC00142000"/>
    <s v="DP.MATEMÀ.ECONÒ.F.A."/>
    <x v="205"/>
    <x v="1"/>
    <s v="F"/>
  </r>
  <r>
    <s v="2022"/>
    <s v="103178"/>
    <s v="SERVICIOS MICROINFORMATICA, SA SEMI"/>
    <s v="A25027145"/>
    <s v="00010938"/>
    <d v="2022-08-31T00:00:00"/>
    <n v="6.87"/>
    <m/>
    <s v="2615CS00280000"/>
    <s v="DP.ONTOSTOMATOLOGIA"/>
    <x v="205"/>
    <x v="1"/>
    <s v="F"/>
  </r>
  <r>
    <s v="2022"/>
    <s v="103178"/>
    <s v="SERVICIOS MICROINFORMATICA, SA SEMI"/>
    <s v="A25027145"/>
    <s v="00010956"/>
    <d v="2022-08-31T00:00:00"/>
    <n v="6.27"/>
    <m/>
    <s v="2565BI01975002"/>
    <s v="BOTANICA I MICOLOGIA"/>
    <x v="205"/>
    <x v="1"/>
    <s v="F"/>
  </r>
  <r>
    <s v="2022"/>
    <s v="103178"/>
    <s v="SERVICIOS MICROINFORMATICA, SA SEMI"/>
    <s v="A25027145"/>
    <s v="00010967"/>
    <d v="2022-08-31T00:00:00"/>
    <n v="14.96"/>
    <m/>
    <n v="25330000117000"/>
    <s v="ADM. DRET"/>
    <x v="205"/>
    <x v="1"/>
    <s v="F"/>
  </r>
  <r>
    <s v="2022"/>
    <s v="103178"/>
    <s v="SERVICIOS MICROINFORMATICA, SA SEMI"/>
    <s v="A25027145"/>
    <s v="00010985"/>
    <d v="2022-08-31T00:00:00"/>
    <n v="38.94"/>
    <m/>
    <s v="2604CS02094000"/>
    <s v="UFIR MEDICINA CLINIC"/>
    <x v="205"/>
    <x v="1"/>
    <s v="F"/>
  </r>
  <r>
    <s v="2022"/>
    <s v="103178"/>
    <s v="SERVICIOS MICROINFORMATICA, SA SEMI"/>
    <s v="A25027145"/>
    <s v="00011000"/>
    <d v="2022-08-31T00:00:00"/>
    <n v="1.06"/>
    <m/>
    <s v="2634ED01900000"/>
    <s v="F.EDUCACIÓ"/>
    <x v="205"/>
    <x v="1"/>
    <s v="F"/>
  </r>
  <r>
    <s v="2022"/>
    <s v="103178"/>
    <s v="SERVICIOS MICROINFORMATICA, SA SEMI"/>
    <s v="A25027145"/>
    <s v="00011005"/>
    <d v="2022-08-31T00:00:00"/>
    <n v="70.87"/>
    <m/>
    <s v="2535DR01991000"/>
    <s v="DEP. DRET ADTIU, PRO"/>
    <x v="205"/>
    <x v="1"/>
    <s v="F"/>
  </r>
  <r>
    <s v="2022"/>
    <s v="103178"/>
    <s v="SERVICIOS MICROINFORMATICA, SA SEMI"/>
    <s v="A25027145"/>
    <s v="00011006"/>
    <d v="2022-08-31T00:00:00"/>
    <n v="0.25"/>
    <m/>
    <s v="2655EC02010000"/>
    <s v="DEP.ECON, ESTAD, E.A"/>
    <x v="205"/>
    <x v="1"/>
    <s v="F"/>
  </r>
  <r>
    <s v="2022"/>
    <s v="103178"/>
    <s v="SERVICIOS MICROINFORMATICA, SA SEMI"/>
    <s v="A25027145"/>
    <s v="00011010"/>
    <d v="2022-08-31T00:00:00"/>
    <n v="79.3"/>
    <m/>
    <s v="2585MA02069000"/>
    <s v="DEP. MATEMÀT. I INF."/>
    <x v="205"/>
    <x v="1"/>
    <s v="F"/>
  </r>
  <r>
    <s v="2022"/>
    <s v="103178"/>
    <s v="SERVICIOS MICROINFORMATICA, SA SEMI"/>
    <s v="A25027145"/>
    <s v="00011034"/>
    <d v="2022-08-31T00:00:00"/>
    <n v="35.33"/>
    <m/>
    <s v="2565BI01974000"/>
    <s v="DEP.BIO.CEL. FIS. IM"/>
    <x v="205"/>
    <x v="1"/>
    <s v="F"/>
  </r>
  <r>
    <s v="2022"/>
    <s v="103178"/>
    <s v="SERVICIOS MICROINFORMATICA, SA SEMI"/>
    <s v="A25027145"/>
    <s v="00011038"/>
    <d v="2022-08-31T00:00:00"/>
    <n v="14.71"/>
    <m/>
    <n v="25730000200000"/>
    <s v="ADM.FÍSICA I QUIMICA"/>
    <x v="205"/>
    <x v="1"/>
    <s v="F"/>
  </r>
  <r>
    <s v="2022"/>
    <s v="103178"/>
    <s v="SERVICIOS MICROINFORMATICA, SA SEMI"/>
    <s v="A25027145"/>
    <s v="00011053"/>
    <d v="2022-08-31T00:00:00"/>
    <n v="1.56"/>
    <m/>
    <s v="2565BI01975004"/>
    <s v="ECOLOGIA"/>
    <x v="205"/>
    <x v="1"/>
    <s v="F"/>
  </r>
  <r>
    <s v="2022"/>
    <s v="103178"/>
    <s v="SERVICIOS MICROINFORMATICA, SA SEMI"/>
    <s v="A25027145"/>
    <s v="00011054"/>
    <d v="2022-08-31T00:00:00"/>
    <n v="10.65"/>
    <m/>
    <s v="2565BI01975003"/>
    <s v="FISIOLOGIA VEGETAL"/>
    <x v="205"/>
    <x v="1"/>
    <s v="F"/>
  </r>
  <r>
    <s v="2022"/>
    <s v="103178"/>
    <s v="SERVICIOS MICROINFORMATICA, SA SEMI"/>
    <s v="A25027145"/>
    <s v="00011057"/>
    <d v="2022-08-31T00:00:00"/>
    <n v="0.12"/>
    <m/>
    <n v="10020002166000"/>
    <s v="VR EMPRENEDORIA, INN"/>
    <x v="205"/>
    <x v="1"/>
    <s v="F"/>
  </r>
  <r>
    <s v="2022"/>
    <s v="103178"/>
    <s v="SERVICIOS MICROINFORMATICA, SA SEMI"/>
    <s v="A25027145"/>
    <s v="00011065"/>
    <d v="2022-08-31T00:00:00"/>
    <n v="0.53"/>
    <m/>
    <s v="2655EC02010001"/>
    <s v="DEP.ECON, ESTAD, E.A"/>
    <x v="205"/>
    <x v="1"/>
    <s v="F"/>
  </r>
  <r>
    <s v="2022"/>
    <s v="103178"/>
    <s v="SERVICIOS MICROINFORMATICA, SA SEMI"/>
    <s v="A25027145"/>
    <s v="00011076"/>
    <d v="2022-08-31T00:00:00"/>
    <n v="13.36"/>
    <m/>
    <s v="2535DR01993000"/>
    <s v="DEP. DRET PENAL, CRI"/>
    <x v="205"/>
    <x v="1"/>
    <s v="F"/>
  </r>
  <r>
    <s v="2022"/>
    <s v="103178"/>
    <s v="SERVICIOS MICROINFORMATICA, SA SEMI"/>
    <s v="A25027145"/>
    <s v="00011082"/>
    <d v="2022-08-31T00:00:00"/>
    <n v="1.43"/>
    <m/>
    <s v="2655EC02010000"/>
    <s v="DEP.ECON, ESTAD, E.A"/>
    <x v="205"/>
    <x v="1"/>
    <s v="F"/>
  </r>
  <r>
    <s v="2022"/>
    <s v="103178"/>
    <s v="SERVICIOS MICROINFORMATICA, SA SEMI"/>
    <s v="A25027145"/>
    <s v="00011089"/>
    <d v="2022-08-31T00:00:00"/>
    <n v="0.01"/>
    <m/>
    <s v="385B0000012000"/>
    <s v="CLAUSTRE DE DOCTORS"/>
    <x v="205"/>
    <x v="1"/>
    <s v="F"/>
  </r>
  <r>
    <s v="2022"/>
    <s v="103178"/>
    <s v="SERVICIOS MICROINFORMATICA, SA SEMI"/>
    <s v="A25027145"/>
    <s v="00011096"/>
    <d v="2022-08-31T00:00:00"/>
    <n v="0.23"/>
    <m/>
    <n v="10010001561004"/>
    <s v="GABINET DEL RECTORAT"/>
    <x v="205"/>
    <x v="1"/>
    <s v="F"/>
  </r>
  <r>
    <s v="2022"/>
    <s v="105866"/>
    <s v="MERCK LIFE SCIENCE SLU totes comand"/>
    <s v="B79184115"/>
    <s v="8250522040"/>
    <d v="2022-09-08T00:00:00"/>
    <n v="37.99"/>
    <s v="4100016110"/>
    <s v="2595FA00247000"/>
    <s v="DP.FARMACO.QUI.TERAP"/>
    <x v="205"/>
    <x v="1"/>
    <s v="F"/>
  </r>
  <r>
    <s v="2022"/>
    <s v="105866"/>
    <s v="MERCK LIFE SCIENCE SLU totes comand"/>
    <s v="B79184115"/>
    <s v="8250522041"/>
    <d v="2022-09-08T00:00:00"/>
    <n v="83.97"/>
    <s v="4200300015"/>
    <s v="2575QU02070000"/>
    <s v="DEP. C.MATERIALS I Q"/>
    <x v="205"/>
    <x v="1"/>
    <s v="F"/>
  </r>
  <r>
    <s v="2022"/>
    <s v="106044"/>
    <s v="VIAJES EL CORTE INGLES SA OFICINA B"/>
    <s v="A28229813"/>
    <s v="9120145070C"/>
    <d v="2022-09-07T00:00:00"/>
    <n v="119.28"/>
    <m/>
    <n v="37690001719000"/>
    <s v="EIM"/>
    <x v="205"/>
    <x v="1"/>
    <s v="F"/>
  </r>
  <r>
    <s v="2022"/>
    <s v="106044"/>
    <s v="VIAJES EL CORTE INGLES SA OFICINA B"/>
    <s v="A28229813"/>
    <s v="9120145071C"/>
    <d v="2022-09-07T00:00:00"/>
    <n v="119.28"/>
    <m/>
    <n v="37690001719000"/>
    <s v="EIM"/>
    <x v="205"/>
    <x v="1"/>
    <s v="F"/>
  </r>
  <r>
    <s v="2022"/>
    <s v="108779"/>
    <s v="TOI TOI SANITARIOS MOVILES SA"/>
    <s v="A62518121"/>
    <s v="22009403"/>
    <d v="2022-06-30T00:00:00"/>
    <n v="1233.23"/>
    <m/>
    <n v="25630000158001"/>
    <s v="ADM. BIOL/CC T. MANT"/>
    <x v="205"/>
    <x v="2"/>
    <s v="F"/>
  </r>
  <r>
    <s v="2022"/>
    <s v="109412"/>
    <s v="INMOBILIARIA Y PROYECTOS SL"/>
    <s v="B08155236"/>
    <s v="22006952"/>
    <d v="2022-08-30T00:00:00"/>
    <n v="554.79999999999995"/>
    <m/>
    <s v="2534DR00121000"/>
    <s v="F.DRET"/>
    <x v="205"/>
    <x v="1"/>
    <s v="F"/>
  </r>
  <r>
    <s v="2022"/>
    <s v="111110"/>
    <s v="SIRESA CAMPUS SL"/>
    <s v="B86458643"/>
    <s v="7210080852"/>
    <d v="2022-09-08T00:00:00"/>
    <n v="780"/>
    <s v="4200295877"/>
    <s v="2515GH01968002"/>
    <s v="DEP. HISTORIA I ARQU"/>
    <x v="205"/>
    <x v="1"/>
    <s v="F"/>
  </r>
  <r>
    <s v="2022"/>
    <s v="111899"/>
    <s v="ATLANTA AGENCIA DE VIAJES SA"/>
    <s v="A08649477"/>
    <s v="1155774"/>
    <d v="2022-09-08T00:00:00"/>
    <n v="175.7"/>
    <m/>
    <s v="2614CS02097000"/>
    <s v="UFIR ODONTOLOGIA"/>
    <x v="205"/>
    <x v="1"/>
    <s v="F"/>
  </r>
  <r>
    <s v="2022"/>
    <s v="111899"/>
    <s v="ATLANTA AGENCIA DE VIAJES SA"/>
    <s v="A08649477"/>
    <s v="1155775"/>
    <d v="2022-09-08T00:00:00"/>
    <n v="182"/>
    <m/>
    <s v="2614CS02097000"/>
    <s v="UFIR ODONTOLOGIA"/>
    <x v="205"/>
    <x v="1"/>
    <s v="F"/>
  </r>
  <r>
    <s v="2022"/>
    <s v="111899"/>
    <s v="ATLANTA AGENCIA DE VIAJES SA"/>
    <s v="A08649477"/>
    <s v="1155780"/>
    <d v="2022-09-08T00:00:00"/>
    <n v="254.03"/>
    <m/>
    <n v="37080000322000"/>
    <s v="GERÈNCIA"/>
    <x v="205"/>
    <x v="1"/>
    <s v="F"/>
  </r>
  <r>
    <s v="2022"/>
    <s v="111899"/>
    <s v="ATLANTA AGENCIA DE VIAJES SA"/>
    <s v="A08649477"/>
    <s v="1155810"/>
    <d v="2022-09-08T00:00:00"/>
    <n v="59"/>
    <m/>
    <s v="2535DR01993000"/>
    <s v="DEP. DRET PENAL, CRI"/>
    <x v="205"/>
    <x v="1"/>
    <s v="F"/>
  </r>
  <r>
    <s v="2022"/>
    <s v="111899"/>
    <s v="ATLANTA AGENCIA DE VIAJES SA"/>
    <s v="A08649477"/>
    <s v="1155817"/>
    <d v="2022-09-08T00:00:00"/>
    <n v="338.37"/>
    <m/>
    <s v="2575FI02051000"/>
    <s v="DEP. FIS.QUANT. ASTR"/>
    <x v="205"/>
    <x v="1"/>
    <s v="F"/>
  </r>
  <r>
    <s v="2022"/>
    <s v="111899"/>
    <s v="ATLANTA AGENCIA DE VIAJES SA"/>
    <s v="A08649477"/>
    <s v="1155829"/>
    <d v="2022-09-08T00:00:00"/>
    <n v="76.09"/>
    <m/>
    <s v="2615CS00877000"/>
    <s v="DP.CIÈNC. CLÍNIQUES"/>
    <x v="205"/>
    <x v="1"/>
    <s v="F"/>
  </r>
  <r>
    <s v="2022"/>
    <s v="111899"/>
    <s v="ATLANTA AGENCIA DE VIAJES SA"/>
    <s v="A08649477"/>
    <s v="1155838"/>
    <d v="2022-09-08T00:00:00"/>
    <n v="383.61"/>
    <m/>
    <s v="2585MA02069000"/>
    <s v="DEP. MATEMÀT. I INF."/>
    <x v="205"/>
    <x v="1"/>
    <s v="F"/>
  </r>
  <r>
    <s v="2022"/>
    <s v="111899"/>
    <s v="ATLANTA AGENCIA DE VIAJES SA"/>
    <s v="A08649477"/>
    <s v="1155846"/>
    <d v="2022-09-08T00:00:00"/>
    <n v="60"/>
    <m/>
    <s v="2575QU02070000"/>
    <s v="DEP. C.MATERIALS I Q"/>
    <x v="205"/>
    <x v="1"/>
    <s v="F"/>
  </r>
  <r>
    <s v="2022"/>
    <s v="111899"/>
    <s v="ATLANTA AGENCIA DE VIAJES SA"/>
    <s v="A08649477"/>
    <s v="1155847"/>
    <d v="2022-09-08T00:00:00"/>
    <n v="60"/>
    <m/>
    <s v="2575QU02070000"/>
    <s v="DEP. C.MATERIALS I Q"/>
    <x v="205"/>
    <x v="1"/>
    <s v="F"/>
  </r>
  <r>
    <s v="2022"/>
    <s v="111899"/>
    <s v="ATLANTA AGENCIA DE VIAJES SA"/>
    <s v="A08649477"/>
    <s v="1155848"/>
    <d v="2022-09-08T00:00:00"/>
    <n v="60"/>
    <m/>
    <s v="2575QU02070000"/>
    <s v="DEP. C.MATERIALS I Q"/>
    <x v="205"/>
    <x v="1"/>
    <s v="F"/>
  </r>
  <r>
    <s v="2022"/>
    <s v="111899"/>
    <s v="ATLANTA AGENCIA DE VIAJES SA"/>
    <s v="A08649477"/>
    <s v="1155852"/>
    <d v="2022-09-08T00:00:00"/>
    <n v="395"/>
    <m/>
    <s v="2575FI02052000"/>
    <s v="DEP.FIS.MAT.CONDENS."/>
    <x v="205"/>
    <x v="1"/>
    <s v="F"/>
  </r>
  <r>
    <s v="2022"/>
    <s v="111899"/>
    <s v="ATLANTA AGENCIA DE VIAJES SA"/>
    <s v="A08649477"/>
    <s v="1155872"/>
    <d v="2022-09-08T00:00:00"/>
    <n v="79"/>
    <m/>
    <s v="2535DR01993000"/>
    <s v="DEP. DRET PENAL, CRI"/>
    <x v="205"/>
    <x v="1"/>
    <s v="F"/>
  </r>
  <r>
    <s v="2022"/>
    <s v="204713"/>
    <s v="UEMS AISBL UNION EUROPEENNE DES MED"/>
    <m/>
    <s v="LEE22-01230"/>
    <d v="2022-07-14T00:00:00"/>
    <n v="175"/>
    <m/>
    <s v="2604CS01778000"/>
    <s v="S.DISSECCIÓ MEDICINA"/>
    <x v="205"/>
    <x v="1"/>
    <s v="F"/>
  </r>
  <r>
    <s v="2022"/>
    <s v="303208"/>
    <s v="MDPI AG"/>
    <m/>
    <s v="36095_PART1"/>
    <d v="2022-08-17T00:00:00"/>
    <n v="1900"/>
    <m/>
    <n v="37080001833000"/>
    <s v="ESCOLA DE DOCTORAT"/>
    <x v="205"/>
    <x v="1"/>
    <s v="F"/>
  </r>
  <r>
    <s v="2022"/>
    <s v="504678"/>
    <s v="TPM LOGISTIC SCP F. CONCEJO, SCP"/>
    <s v="J60541919"/>
    <s v="122189"/>
    <d v="2022-09-05T00:00:00"/>
    <n v="14.52"/>
    <m/>
    <n v="10020000008000"/>
    <s v="VR RECERCA"/>
    <x v="205"/>
    <x v="1"/>
    <s v="F"/>
  </r>
  <r>
    <s v="2022"/>
    <s v="102708"/>
    <s v="LIFE TECHNOLOGIES SA APPLIED/INVITR"/>
    <s v="A28139434"/>
    <s v="948496 RI"/>
    <d v="2022-09-08T00:00:00"/>
    <n v="7.62"/>
    <s v="4100015829"/>
    <s v="2605CS02079000"/>
    <s v="DEPT. BIOMEDICINA"/>
    <x v="205"/>
    <x v="0"/>
    <s v="F"/>
  </r>
  <r>
    <s v="2022"/>
    <s v="102731"/>
    <s v="SARSTEDT SA SARSTEDT SA"/>
    <s v="A59046979"/>
    <s v="0005132"/>
    <d v="2022-03-31T00:00:00"/>
    <n v="1415.7"/>
    <s v="4200284047"/>
    <s v="2565BI01975000"/>
    <s v="DEP. BIO. EVOL. ECO."/>
    <x v="205"/>
    <x v="0"/>
    <s v="F"/>
  </r>
  <r>
    <s v="2022"/>
    <s v="103178"/>
    <s v="SERVICIOS MICROINFORMATICA, SA SEMI"/>
    <s v="A25027145"/>
    <s v="00010972"/>
    <d v="2022-08-31T00:00:00"/>
    <n v="13.48"/>
    <m/>
    <n v="26030000256000"/>
    <s v="ADM. MEDICINA"/>
    <x v="205"/>
    <x v="0"/>
    <s v="F"/>
  </r>
  <r>
    <s v="2022"/>
    <s v="204718"/>
    <s v="FLIXBUS ITALIA SRL"/>
    <m/>
    <s v="-3003773425"/>
    <d v="2022-06-06T00:00:00"/>
    <n v="12.99"/>
    <m/>
    <s v="2575FI02052000"/>
    <s v="DEP.FIS.MAT.CONDENS."/>
    <x v="205"/>
    <x v="0"/>
    <s v="F"/>
  </r>
  <r>
    <s v="2022"/>
    <s v="100073"/>
    <s v="AVORIS RETAIL DIVISION SL BCD TRAVE"/>
    <s v="B07012107"/>
    <s v="99Y00000829"/>
    <d v="2022-09-08T00:00:00"/>
    <n v="485.8"/>
    <m/>
    <s v="2575QU02071000"/>
    <s v="DEP. ENGINY.QUIM."/>
    <x v="206"/>
    <x v="1"/>
    <s v="F"/>
  </r>
  <r>
    <s v="2022"/>
    <s v="100796"/>
    <s v="BIONOVA CIENTIFICA SL BIONOVA CIENT"/>
    <s v="B78541182"/>
    <s v="118842"/>
    <d v="2022-08-31T00:00:00"/>
    <n v="760.97"/>
    <s v="4200295867"/>
    <s v="2565BI01974000"/>
    <s v="DEP.BIO.CEL. FIS. IM"/>
    <x v="206"/>
    <x v="1"/>
    <s v="F"/>
  </r>
  <r>
    <s v="2022"/>
    <s v="100864"/>
    <s v="SUMINISTROS GRALS OFICIN.REY CENTER"/>
    <s v="B64498298"/>
    <s v="12500"/>
    <d v="2022-09-08T00:00:00"/>
    <n v="210.07"/>
    <m/>
    <s v="2575QU02072000"/>
    <s v="DEP. QUIM. INORG.ORG"/>
    <x v="206"/>
    <x v="1"/>
    <s v="F"/>
  </r>
  <r>
    <s v="2022"/>
    <s v="100864"/>
    <s v="SUMINISTROS GRALS OFICIN.REY CENTER"/>
    <s v="B64498298"/>
    <s v="12510"/>
    <d v="2022-09-08T00:00:00"/>
    <n v="70"/>
    <m/>
    <s v="2575QU02070111"/>
    <s v="SEC.QUIMICA FISICA"/>
    <x v="206"/>
    <x v="1"/>
    <s v="F"/>
  </r>
  <r>
    <s v="2022"/>
    <s v="102708"/>
    <s v="LIFE TECHNOLOGIES SA APPLIED/INVITR"/>
    <s v="A28139434"/>
    <s v="948731 RI"/>
    <d v="2022-09-09T00:00:00"/>
    <n v="14.57"/>
    <s v="4100012915"/>
    <s v="2605CS02079000"/>
    <s v="DEPT. BIOMEDICINA"/>
    <x v="206"/>
    <x v="1"/>
    <s v="F"/>
  </r>
  <r>
    <s v="2022"/>
    <s v="102708"/>
    <s v="LIFE TECHNOLOGIES SA APPLIED/INVITR"/>
    <s v="A28139434"/>
    <s v="948732 RI"/>
    <d v="2022-09-09T00:00:00"/>
    <n v="77.08"/>
    <s v="4200300367"/>
    <s v="2605CS02079000"/>
    <s v="DEPT. BIOMEDICINA"/>
    <x v="206"/>
    <x v="1"/>
    <s v="F"/>
  </r>
  <r>
    <s v="2022"/>
    <s v="104919"/>
    <s v="SOMEFOLDER SL"/>
    <s v="B64728223"/>
    <s v="2022-1003"/>
    <d v="2022-09-06T00:00:00"/>
    <n v="6878.85"/>
    <m/>
    <n v="37690001760000"/>
    <s v="ALUMNI UB"/>
    <x v="206"/>
    <x v="1"/>
    <s v="F"/>
  </r>
  <r>
    <s v="2022"/>
    <s v="105866"/>
    <s v="MERCK LIFE SCIENCE SLU totes comand"/>
    <s v="B79184115"/>
    <s v="8250522652"/>
    <d v="2022-09-09T00:00:00"/>
    <n v="81.19"/>
    <s v="4200300132"/>
    <s v="2615CS00885000"/>
    <s v="DP.PATOL.I TERP.EXP."/>
    <x v="206"/>
    <x v="1"/>
    <s v="F"/>
  </r>
  <r>
    <s v="2022"/>
    <s v="106044"/>
    <s v="VIAJES EL CORTE INGLES SA OFICINA B"/>
    <s v="A28229813"/>
    <s v="9320279489C"/>
    <d v="2022-09-08T00:00:00"/>
    <n v="42.75"/>
    <m/>
    <n v="25230000102000"/>
    <s v="OR.ADM.FILOLOGIA"/>
    <x v="206"/>
    <x v="1"/>
    <s v="F"/>
  </r>
  <r>
    <s v="2022"/>
    <s v="106044"/>
    <s v="VIAJES EL CORTE INGLES SA OFICINA B"/>
    <s v="A28229813"/>
    <s v="9320279490C"/>
    <d v="2022-09-08T00:00:00"/>
    <n v="51.3"/>
    <m/>
    <n v="25230000102000"/>
    <s v="OR.ADM.FILOLOGIA"/>
    <x v="206"/>
    <x v="1"/>
    <s v="F"/>
  </r>
  <r>
    <s v="2022"/>
    <s v="106044"/>
    <s v="VIAJES EL CORTE INGLES SA OFICINA B"/>
    <s v="A28229813"/>
    <s v="9320279492C"/>
    <d v="2022-09-08T00:00:00"/>
    <n v="187.98"/>
    <m/>
    <n v="25230000102000"/>
    <s v="OR.ADM.FILOLOGIA"/>
    <x v="206"/>
    <x v="1"/>
    <s v="F"/>
  </r>
  <r>
    <s v="2022"/>
    <s v="106044"/>
    <s v="VIAJES EL CORTE INGLES SA OFICINA B"/>
    <s v="A28229813"/>
    <s v="9320279493C"/>
    <d v="2022-09-08T00:00:00"/>
    <n v="51.3"/>
    <m/>
    <n v="25230000102000"/>
    <s v="OR.ADM.FILOLOGIA"/>
    <x v="206"/>
    <x v="1"/>
    <s v="F"/>
  </r>
  <r>
    <s v="2022"/>
    <s v="106044"/>
    <s v="VIAJES EL CORTE INGLES SA OFICINA B"/>
    <s v="A28229813"/>
    <s v="9320279494C"/>
    <d v="2022-09-08T00:00:00"/>
    <n v="42.75"/>
    <m/>
    <n v="25230000102000"/>
    <s v="OR.ADM.FILOLOGIA"/>
    <x v="206"/>
    <x v="1"/>
    <s v="F"/>
  </r>
  <r>
    <s v="2022"/>
    <s v="109990"/>
    <s v="ECONOCOM NEXICA SLU"/>
    <s v="B61125712"/>
    <s v="2204849"/>
    <d v="2022-08-30T00:00:00"/>
    <n v="826.99"/>
    <m/>
    <n v="37290000331000"/>
    <s v="D ÀREA TIC"/>
    <x v="206"/>
    <x v="1"/>
    <s v="F"/>
  </r>
  <r>
    <s v="2022"/>
    <s v="109990"/>
    <s v="ECONOCOM NEXICA SLU"/>
    <s v="B61125712"/>
    <s v="2204852"/>
    <d v="2022-08-30T00:00:00"/>
    <n v="26.1"/>
    <m/>
    <s v="2585MA02069000"/>
    <s v="DEP. MATEMÀT. I INF."/>
    <x v="206"/>
    <x v="1"/>
    <s v="F"/>
  </r>
  <r>
    <s v="2022"/>
    <s v="109990"/>
    <s v="ECONOCOM NEXICA SLU"/>
    <s v="B61125712"/>
    <s v="2204867"/>
    <d v="2022-08-30T00:00:00"/>
    <n v="56.41"/>
    <s v="4200266372"/>
    <n v="26530000136000"/>
    <s v="OR ECONOMIA EMPRESA"/>
    <x v="206"/>
    <x v="1"/>
    <s v="F"/>
  </r>
  <r>
    <s v="2022"/>
    <s v="110484"/>
    <s v="AMIDA IMMOBLES SLU"/>
    <s v="B66909623"/>
    <s v="37"/>
    <d v="2022-09-09T00:00:00"/>
    <n v="2941.11"/>
    <s v="4200296470"/>
    <n v="38180001485000"/>
    <s v="PLA D'INVERSIONS UNI"/>
    <x v="206"/>
    <x v="1"/>
    <s v="F"/>
  </r>
  <r>
    <s v="2022"/>
    <s v="110572"/>
    <s v="HIBERUS SISTEMAS INFORMATICOS SL"/>
    <s v="B99045379"/>
    <s v="043834"/>
    <d v="2022-08-31T00:00:00"/>
    <n v="1481.04"/>
    <m/>
    <n v="37290000331000"/>
    <s v="D ÀREA TIC"/>
    <x v="206"/>
    <x v="1"/>
    <s v="F"/>
  </r>
  <r>
    <s v="2022"/>
    <s v="111899"/>
    <s v="ATLANTA AGENCIA DE VIAJES SA"/>
    <s v="A08649477"/>
    <s v="1155940"/>
    <d v="2022-09-09T00:00:00"/>
    <n v="765.93"/>
    <m/>
    <n v="10020000008000"/>
    <s v="VR RECERCA"/>
    <x v="206"/>
    <x v="1"/>
    <s v="F"/>
  </r>
  <r>
    <s v="2022"/>
    <s v="111899"/>
    <s v="ATLANTA AGENCIA DE VIAJES SA"/>
    <s v="A08649477"/>
    <s v="1155941"/>
    <d v="2022-09-09T00:00:00"/>
    <n v="355.96"/>
    <m/>
    <n v="10020000008000"/>
    <s v="VR RECERCA"/>
    <x v="206"/>
    <x v="1"/>
    <s v="F"/>
  </r>
  <r>
    <s v="2022"/>
    <s v="111899"/>
    <s v="ATLANTA AGENCIA DE VIAJES SA"/>
    <s v="A08649477"/>
    <s v="1155982"/>
    <d v="2022-09-09T00:00:00"/>
    <n v="125.79"/>
    <m/>
    <s v="2565BI01976000"/>
    <s v="DEP. GENÈTICA, MICRO"/>
    <x v="206"/>
    <x v="1"/>
    <s v="F"/>
  </r>
  <r>
    <s v="2022"/>
    <s v="111899"/>
    <s v="ATLANTA AGENCIA DE VIAJES SA"/>
    <s v="A08649477"/>
    <s v="1155983"/>
    <d v="2022-09-09T00:00:00"/>
    <n v="125.79"/>
    <m/>
    <s v="2565BI01976000"/>
    <s v="DEP. GENÈTICA, MICRO"/>
    <x v="206"/>
    <x v="1"/>
    <s v="F"/>
  </r>
  <r>
    <s v="2022"/>
    <s v="111899"/>
    <s v="ATLANTA AGENCIA DE VIAJES SA"/>
    <s v="A08649477"/>
    <s v="1155985"/>
    <d v="2022-09-09T00:00:00"/>
    <n v="125.79"/>
    <m/>
    <s v="2565BI01976000"/>
    <s v="DEP. GENÈTICA, MICRO"/>
    <x v="206"/>
    <x v="1"/>
    <s v="F"/>
  </r>
  <r>
    <s v="2022"/>
    <s v="111899"/>
    <s v="ATLANTA AGENCIA DE VIAJES SA"/>
    <s v="A08649477"/>
    <s v="1155988"/>
    <d v="2022-09-09T00:00:00"/>
    <n v="125.79"/>
    <m/>
    <s v="2565BI01976000"/>
    <s v="DEP. GENÈTICA, MICRO"/>
    <x v="206"/>
    <x v="1"/>
    <s v="F"/>
  </r>
  <r>
    <s v="2022"/>
    <s v="111899"/>
    <s v="ATLANTA AGENCIA DE VIAJES SA"/>
    <s v="A08649477"/>
    <s v="1156021"/>
    <d v="2022-09-09T00:00:00"/>
    <n v="343.19"/>
    <m/>
    <s v="2585MA02069000"/>
    <s v="DEP. MATEMÀT. I INF."/>
    <x v="206"/>
    <x v="1"/>
    <s v="F"/>
  </r>
  <r>
    <s v="2022"/>
    <s v="111899"/>
    <s v="ATLANTA AGENCIA DE VIAJES SA"/>
    <s v="A08649477"/>
    <s v="1156025"/>
    <d v="2022-09-09T00:00:00"/>
    <n v="473.48"/>
    <m/>
    <n v="25330000120000"/>
    <s v="OR.ADM.DRET"/>
    <x v="206"/>
    <x v="1"/>
    <s v="F"/>
  </r>
  <r>
    <s v="2022"/>
    <s v="111899"/>
    <s v="ATLANTA AGENCIA DE VIAJES SA"/>
    <s v="A08649477"/>
    <s v="1156027"/>
    <d v="2022-09-09T00:00:00"/>
    <n v="328.44"/>
    <m/>
    <n v="25130000080000"/>
    <s v="OR.ADM.FI/GEOGRAF/Hª"/>
    <x v="206"/>
    <x v="1"/>
    <s v="F"/>
  </r>
  <r>
    <s v="2022"/>
    <s v="111899"/>
    <s v="ATLANTA AGENCIA DE VIAJES SA"/>
    <s v="A08649477"/>
    <s v="1156029"/>
    <d v="2022-09-09T00:00:00"/>
    <n v="285"/>
    <m/>
    <n v="25130000080000"/>
    <s v="OR.ADM.FI/GEOGRAF/Hª"/>
    <x v="206"/>
    <x v="1"/>
    <s v="F"/>
  </r>
  <r>
    <s v="2022"/>
    <s v="111899"/>
    <s v="ATLANTA AGENCIA DE VIAJES SA"/>
    <s v="A08649477"/>
    <s v="1156046"/>
    <d v="2022-09-09T00:00:00"/>
    <n v="45.3"/>
    <m/>
    <s v="2576FI01676000"/>
    <s v="INST.CIÈNCIES COSMOS"/>
    <x v="206"/>
    <x v="1"/>
    <s v="F"/>
  </r>
  <r>
    <s v="2022"/>
    <s v="111899"/>
    <s v="ATLANTA AGENCIA DE VIAJES SA"/>
    <s v="A08649477"/>
    <s v="1156047"/>
    <d v="2022-09-09T00:00:00"/>
    <n v="-45"/>
    <m/>
    <s v="2576FI01676000"/>
    <s v="INST.CIÈNCIES COSMOS"/>
    <x v="206"/>
    <x v="1"/>
    <s v="A"/>
  </r>
  <r>
    <s v="2022"/>
    <s v="111899"/>
    <s v="ATLANTA AGENCIA DE VIAJES SA"/>
    <s v="A08649477"/>
    <s v="1156048"/>
    <d v="2022-09-09T00:00:00"/>
    <n v="191.68"/>
    <m/>
    <s v="2615CS00877000"/>
    <s v="DP.CIÈNC. CLÍNIQUES"/>
    <x v="206"/>
    <x v="1"/>
    <s v="F"/>
  </r>
  <r>
    <s v="2022"/>
    <s v="111899"/>
    <s v="ATLANTA AGENCIA DE VIAJES SA"/>
    <s v="A08649477"/>
    <s v="1156053"/>
    <d v="2022-09-09T00:00:00"/>
    <n v="98.44"/>
    <m/>
    <s v="2615CS00877000"/>
    <s v="DP.CIÈNC. CLÍNIQUES"/>
    <x v="206"/>
    <x v="1"/>
    <s v="F"/>
  </r>
  <r>
    <s v="2022"/>
    <s v="111899"/>
    <s v="ATLANTA AGENCIA DE VIAJES SA"/>
    <s v="A08649477"/>
    <s v="1156055"/>
    <d v="2022-09-09T00:00:00"/>
    <n v="98.44"/>
    <m/>
    <s v="2615CS00877000"/>
    <s v="DP.CIÈNC. CLÍNIQUES"/>
    <x v="206"/>
    <x v="1"/>
    <s v="F"/>
  </r>
  <r>
    <s v="2022"/>
    <s v="111899"/>
    <s v="ATLANTA AGENCIA DE VIAJES SA"/>
    <s v="A08649477"/>
    <s v="1156061"/>
    <d v="2022-09-09T00:00:00"/>
    <n v="481.43"/>
    <m/>
    <n v="10020002147000"/>
    <s v="VR. DOCTORAT I PERSO"/>
    <x v="206"/>
    <x v="1"/>
    <s v="F"/>
  </r>
  <r>
    <s v="2022"/>
    <s v="800823"/>
    <s v="CONSORCI D'ACCIO SOCIAL DE LA GARRO"/>
    <s v="P6700012E"/>
    <s v="66"/>
    <d v="2022-07-20T00:00:00"/>
    <n v="221.8"/>
    <m/>
    <s v="2634ED01900000"/>
    <s v="F.EDUCACIÓ"/>
    <x v="206"/>
    <x v="1"/>
    <s v="F"/>
  </r>
  <r>
    <s v="2022"/>
    <s v="100544"/>
    <s v="DINERS CLUB SPAIN SA DINERS CLUB ES"/>
    <s v="A28007813"/>
    <s v="2022/12"/>
    <d v="2022-04-28T00:00:00"/>
    <n v="187.84"/>
    <m/>
    <s v="2635ED00307000"/>
    <s v="DP.DIDÀCT.ORG.EDU"/>
    <x v="206"/>
    <x v="0"/>
    <s v="F"/>
  </r>
  <r>
    <s v="2022"/>
    <s v="102971"/>
    <s v="ATELIER LIBROS SA ATELIER LIBROS"/>
    <s v="A08902173"/>
    <s v="2631"/>
    <d v="2022-08-31T00:00:00"/>
    <n v="143.91999999999999"/>
    <s v="4200298912"/>
    <s v="2534DR00121000"/>
    <s v="F.DRET"/>
    <x v="207"/>
    <x v="1"/>
    <s v="F"/>
  </r>
  <r>
    <s v="2022"/>
    <s v="105866"/>
    <s v="MERCK LIFE SCIENCE SLU totes comand"/>
    <s v="B79184115"/>
    <s v="8250523283"/>
    <d v="2022-09-10T00:00:00"/>
    <n v="39.69"/>
    <s v="4200300141"/>
    <s v="2615CS00885000"/>
    <s v="DP.PATOL.I TERP.EXP."/>
    <x v="207"/>
    <x v="1"/>
    <s v="F"/>
  </r>
  <r>
    <s v="2022"/>
    <s v="105866"/>
    <s v="MERCK LIFE SCIENCE SLU totes comand"/>
    <s v="B79184115"/>
    <s v="8250523286"/>
    <d v="2022-09-10T00:00:00"/>
    <n v="774.4"/>
    <m/>
    <s v="2595FA00247000"/>
    <s v="DP.FARMACO.QUI.TERAP"/>
    <x v="207"/>
    <x v="1"/>
    <s v="F"/>
  </r>
  <r>
    <s v="2022"/>
    <s v="106044"/>
    <s v="VIAJES EL CORTE INGLES SA OFICINA B"/>
    <s v="A28229813"/>
    <s v="9120146009C"/>
    <d v="2022-09-09T00:00:00"/>
    <n v="195.8"/>
    <m/>
    <n v="25230000102000"/>
    <s v="OR.ADM.FILOLOGIA"/>
    <x v="207"/>
    <x v="1"/>
    <s v="F"/>
  </r>
  <r>
    <s v="2022"/>
    <s v="106044"/>
    <s v="VIAJES EL CORTE INGLES SA OFICINA B"/>
    <s v="A28229813"/>
    <s v="9120146010C"/>
    <d v="2022-09-09T00:00:00"/>
    <n v="145.13"/>
    <m/>
    <n v="25230000102000"/>
    <s v="OR.ADM.FILOLOGIA"/>
    <x v="207"/>
    <x v="1"/>
    <s v="F"/>
  </r>
  <r>
    <s v="2022"/>
    <s v="106044"/>
    <s v="VIAJES EL CORTE INGLES SA OFICINA B"/>
    <s v="A28229813"/>
    <s v="9120146013C"/>
    <d v="2022-09-09T00:00:00"/>
    <n v="944.23"/>
    <m/>
    <s v="2565GE02064000"/>
    <s v="DEP. DINÀMICA TERRA"/>
    <x v="207"/>
    <x v="1"/>
    <s v="F"/>
  </r>
  <r>
    <s v="2022"/>
    <s v="106044"/>
    <s v="VIAJES EL CORTE INGLES SA OFICINA B"/>
    <s v="A28229813"/>
    <s v="9120146014C"/>
    <d v="2022-09-09T00:00:00"/>
    <n v="944.23"/>
    <m/>
    <s v="2565GE02064000"/>
    <s v="DEP. DINÀMICA TERRA"/>
    <x v="207"/>
    <x v="1"/>
    <s v="F"/>
  </r>
  <r>
    <s v="2022"/>
    <s v="106044"/>
    <s v="VIAJES EL CORTE INGLES SA OFICINA B"/>
    <s v="A28229813"/>
    <s v="9120146015C"/>
    <d v="2022-09-09T00:00:00"/>
    <n v="743.23"/>
    <m/>
    <s v="2565GE02064000"/>
    <s v="DEP. DINÀMICA TERRA"/>
    <x v="207"/>
    <x v="1"/>
    <s v="F"/>
  </r>
  <r>
    <s v="2022"/>
    <s v="106044"/>
    <s v="VIAJES EL CORTE INGLES SA OFICINA B"/>
    <s v="A28229813"/>
    <s v="9220023294A"/>
    <d v="2022-09-09T00:00:00"/>
    <n v="-56.1"/>
    <m/>
    <n v="37690001719000"/>
    <s v="EIM"/>
    <x v="207"/>
    <x v="1"/>
    <s v="A"/>
  </r>
  <r>
    <s v="2022"/>
    <s v="106044"/>
    <s v="VIAJES EL CORTE INGLES SA OFICINA B"/>
    <s v="A28229813"/>
    <s v="9220023296A"/>
    <d v="2022-09-09T00:00:00"/>
    <n v="-195.8"/>
    <m/>
    <n v="25230000102000"/>
    <s v="OR.ADM.FILOLOGIA"/>
    <x v="207"/>
    <x v="1"/>
    <s v="A"/>
  </r>
  <r>
    <s v="2022"/>
    <s v="106044"/>
    <s v="VIAJES EL CORTE INGLES SA OFICINA B"/>
    <s v="A28229813"/>
    <s v="9220023297A"/>
    <d v="2022-09-09T00:00:00"/>
    <n v="-178"/>
    <m/>
    <n v="25330000119000"/>
    <s v="OAG DRET"/>
    <x v="207"/>
    <x v="1"/>
    <s v="A"/>
  </r>
  <r>
    <s v="2022"/>
    <s v="106044"/>
    <s v="VIAJES EL CORTE INGLES SA OFICINA B"/>
    <s v="A28229813"/>
    <s v="9220023298A"/>
    <d v="2022-09-09T00:00:00"/>
    <n v="-178"/>
    <m/>
    <s v="2655EC02011000"/>
    <s v="DEP. ECONOMIA"/>
    <x v="207"/>
    <x v="1"/>
    <s v="A"/>
  </r>
  <r>
    <s v="2022"/>
    <s v="106044"/>
    <s v="VIAJES EL CORTE INGLES SA OFICINA B"/>
    <s v="A28229813"/>
    <s v="9320280904C"/>
    <d v="2022-09-09T00:00:00"/>
    <n v="188.98"/>
    <m/>
    <n v="25230000102000"/>
    <s v="OR.ADM.FILOLOGIA"/>
    <x v="207"/>
    <x v="1"/>
    <s v="F"/>
  </r>
  <r>
    <s v="2022"/>
    <s v="106044"/>
    <s v="VIAJES EL CORTE INGLES SA OFICINA B"/>
    <s v="A28229813"/>
    <s v="9320280911C"/>
    <d v="2022-09-09T00:00:00"/>
    <n v="287.98"/>
    <m/>
    <n v="25230000102000"/>
    <s v="OR.ADM.FILOLOGIA"/>
    <x v="207"/>
    <x v="1"/>
    <s v="F"/>
  </r>
  <r>
    <s v="2022"/>
    <s v="106044"/>
    <s v="VIAJES EL CORTE INGLES SA OFICINA B"/>
    <s v="A28229813"/>
    <s v="9320280912C"/>
    <d v="2022-09-09T00:00:00"/>
    <n v="193.6"/>
    <m/>
    <n v="25230000102000"/>
    <s v="OR.ADM.FILOLOGIA"/>
    <x v="207"/>
    <x v="1"/>
    <s v="F"/>
  </r>
  <r>
    <s v="2022"/>
    <s v="106044"/>
    <s v="VIAJES EL CORTE INGLES SA OFICINA B"/>
    <s v="A28229813"/>
    <s v="9320280917C"/>
    <d v="2022-09-09T00:00:00"/>
    <n v="51.3"/>
    <m/>
    <n v="25230000102000"/>
    <s v="OR.ADM.FILOLOGIA"/>
    <x v="207"/>
    <x v="1"/>
    <s v="F"/>
  </r>
  <r>
    <s v="2022"/>
    <s v="106044"/>
    <s v="VIAJES EL CORTE INGLES SA OFICINA B"/>
    <s v="A28229813"/>
    <s v="9320280918C"/>
    <d v="2022-09-09T00:00:00"/>
    <n v="42.75"/>
    <m/>
    <n v="25230000102000"/>
    <s v="OR.ADM.FILOLOGIA"/>
    <x v="207"/>
    <x v="1"/>
    <s v="F"/>
  </r>
  <r>
    <s v="2022"/>
    <s v="107424"/>
    <s v="DDBIOLAB, SLU"/>
    <s v="B66238197"/>
    <s v="15090442"/>
    <d v="2022-09-09T00:00:00"/>
    <n v="820.38"/>
    <s v="4200297320"/>
    <s v="2565BI01976000"/>
    <s v="DEP. GENÈTICA, MICRO"/>
    <x v="207"/>
    <x v="1"/>
    <s v="F"/>
  </r>
  <r>
    <s v="2022"/>
    <s v="107424"/>
    <s v="DDBIOLAB, SLU"/>
    <s v="B66238197"/>
    <s v="15090443"/>
    <d v="2022-09-09T00:00:00"/>
    <n v="178.45"/>
    <s v="4200299627"/>
    <s v="2565BI01974000"/>
    <s v="DEP.BIO.CEL. FIS. IM"/>
    <x v="207"/>
    <x v="1"/>
    <s v="F"/>
  </r>
  <r>
    <s v="2022"/>
    <s v="107424"/>
    <s v="DDBIOLAB, SLU"/>
    <s v="B66238197"/>
    <s v="15090446"/>
    <d v="2022-09-09T00:00:00"/>
    <n v="1402.63"/>
    <s v="4200285662"/>
    <s v="2605CS02079000"/>
    <s v="DEPT. BIOMEDICINA"/>
    <x v="207"/>
    <x v="1"/>
    <s v="F"/>
  </r>
  <r>
    <s v="2022"/>
    <s v="107424"/>
    <s v="DDBIOLAB, SLU"/>
    <s v="B66238197"/>
    <s v="15090447"/>
    <d v="2022-09-09T00:00:00"/>
    <n v="190.36"/>
    <s v="4200285662"/>
    <s v="2605CS02079000"/>
    <s v="DEPT. BIOMEDICINA"/>
    <x v="207"/>
    <x v="1"/>
    <s v="F"/>
  </r>
  <r>
    <s v="2022"/>
    <s v="102162"/>
    <s v="ENDESA ENERGIA SAU FACT COB PAMTS S"/>
    <s v="A81948077"/>
    <s v="201N0436412"/>
    <d v="2022-08-25T00:00:00"/>
    <n v="11660.06"/>
    <s v="4100009088"/>
    <n v="37480000348000"/>
    <s v="PATRIMONI CONTRACTAC"/>
    <x v="208"/>
    <x v="1"/>
    <s v="F"/>
  </r>
  <r>
    <s v="2022"/>
    <s v="102162"/>
    <s v="ENDESA ENERGIA SAU FACT COB PAMTS S"/>
    <s v="A81948077"/>
    <s v="201N0442994"/>
    <d v="2022-09-02T00:00:00"/>
    <n v="8650.0400000000009"/>
    <s v="4100009088"/>
    <n v="37480000348000"/>
    <s v="PATRIMONI CONTRACTAC"/>
    <x v="208"/>
    <x v="1"/>
    <s v="F"/>
  </r>
  <r>
    <s v="2022"/>
    <s v="102162"/>
    <s v="ENDESA ENERGIA SAU FACT COB PAMTS S"/>
    <s v="A81948077"/>
    <s v="201N0447719"/>
    <d v="2022-09-05T00:00:00"/>
    <n v="369.8"/>
    <s v="4100009088"/>
    <n v="37480000348000"/>
    <s v="PATRIMONI CONTRACTAC"/>
    <x v="208"/>
    <x v="1"/>
    <s v="F"/>
  </r>
  <r>
    <s v="2022"/>
    <s v="102162"/>
    <s v="ENDESA ENERGIA SAU FACT COB PAMTS S"/>
    <s v="A81948077"/>
    <s v="201N0453208"/>
    <d v="2022-09-07T00:00:00"/>
    <n v="11330.29"/>
    <s v="4100009088"/>
    <n v="37480000348000"/>
    <s v="PATRIMONI CONTRACTAC"/>
    <x v="208"/>
    <x v="1"/>
    <s v="F"/>
  </r>
  <r>
    <s v="2022"/>
    <s v="102162"/>
    <s v="ENDESA ENERGIA SAU FACT COB PAMTS S"/>
    <s v="A81948077"/>
    <s v="201N0467211"/>
    <d v="2022-09-08T00:00:00"/>
    <n v="8202.4599999999991"/>
    <s v="4100009088"/>
    <n v="37480000348000"/>
    <s v="PATRIMONI CONTRACTAC"/>
    <x v="208"/>
    <x v="1"/>
    <s v="F"/>
  </r>
  <r>
    <s v="2022"/>
    <s v="102162"/>
    <s v="ENDESA ENERGIA SAU FACT COB PAMTS S"/>
    <s v="A81948077"/>
    <s v="202N0144363"/>
    <d v="2022-08-29T00:00:00"/>
    <n v="11189.38"/>
    <s v="4100009088"/>
    <n v="37480000348000"/>
    <s v="PATRIMONI CONTRACTAC"/>
    <x v="208"/>
    <x v="1"/>
    <s v="F"/>
  </r>
  <r>
    <s v="2022"/>
    <s v="102162"/>
    <s v="ENDESA ENERGIA SAU FACT COB PAMTS S"/>
    <s v="A81948077"/>
    <s v="202N0144368"/>
    <d v="2022-08-29T00:00:00"/>
    <n v="10994.24"/>
    <s v="4100009088"/>
    <n v="37480000348000"/>
    <s v="PATRIMONI CONTRACTAC"/>
    <x v="208"/>
    <x v="1"/>
    <s v="F"/>
  </r>
  <r>
    <s v="2022"/>
    <s v="102162"/>
    <s v="ENDESA ENERGIA SAU FACT COB PAMTS S"/>
    <s v="A81948077"/>
    <s v="201N0365570"/>
    <d v="2022-09-09T00:00:00"/>
    <n v="151.30000000000001"/>
    <s v="4100009088"/>
    <n v="37480000346001"/>
    <s v="G.C.MANTENIMENT I SU"/>
    <x v="208"/>
    <x v="0"/>
    <s v="F"/>
  </r>
  <r>
    <s v="2022"/>
    <s v="102162"/>
    <s v="ENDESA ENERGIA SAU FACT COB PAMTS S"/>
    <s v="A81948077"/>
    <s v="201N0423337"/>
    <d v="2022-08-17T00:00:00"/>
    <n v="235.66"/>
    <s v="4100009088"/>
    <n v="37480000346001"/>
    <s v="G.C.MANTENIMENT I SU"/>
    <x v="208"/>
    <x v="0"/>
    <s v="F"/>
  </r>
  <r>
    <s v="2022"/>
    <s v="102162"/>
    <s v="ENDESA ENERGIA SAU FACT COB PAMTS S"/>
    <s v="A81948077"/>
    <s v="201N0423338"/>
    <d v="2022-08-17T00:00:00"/>
    <n v="115.16"/>
    <s v="4100009088"/>
    <n v="37480000346001"/>
    <s v="G.C.MANTENIMENT I SU"/>
    <x v="208"/>
    <x v="0"/>
    <s v="F"/>
  </r>
  <r>
    <s v="2022"/>
    <s v="102162"/>
    <s v="ENDESA ENERGIA SAU FACT COB PAMTS S"/>
    <s v="A81948077"/>
    <s v="201N0423341"/>
    <d v="2022-08-17T00:00:00"/>
    <n v="259.74"/>
    <s v="4100009088"/>
    <n v="37480000346001"/>
    <s v="G.C.MANTENIMENT I SU"/>
    <x v="208"/>
    <x v="0"/>
    <s v="F"/>
  </r>
  <r>
    <s v="2022"/>
    <s v="102162"/>
    <s v="ENDESA ENERGIA SAU FACT COB PAMTS S"/>
    <s v="A81948077"/>
    <s v="201N0423342"/>
    <d v="2022-08-17T00:00:00"/>
    <n v="147.31"/>
    <s v="4100009088"/>
    <n v="37480000346001"/>
    <s v="G.C.MANTENIMENT I SU"/>
    <x v="208"/>
    <x v="0"/>
    <s v="F"/>
  </r>
  <r>
    <s v="2022"/>
    <s v="102162"/>
    <s v="ENDESA ENERGIA SAU FACT COB PAMTS S"/>
    <s v="A81948077"/>
    <s v="201N0423346"/>
    <d v="2022-08-17T00:00:00"/>
    <n v="124.87"/>
    <s v="4100009088"/>
    <n v="37480000346001"/>
    <s v="G.C.MANTENIMENT I SU"/>
    <x v="208"/>
    <x v="0"/>
    <s v="F"/>
  </r>
  <r>
    <s v="2022"/>
    <s v="102162"/>
    <s v="ENDESA ENERGIA SAU FACT COB PAMTS S"/>
    <s v="A81948077"/>
    <s v="201N0439117"/>
    <d v="2022-08-29T00:00:00"/>
    <n v="7122.86"/>
    <s v="4100009088"/>
    <n v="37480000346001"/>
    <s v="G.C.MANTENIMENT I SU"/>
    <x v="208"/>
    <x v="0"/>
    <s v="F"/>
  </r>
  <r>
    <s v="2022"/>
    <s v="102162"/>
    <s v="ENDESA ENERGIA SAU FACT COB PAMTS S"/>
    <s v="A81948077"/>
    <s v="201N0442033"/>
    <d v="2022-09-01T00:00:00"/>
    <n v="3571.98"/>
    <s v="4100009088"/>
    <n v="37480000346001"/>
    <s v="G.C.MANTENIMENT I SU"/>
    <x v="208"/>
    <x v="0"/>
    <s v="F"/>
  </r>
  <r>
    <s v="2022"/>
    <s v="102162"/>
    <s v="ENDESA ENERGIA SAU FACT COB PAMTS S"/>
    <s v="A81948077"/>
    <s v="201N0446961"/>
    <d v="2022-09-05T00:00:00"/>
    <n v="521.91"/>
    <s v="4100009088"/>
    <n v="37480000346001"/>
    <s v="G.C.MANTENIMENT I SU"/>
    <x v="208"/>
    <x v="0"/>
    <s v="F"/>
  </r>
  <r>
    <s v="2022"/>
    <s v="102162"/>
    <s v="ENDESA ENERGIA SAU FACT COB PAMTS S"/>
    <s v="A81948077"/>
    <s v="201N0447565"/>
    <d v="2022-09-05T00:00:00"/>
    <n v="1413.18"/>
    <s v="4100009088"/>
    <n v="37480000346001"/>
    <s v="G.C.MANTENIMENT I SU"/>
    <x v="208"/>
    <x v="0"/>
    <s v="F"/>
  </r>
  <r>
    <s v="2022"/>
    <s v="102162"/>
    <s v="ENDESA ENERGIA SAU FACT COB PAMTS S"/>
    <s v="A81948077"/>
    <s v="201N0447571"/>
    <d v="2022-09-05T00:00:00"/>
    <n v="196.1"/>
    <s v="4100009088"/>
    <n v="37480000346001"/>
    <s v="G.C.MANTENIMENT I SU"/>
    <x v="208"/>
    <x v="0"/>
    <s v="F"/>
  </r>
  <r>
    <s v="2022"/>
    <s v="102162"/>
    <s v="ENDESA ENERGIA SAU FACT COB PAMTS S"/>
    <s v="A81948077"/>
    <s v="201N0447572"/>
    <d v="2022-09-05T00:00:00"/>
    <n v="1848.52"/>
    <s v="4100009088"/>
    <n v="37480000346001"/>
    <s v="G.C.MANTENIMENT I SU"/>
    <x v="208"/>
    <x v="0"/>
    <s v="F"/>
  </r>
  <r>
    <s v="2022"/>
    <s v="102162"/>
    <s v="ENDESA ENERGIA SAU FACT COB PAMTS S"/>
    <s v="A81948077"/>
    <s v="201N0447573"/>
    <d v="2022-09-05T00:00:00"/>
    <n v="310.58"/>
    <s v="4100009088"/>
    <n v="37480000346001"/>
    <s v="G.C.MANTENIMENT I SU"/>
    <x v="208"/>
    <x v="0"/>
    <s v="F"/>
  </r>
  <r>
    <s v="2022"/>
    <s v="102162"/>
    <s v="ENDESA ENERGIA SAU FACT COB PAMTS S"/>
    <s v="A81948077"/>
    <s v="201N0447576"/>
    <d v="2022-09-05T00:00:00"/>
    <n v="1057.8399999999999"/>
    <s v="4100009088"/>
    <n v="37480000346001"/>
    <s v="G.C.MANTENIMENT I SU"/>
    <x v="208"/>
    <x v="0"/>
    <s v="F"/>
  </r>
  <r>
    <s v="2022"/>
    <s v="102162"/>
    <s v="ENDESA ENERGIA SAU FACT COB PAMTS S"/>
    <s v="A81948077"/>
    <s v="201N0447577"/>
    <d v="2022-09-05T00:00:00"/>
    <n v="377.45"/>
    <s v="4100009088"/>
    <n v="37480000346001"/>
    <s v="G.C.MANTENIMENT I SU"/>
    <x v="208"/>
    <x v="0"/>
    <s v="F"/>
  </r>
  <r>
    <s v="2022"/>
    <s v="102162"/>
    <s v="ENDESA ENERGIA SAU FACT COB PAMTS S"/>
    <s v="A81948077"/>
    <s v="201N0447645"/>
    <d v="2022-09-05T00:00:00"/>
    <n v="862.86"/>
    <s v="4100009088"/>
    <n v="37480000346001"/>
    <s v="G.C.MANTENIMENT I SU"/>
    <x v="208"/>
    <x v="0"/>
    <s v="F"/>
  </r>
  <r>
    <s v="2022"/>
    <s v="102162"/>
    <s v="ENDESA ENERGIA SAU FACT COB PAMTS S"/>
    <s v="A81948077"/>
    <s v="201N0447660"/>
    <d v="2022-09-05T00:00:00"/>
    <n v="385.65"/>
    <s v="4100009088"/>
    <n v="37480000346001"/>
    <s v="G.C.MANTENIMENT I SU"/>
    <x v="208"/>
    <x v="0"/>
    <s v="F"/>
  </r>
  <r>
    <s v="2022"/>
    <s v="102162"/>
    <s v="ENDESA ENERGIA SAU FACT COB PAMTS S"/>
    <s v="A81948077"/>
    <s v="201N0447717"/>
    <d v="2022-09-05T00:00:00"/>
    <n v="1586.5"/>
    <s v="4100009088"/>
    <n v="37480000346001"/>
    <s v="G.C.MANTENIMENT I SU"/>
    <x v="208"/>
    <x v="0"/>
    <s v="F"/>
  </r>
  <r>
    <s v="2022"/>
    <s v="102162"/>
    <s v="ENDESA ENERGIA SAU FACT COB PAMTS S"/>
    <s v="A81948077"/>
    <s v="201N0447720"/>
    <d v="2022-09-05T00:00:00"/>
    <n v="2013.21"/>
    <s v="4100009088"/>
    <n v="37480000346001"/>
    <s v="G.C.MANTENIMENT I SU"/>
    <x v="208"/>
    <x v="0"/>
    <s v="F"/>
  </r>
  <r>
    <s v="2022"/>
    <s v="102162"/>
    <s v="ENDESA ENERGIA SAU FACT COB PAMTS S"/>
    <s v="A81948077"/>
    <s v="201N0448330"/>
    <d v="2022-09-05T00:00:00"/>
    <n v="48.4"/>
    <s v="4100009088"/>
    <n v="37480000346001"/>
    <s v="G.C.MANTENIMENT I SU"/>
    <x v="208"/>
    <x v="0"/>
    <s v="F"/>
  </r>
  <r>
    <s v="2022"/>
    <s v="102162"/>
    <s v="ENDESA ENERGIA SAU FACT COB PAMTS S"/>
    <s v="A81948077"/>
    <s v="201N0458593"/>
    <d v="2022-09-07T00:00:00"/>
    <n v="275.27999999999997"/>
    <s v="4100009088"/>
    <n v="37480000346001"/>
    <s v="G.C.MANTENIMENT I SU"/>
    <x v="208"/>
    <x v="0"/>
    <s v="F"/>
  </r>
  <r>
    <s v="2022"/>
    <s v="102162"/>
    <s v="ENDESA ENERGIA SAU FACT COB PAMTS S"/>
    <s v="A81948077"/>
    <s v="201N0459391"/>
    <d v="2022-09-07T00:00:00"/>
    <n v="66.86"/>
    <s v="4100009088"/>
    <n v="37480000346001"/>
    <s v="G.C.MANTENIMENT I SU"/>
    <x v="208"/>
    <x v="0"/>
    <s v="F"/>
  </r>
  <r>
    <s v="2022"/>
    <s v="102162"/>
    <s v="ENDESA ENERGIA SAU FACT COB PAMTS S"/>
    <s v="A81948077"/>
    <s v="201N0459392"/>
    <d v="2022-09-07T00:00:00"/>
    <n v="195.68"/>
    <s v="4100009088"/>
    <n v="37480000346001"/>
    <s v="G.C.MANTENIMENT I SU"/>
    <x v="208"/>
    <x v="0"/>
    <s v="F"/>
  </r>
  <r>
    <s v="2022"/>
    <s v="102162"/>
    <s v="ENDESA ENERGIA SAU FACT COB PAMTS S"/>
    <s v="A81948077"/>
    <s v="201N0459394"/>
    <d v="2022-09-07T00:00:00"/>
    <n v="58.31"/>
    <s v="4100009088"/>
    <n v="37480000346001"/>
    <s v="G.C.MANTENIMENT I SU"/>
    <x v="208"/>
    <x v="0"/>
    <s v="F"/>
  </r>
  <r>
    <s v="2022"/>
    <s v="102162"/>
    <s v="ENDESA ENERGIA SAU FACT COB PAMTS S"/>
    <s v="A81948077"/>
    <s v="201N0459401"/>
    <d v="2022-09-07T00:00:00"/>
    <n v="50.48"/>
    <s v="4100009088"/>
    <n v="37480000346001"/>
    <s v="G.C.MANTENIMENT I SU"/>
    <x v="208"/>
    <x v="0"/>
    <s v="F"/>
  </r>
  <r>
    <s v="2022"/>
    <s v="102162"/>
    <s v="ENDESA ENERGIA SAU FACT COB PAMTS S"/>
    <s v="A81948077"/>
    <s v="201N0459406"/>
    <d v="2022-09-07T00:00:00"/>
    <n v="63.63"/>
    <s v="4100009088"/>
    <n v="37480000346001"/>
    <s v="G.C.MANTENIMENT I SU"/>
    <x v="208"/>
    <x v="0"/>
    <s v="F"/>
  </r>
  <r>
    <s v="2022"/>
    <s v="102162"/>
    <s v="ENDESA ENERGIA SAU FACT COB PAMTS S"/>
    <s v="A81948077"/>
    <s v="201N0459411"/>
    <d v="2022-09-07T00:00:00"/>
    <n v="97.21"/>
    <s v="4100009088"/>
    <n v="37480000346001"/>
    <s v="G.C.MANTENIMENT I SU"/>
    <x v="208"/>
    <x v="0"/>
    <s v="F"/>
  </r>
  <r>
    <s v="2022"/>
    <s v="102162"/>
    <s v="ENDESA ENERGIA SAU FACT COB PAMTS S"/>
    <s v="A81948077"/>
    <s v="201N0459414"/>
    <d v="2022-09-07T00:00:00"/>
    <n v="94.9"/>
    <s v="4100009088"/>
    <n v="37480000346001"/>
    <s v="G.C.MANTENIMENT I SU"/>
    <x v="208"/>
    <x v="0"/>
    <s v="F"/>
  </r>
  <r>
    <s v="2022"/>
    <s v="102162"/>
    <s v="ENDESA ENERGIA SAU FACT COB PAMTS S"/>
    <s v="A81948077"/>
    <s v="201N0459441"/>
    <d v="2022-09-07T00:00:00"/>
    <n v="38.53"/>
    <s v="4100009088"/>
    <n v="37480000346001"/>
    <s v="G.C.MANTENIMENT I SU"/>
    <x v="208"/>
    <x v="0"/>
    <s v="F"/>
  </r>
  <r>
    <s v="2022"/>
    <s v="102162"/>
    <s v="ENDESA ENERGIA SAU FACT COB PAMTS S"/>
    <s v="A81948077"/>
    <s v="201N0459451"/>
    <d v="2022-09-07T00:00:00"/>
    <n v="113.61"/>
    <s v="4100009088"/>
    <n v="37480000346001"/>
    <s v="G.C.MANTENIMENT I SU"/>
    <x v="208"/>
    <x v="0"/>
    <s v="F"/>
  </r>
  <r>
    <s v="2022"/>
    <s v="102162"/>
    <s v="ENDESA ENERGIA SAU FACT COB PAMTS S"/>
    <s v="A81948077"/>
    <s v="201N0459457"/>
    <d v="2022-09-07T00:00:00"/>
    <n v="70.599999999999994"/>
    <s v="4100009088"/>
    <n v="37480000346001"/>
    <s v="G.C.MANTENIMENT I SU"/>
    <x v="208"/>
    <x v="0"/>
    <s v="F"/>
  </r>
  <r>
    <s v="2022"/>
    <s v="102162"/>
    <s v="ENDESA ENERGIA SAU FACT COB PAMTS S"/>
    <s v="A81948077"/>
    <s v="201N0459461"/>
    <d v="2022-09-07T00:00:00"/>
    <n v="1965.19"/>
    <s v="4100009088"/>
    <n v="37480000346001"/>
    <s v="G.C.MANTENIMENT I SU"/>
    <x v="208"/>
    <x v="0"/>
    <s v="F"/>
  </r>
  <r>
    <s v="2022"/>
    <s v="102162"/>
    <s v="ENDESA ENERGIA SAU FACT COB PAMTS S"/>
    <s v="A81948077"/>
    <s v="201N0472920"/>
    <d v="2022-09-09T00:00:00"/>
    <n v="23.47"/>
    <s v="4100009088"/>
    <n v="37480000346001"/>
    <s v="G.C.MANTENIMENT I SU"/>
    <x v="208"/>
    <x v="0"/>
    <s v="F"/>
  </r>
  <r>
    <s v="2022"/>
    <s v="102162"/>
    <s v="ENDESA ENERGIA SAU FACT COB PAMTS S"/>
    <s v="A81948077"/>
    <s v="208N0020889"/>
    <d v="2022-08-31T00:00:00"/>
    <n v="3459.38"/>
    <s v="4100009088"/>
    <n v="37480000346001"/>
    <s v="G.C.MANTENIMENT I SU"/>
    <x v="208"/>
    <x v="0"/>
    <s v="F"/>
  </r>
  <r>
    <s v="2022"/>
    <s v="101704"/>
    <s v="ROCHE DIAGNOSTICS SL ROCHE DIAGNOST"/>
    <s v="B61503355"/>
    <s v="7072825822"/>
    <d v="2022-09-12T00:00:00"/>
    <n v="1082.95"/>
    <s v="4200300228"/>
    <s v="2615CS00279000"/>
    <s v="DEP. CC. FISIOLOGIQU"/>
    <x v="209"/>
    <x v="1"/>
    <s v="F"/>
  </r>
  <r>
    <s v="2022"/>
    <s v="102395"/>
    <s v="CULTEK SL CULTEK SL"/>
    <s v="B28442135"/>
    <s v="FV+454360"/>
    <d v="2022-09-09T00:00:00"/>
    <n v="53.53"/>
    <s v="4200300070"/>
    <s v="2615CS00279000"/>
    <s v="DEP. CC. FISIOLOGIQU"/>
    <x v="209"/>
    <x v="1"/>
    <s v="F"/>
  </r>
  <r>
    <s v="2022"/>
    <s v="103178"/>
    <s v="SERVICIOS MICROINFORMATICA, SA SEMI"/>
    <s v="A25027145"/>
    <s v="00035017"/>
    <d v="2022-09-09T00:00:00"/>
    <n v="209.95"/>
    <s v="4200300348"/>
    <s v="2575QU02071000"/>
    <s v="DEP. ENGINY.QUIM."/>
    <x v="209"/>
    <x v="1"/>
    <s v="F"/>
  </r>
  <r>
    <s v="2022"/>
    <s v="105866"/>
    <s v="MERCK LIFE SCIENCE SLU totes comand"/>
    <s v="B79184115"/>
    <s v="8250468677"/>
    <d v="2022-05-28T00:00:00"/>
    <n v="19.36"/>
    <s v="4200293593"/>
    <s v="2655EC02011000"/>
    <s v="DEP. ECONOMIA"/>
    <x v="209"/>
    <x v="1"/>
    <s v="F"/>
  </r>
  <r>
    <s v="2022"/>
    <s v="105866"/>
    <s v="MERCK LIFE SCIENCE SLU totes comand"/>
    <s v="B79184115"/>
    <s v="8250523781"/>
    <d v="2022-09-12T00:00:00"/>
    <n v="37.39"/>
    <m/>
    <s v="2595FA00247000"/>
    <s v="DP.FARMACO.QUI.TERAP"/>
    <x v="209"/>
    <x v="1"/>
    <s v="F"/>
  </r>
  <r>
    <s v="2022"/>
    <s v="111244"/>
    <s v="BIO TECHNE RD SYSTEMS SLU"/>
    <s v="B67069302"/>
    <s v="OP/I022275"/>
    <d v="2022-09-12T00:00:00"/>
    <n v="583.22"/>
    <s v="4200299631"/>
    <s v="2605CS02079000"/>
    <s v="DEPT. BIOMEDICINA"/>
    <x v="209"/>
    <x v="1"/>
    <s v="F"/>
  </r>
  <r>
    <s v="2022"/>
    <s v="111899"/>
    <s v="ATLANTA AGENCIA DE VIAJES SA"/>
    <s v="A08649477"/>
    <s v="1156064"/>
    <d v="2022-09-12T00:00:00"/>
    <n v="-5"/>
    <m/>
    <s v="2534DR00121000"/>
    <s v="F.DRET"/>
    <x v="209"/>
    <x v="1"/>
    <s v="A"/>
  </r>
  <r>
    <s v="2022"/>
    <s v="111899"/>
    <s v="ATLANTA AGENCIA DE VIAJES SA"/>
    <s v="A08649477"/>
    <s v="1156065"/>
    <d v="2022-09-12T00:00:00"/>
    <n v="-58.6"/>
    <m/>
    <s v="2534DR00121000"/>
    <s v="F.DRET"/>
    <x v="209"/>
    <x v="1"/>
    <s v="A"/>
  </r>
  <r>
    <s v="2022"/>
    <s v="111899"/>
    <s v="ATLANTA AGENCIA DE VIAJES SA"/>
    <s v="A08649477"/>
    <s v="1156066"/>
    <d v="2022-09-12T00:00:00"/>
    <n v="-26.45"/>
    <m/>
    <s v="2534DR00121000"/>
    <s v="F.DRET"/>
    <x v="209"/>
    <x v="1"/>
    <s v="A"/>
  </r>
  <r>
    <s v="2022"/>
    <s v="111899"/>
    <s v="ATLANTA AGENCIA DE VIAJES SA"/>
    <s v="A08649477"/>
    <s v="1156079"/>
    <d v="2022-09-12T00:00:00"/>
    <n v="189.59"/>
    <m/>
    <n v="25130000080000"/>
    <s v="OR.ADM.FI/GEOGRAF/Hª"/>
    <x v="209"/>
    <x v="1"/>
    <s v="F"/>
  </r>
  <r>
    <s v="2022"/>
    <s v="111899"/>
    <s v="ATLANTA AGENCIA DE VIAJES SA"/>
    <s v="A08649477"/>
    <s v="1156095"/>
    <d v="2022-09-12T00:00:00"/>
    <n v="142.59"/>
    <m/>
    <s v="2575QU02070000"/>
    <s v="DEP. C.MATERIALS I Q"/>
    <x v="209"/>
    <x v="1"/>
    <s v="F"/>
  </r>
  <r>
    <s v="2022"/>
    <s v="111899"/>
    <s v="ATLANTA AGENCIA DE VIAJES SA"/>
    <s v="A08649477"/>
    <s v="1156096"/>
    <d v="2022-09-12T00:00:00"/>
    <n v="-100"/>
    <m/>
    <n v="26530000136000"/>
    <s v="OR ECONOMIA EMPRESA"/>
    <x v="209"/>
    <x v="1"/>
    <s v="A"/>
  </r>
  <r>
    <s v="2022"/>
    <s v="111899"/>
    <s v="ATLANTA AGENCIA DE VIAJES SA"/>
    <s v="A08649477"/>
    <s v="1156097"/>
    <d v="2022-09-12T00:00:00"/>
    <n v="100"/>
    <m/>
    <n v="26530000136000"/>
    <s v="OR ECONOMIA EMPRESA"/>
    <x v="209"/>
    <x v="1"/>
    <s v="F"/>
  </r>
  <r>
    <s v="2022"/>
    <s v="111899"/>
    <s v="ATLANTA AGENCIA DE VIAJES SA"/>
    <s v="A08649477"/>
    <s v="1156098"/>
    <d v="2022-09-12T00:00:00"/>
    <n v="-100"/>
    <m/>
    <n v="26530000136000"/>
    <s v="OR ECONOMIA EMPRESA"/>
    <x v="209"/>
    <x v="1"/>
    <s v="A"/>
  </r>
  <r>
    <s v="2022"/>
    <s v="111899"/>
    <s v="ATLANTA AGENCIA DE VIAJES SA"/>
    <s v="A08649477"/>
    <s v="1156099"/>
    <d v="2022-09-12T00:00:00"/>
    <n v="100"/>
    <m/>
    <n v="26530000136000"/>
    <s v="OR ECONOMIA EMPRESA"/>
    <x v="209"/>
    <x v="1"/>
    <s v="F"/>
  </r>
  <r>
    <s v="2022"/>
    <s v="111899"/>
    <s v="ATLANTA AGENCIA DE VIAJES SA"/>
    <s v="A08649477"/>
    <s v="1156100"/>
    <d v="2022-09-12T00:00:00"/>
    <n v="142.59"/>
    <m/>
    <s v="2575QU02070000"/>
    <s v="DEP. C.MATERIALS I Q"/>
    <x v="209"/>
    <x v="1"/>
    <s v="F"/>
  </r>
  <r>
    <s v="2022"/>
    <s v="111899"/>
    <s v="ATLANTA AGENCIA DE VIAJES SA"/>
    <s v="A08649477"/>
    <s v="1156102"/>
    <d v="2022-09-12T00:00:00"/>
    <n v="142.59"/>
    <m/>
    <s v="2575QU02070000"/>
    <s v="DEP. C.MATERIALS I Q"/>
    <x v="209"/>
    <x v="1"/>
    <s v="F"/>
  </r>
  <r>
    <s v="2022"/>
    <s v="111899"/>
    <s v="ATLANTA AGENCIA DE VIAJES SA"/>
    <s v="A08649477"/>
    <s v="1156162"/>
    <d v="2022-09-12T00:00:00"/>
    <n v="-0.3"/>
    <m/>
    <s v="2534DR00121000"/>
    <s v="F.DRET"/>
    <x v="209"/>
    <x v="1"/>
    <s v="A"/>
  </r>
  <r>
    <s v="2022"/>
    <s v="111899"/>
    <s v="ATLANTA AGENCIA DE VIAJES SA"/>
    <s v="A08649477"/>
    <s v="1156164"/>
    <d v="2022-09-12T00:00:00"/>
    <n v="1345.47"/>
    <m/>
    <n v="37780002193000"/>
    <s v="PROJ.INTER,DOC I MOB"/>
    <x v="209"/>
    <x v="1"/>
    <s v="F"/>
  </r>
  <r>
    <s v="2022"/>
    <s v="102178"/>
    <s v="AUTOCARS BELLO SL"/>
    <s v="B08650160"/>
    <s v="01293"/>
    <d v="2022-08-05T00:00:00"/>
    <n v="220"/>
    <m/>
    <n v="37780002193000"/>
    <s v="PROJ.INTER,DOC I MOB"/>
    <x v="209"/>
    <x v="0"/>
    <s v="F"/>
  </r>
  <r>
    <s v="2022"/>
    <s v="100864"/>
    <s v="SUMINISTROS GRALS OFICIN.REY CENTER"/>
    <s v="B64498298"/>
    <s v="12517"/>
    <d v="2022-09-13T00:00:00"/>
    <n v="253.92"/>
    <m/>
    <n v="26530000133000"/>
    <s v="ADM.ECONOMIA EMPRESA"/>
    <x v="210"/>
    <x v="1"/>
    <s v="F"/>
  </r>
  <r>
    <s v="2022"/>
    <s v="101156"/>
    <s v="AUDIOVISUALES DATA SL"/>
    <s v="B61444402"/>
    <s v="F-22/0504"/>
    <d v="2022-09-13T00:00:00"/>
    <n v="43.56"/>
    <s v="4200300629"/>
    <n v="25330000117000"/>
    <s v="ADM. DRET"/>
    <x v="210"/>
    <x v="1"/>
    <s v="F"/>
  </r>
  <r>
    <s v="2022"/>
    <s v="101480"/>
    <s v="SISTEMAS MONITORIZACION MEDIO AMBIE"/>
    <s v="B60819976"/>
    <s v="357"/>
    <d v="2022-09-13T00:00:00"/>
    <n v="422.29"/>
    <s v="4200299933"/>
    <s v="2565GE02064000"/>
    <s v="DEP. DINÀMICA TERRA"/>
    <x v="210"/>
    <x v="1"/>
    <s v="F"/>
  </r>
  <r>
    <s v="2022"/>
    <s v="102025"/>
    <s v="VWR INTERNATIONAL EUROLAB SL VWR IN"/>
    <s v="B08362089"/>
    <s v="7062185498"/>
    <d v="2022-09-12T00:00:00"/>
    <n v="69.319999999999993"/>
    <s v="4200299902"/>
    <s v="2565BI01975000"/>
    <s v="DEP. BIO. EVOL. ECO."/>
    <x v="210"/>
    <x v="1"/>
    <s v="F"/>
  </r>
  <r>
    <s v="2022"/>
    <s v="102339"/>
    <s v="FRANCISO HURTADO PORTELA SL FHP"/>
    <s v="B28657419"/>
    <s v="194"/>
    <d v="2022-07-18T00:00:00"/>
    <n v="288.52"/>
    <s v="4200297761"/>
    <s v="2605CS02079000"/>
    <s v="DEPT. BIOMEDICINA"/>
    <x v="210"/>
    <x v="1"/>
    <s v="F"/>
  </r>
  <r>
    <s v="2022"/>
    <s v="102488"/>
    <s v="AMIDATA SAU"/>
    <s v="A78913993"/>
    <s v="62855199"/>
    <d v="2022-09-12T00:00:00"/>
    <n v="4.42"/>
    <s v="4200300614"/>
    <s v="2575FI02052000"/>
    <s v="DEP.FIS.MAT.CONDENS."/>
    <x v="210"/>
    <x v="1"/>
    <s v="F"/>
  </r>
  <r>
    <s v="2022"/>
    <s v="102530"/>
    <s v="REACTIVA SA REACTIVA SA"/>
    <s v="A58659715"/>
    <s v="222330"/>
    <d v="2022-09-07T00:00:00"/>
    <n v="290.39999999999998"/>
    <s v="4200299074"/>
    <s v="2605CS02079000"/>
    <s v="DEPT. BIOMEDICINA"/>
    <x v="210"/>
    <x v="1"/>
    <s v="F"/>
  </r>
  <r>
    <s v="2022"/>
    <s v="102530"/>
    <s v="REACTIVA SA REACTIVA SA"/>
    <s v="A58659715"/>
    <s v="222331"/>
    <d v="2022-09-07T00:00:00"/>
    <n v="181.5"/>
    <s v="4200299278"/>
    <s v="2605CS02079000"/>
    <s v="DEPT. BIOMEDICINA"/>
    <x v="210"/>
    <x v="1"/>
    <s v="F"/>
  </r>
  <r>
    <s v="2022"/>
    <s v="102708"/>
    <s v="LIFE TECHNOLOGIES SA APPLIED/INVITR"/>
    <s v="A28139434"/>
    <s v="949217 RI"/>
    <d v="2022-09-13T00:00:00"/>
    <n v="723.58"/>
    <s v="4200300090"/>
    <s v="2615CS00279000"/>
    <s v="DEP. CC. FISIOLOGIQU"/>
    <x v="210"/>
    <x v="1"/>
    <s v="F"/>
  </r>
  <r>
    <s v="2022"/>
    <s v="102856"/>
    <s v="COFELY ESPAÑA SA ENGIE"/>
    <s v="A28368132"/>
    <s v="0101133085"/>
    <d v="2022-09-08T00:00:00"/>
    <n v="1650.2"/>
    <s v="4200298550"/>
    <s v="2585MA02069000"/>
    <s v="DEP. MATEMÀT. I INF."/>
    <x v="210"/>
    <x v="1"/>
    <s v="F"/>
  </r>
  <r>
    <s v="2022"/>
    <s v="102856"/>
    <s v="COFELY ESPAÑA SA ENGIE"/>
    <s v="A28368132"/>
    <s v="0101133087"/>
    <d v="2022-09-08T00:00:00"/>
    <n v="350.9"/>
    <s v="4200299536"/>
    <s v="2585MA02069000"/>
    <s v="DEP. MATEMÀT. I INF."/>
    <x v="210"/>
    <x v="1"/>
    <s v="F"/>
  </r>
  <r>
    <s v="2022"/>
    <s v="102856"/>
    <s v="COFELY ESPAÑA SA ENGIE"/>
    <s v="A28368132"/>
    <s v="0101133139"/>
    <d v="2022-09-12T00:00:00"/>
    <n v="11438.31"/>
    <m/>
    <n v="37480000346001"/>
    <s v="G.C.MANTENIMENT I SU"/>
    <x v="210"/>
    <x v="1"/>
    <s v="F"/>
  </r>
  <r>
    <s v="2022"/>
    <s v="102856"/>
    <s v="COFELY ESPAÑA SA ENGIE"/>
    <s v="A28368132"/>
    <s v="0101133140"/>
    <d v="2022-09-12T00:00:00"/>
    <n v="15502.6"/>
    <m/>
    <n v="37480000346001"/>
    <s v="G.C.MANTENIMENT I SU"/>
    <x v="210"/>
    <x v="1"/>
    <s v="F"/>
  </r>
  <r>
    <s v="2022"/>
    <s v="102856"/>
    <s v="COFELY ESPAÑA SA ENGIE"/>
    <s v="A28368132"/>
    <s v="0101133141"/>
    <d v="2022-09-12T00:00:00"/>
    <n v="25408.54"/>
    <m/>
    <n v="37480000346001"/>
    <s v="G.C.MANTENIMENT I SU"/>
    <x v="210"/>
    <x v="1"/>
    <s v="F"/>
  </r>
  <r>
    <s v="2022"/>
    <s v="102856"/>
    <s v="COFELY ESPAÑA SA ENGIE"/>
    <s v="A28368132"/>
    <s v="0101133142"/>
    <d v="2022-09-12T00:00:00"/>
    <n v="15204.4"/>
    <m/>
    <n v="37480000346001"/>
    <s v="G.C.MANTENIMENT I SU"/>
    <x v="210"/>
    <x v="1"/>
    <s v="F"/>
  </r>
  <r>
    <s v="2022"/>
    <s v="102958"/>
    <s v="CULLIGAN ESPAÑA SA"/>
    <s v="A58012543"/>
    <s v="F22HE34"/>
    <d v="2022-06-30T00:00:00"/>
    <n v="3523.5"/>
    <s v="4200296760"/>
    <n v="37480000347000"/>
    <s v="COMPTABILITAT"/>
    <x v="210"/>
    <x v="1"/>
    <s v="F"/>
  </r>
  <r>
    <s v="2022"/>
    <s v="102958"/>
    <s v="CULLIGAN ESPAÑA SA"/>
    <s v="A58012543"/>
    <s v="HM22/26483"/>
    <d v="2022-07-29T00:00:00"/>
    <n v="21.95"/>
    <m/>
    <n v="10010001561000"/>
    <s v="GABINET DEL RECTORAT"/>
    <x v="210"/>
    <x v="1"/>
    <s v="F"/>
  </r>
  <r>
    <s v="2022"/>
    <s v="102958"/>
    <s v="CULLIGAN ESPAÑA SA"/>
    <s v="A58012543"/>
    <s v="HM22/26484"/>
    <d v="2022-07-29T00:00:00"/>
    <n v="12.2"/>
    <m/>
    <n v="10020000008000"/>
    <s v="VR RECERCA"/>
    <x v="210"/>
    <x v="1"/>
    <s v="F"/>
  </r>
  <r>
    <s v="2022"/>
    <s v="102958"/>
    <s v="CULLIGAN ESPAÑA SA"/>
    <s v="A58012543"/>
    <s v="HM22/30396"/>
    <d v="2022-08-31T00:00:00"/>
    <n v="21.95"/>
    <m/>
    <n v="10010001561000"/>
    <s v="GABINET DEL RECTORAT"/>
    <x v="210"/>
    <x v="1"/>
    <s v="F"/>
  </r>
  <r>
    <s v="2022"/>
    <s v="102958"/>
    <s v="CULLIGAN ESPAÑA SA"/>
    <s v="A58012543"/>
    <s v="HM22/30397"/>
    <d v="2022-08-31T00:00:00"/>
    <n v="12.2"/>
    <m/>
    <n v="10020000008000"/>
    <s v="VR RECERCA"/>
    <x v="210"/>
    <x v="1"/>
    <s v="F"/>
  </r>
  <r>
    <s v="2022"/>
    <s v="102971"/>
    <s v="ATELIER LIBROS SA ATELIER LIBROS"/>
    <s v="A08902173"/>
    <s v="2136"/>
    <d v="2022-09-13T00:00:00"/>
    <n v="141.29"/>
    <s v="4200299397"/>
    <s v="2534DR00121000"/>
    <s v="F.DRET"/>
    <x v="210"/>
    <x v="1"/>
    <s v="F"/>
  </r>
  <r>
    <s v="2022"/>
    <s v="103006"/>
    <s v="AL AIR LIQUIDE ESPAÑA SA AL AIR LIQ"/>
    <s v="A28016814"/>
    <s v="5101289290"/>
    <d v="2022-08-31T00:00:00"/>
    <n v="158.74"/>
    <s v="4200297692"/>
    <n v="37190000327000"/>
    <s v="CCIT-UB EXP ANIMAL"/>
    <x v="210"/>
    <x v="1"/>
    <s v="F"/>
  </r>
  <r>
    <s v="2022"/>
    <s v="103006"/>
    <s v="AL AIR LIQUIDE ESPAÑA SA AL AIR LIQ"/>
    <s v="A28016814"/>
    <s v="5101290091"/>
    <d v="2022-08-31T00:00:00"/>
    <n v="1536"/>
    <m/>
    <n v="37190000329000"/>
    <s v="CCIT-UB SCT"/>
    <x v="210"/>
    <x v="1"/>
    <s v="F"/>
  </r>
  <r>
    <s v="2022"/>
    <s v="103006"/>
    <s v="AL AIR LIQUIDE ESPAÑA SA AL AIR LIQ"/>
    <s v="A28016814"/>
    <s v="5101290093"/>
    <d v="2022-08-31T00:00:00"/>
    <n v="214.5"/>
    <m/>
    <n v="37190000329000"/>
    <s v="CCIT-UB SCT"/>
    <x v="210"/>
    <x v="1"/>
    <s v="F"/>
  </r>
  <r>
    <s v="2022"/>
    <s v="104929"/>
    <s v="MEDIAACTIVE SERVICIOS INFORMATICOS"/>
    <s v="B61995270"/>
    <s v="22     760"/>
    <d v="2022-09-13T00:00:00"/>
    <n v="32.67"/>
    <s v="4200300603"/>
    <s v="2605CS02079000"/>
    <s v="DEPT. BIOMEDICINA"/>
    <x v="210"/>
    <x v="1"/>
    <s v="F"/>
  </r>
  <r>
    <s v="2022"/>
    <s v="105866"/>
    <s v="MERCK LIFE SCIENCE SLU totes comand"/>
    <s v="B79184115"/>
    <s v="8250524120"/>
    <d v="2022-09-13T00:00:00"/>
    <n v="141.57"/>
    <s v="4200300343"/>
    <s v="2605CS02079000"/>
    <s v="DEPT. BIOMEDICINA"/>
    <x v="210"/>
    <x v="1"/>
    <s v="F"/>
  </r>
  <r>
    <s v="2022"/>
    <s v="105866"/>
    <s v="MERCK LIFE SCIENCE SLU totes comand"/>
    <s v="B79184115"/>
    <s v="8250524123"/>
    <d v="2022-09-13T00:00:00"/>
    <n v="91.98"/>
    <s v="4200300132"/>
    <s v="2615CS00885000"/>
    <s v="DP.PATOL.I TERP.EXP."/>
    <x v="210"/>
    <x v="1"/>
    <s v="F"/>
  </r>
  <r>
    <s v="2022"/>
    <s v="105866"/>
    <s v="MERCK LIFE SCIENCE SLU totes comand"/>
    <s v="B79184115"/>
    <s v="8250524550"/>
    <d v="2022-09-13T00:00:00"/>
    <n v="77.680000000000007"/>
    <s v="4200286644"/>
    <s v="2595FA02034000"/>
    <s v="DEP.NUTRICIÓ, CC.DE"/>
    <x v="210"/>
    <x v="1"/>
    <s v="F"/>
  </r>
  <r>
    <s v="2022"/>
    <s v="105866"/>
    <s v="MERCK LIFE SCIENCE SLU totes comand"/>
    <s v="B79184115"/>
    <s v="8250524552"/>
    <d v="2022-09-13T00:00:00"/>
    <n v="379.34"/>
    <s v="4200300083"/>
    <s v="2605CS02079000"/>
    <s v="DEPT. BIOMEDICINA"/>
    <x v="210"/>
    <x v="1"/>
    <s v="F"/>
  </r>
  <r>
    <s v="2022"/>
    <s v="106044"/>
    <s v="VIAJES EL CORTE INGLES SA OFICINA B"/>
    <s v="A28229813"/>
    <s v="9120146752C"/>
    <d v="2022-09-12T00:00:00"/>
    <n v="142.88999999999999"/>
    <m/>
    <n v="25130000080000"/>
    <s v="OR.ADM.FI/GEOGRAF/Hª"/>
    <x v="210"/>
    <x v="1"/>
    <s v="F"/>
  </r>
  <r>
    <s v="2022"/>
    <s v="106044"/>
    <s v="VIAJES EL CORTE INGLES SA OFICINA B"/>
    <s v="A28229813"/>
    <s v="9120146753C"/>
    <d v="2022-09-12T00:00:00"/>
    <n v="422.4"/>
    <m/>
    <n v="25330000119000"/>
    <s v="OAG DRET"/>
    <x v="210"/>
    <x v="1"/>
    <s v="F"/>
  </r>
  <r>
    <s v="2022"/>
    <s v="106044"/>
    <s v="VIAJES EL CORTE INGLES SA OFICINA B"/>
    <s v="A28229813"/>
    <s v="9120146754C"/>
    <d v="2022-09-12T00:00:00"/>
    <n v="157"/>
    <m/>
    <n v="26330000301000"/>
    <s v="OR.ADM.EDUCACIO"/>
    <x v="210"/>
    <x v="1"/>
    <s v="F"/>
  </r>
  <r>
    <s v="2022"/>
    <s v="106044"/>
    <s v="VIAJES EL CORTE INGLES SA OFICINA B"/>
    <s v="A28229813"/>
    <s v="9220023398A"/>
    <d v="2022-09-12T00:00:00"/>
    <n v="-112.81"/>
    <m/>
    <n v="25330000119000"/>
    <s v="OAG DRET"/>
    <x v="210"/>
    <x v="1"/>
    <s v="A"/>
  </r>
  <r>
    <s v="2022"/>
    <s v="106044"/>
    <s v="VIAJES EL CORTE INGLES SA OFICINA B"/>
    <s v="A28229813"/>
    <s v="9320282564C"/>
    <d v="2022-09-12T00:00:00"/>
    <n v="145.01"/>
    <m/>
    <n v="25230000102000"/>
    <s v="OR.ADM.FILOLOGIA"/>
    <x v="210"/>
    <x v="1"/>
    <s v="F"/>
  </r>
  <r>
    <s v="2022"/>
    <s v="106044"/>
    <s v="VIAJES EL CORTE INGLES SA OFICINA B"/>
    <s v="A28229813"/>
    <s v="9320282565C"/>
    <d v="2022-09-12T00:00:00"/>
    <n v="41.65"/>
    <m/>
    <n v="25230000102000"/>
    <s v="OR.ADM.FILOLOGIA"/>
    <x v="210"/>
    <x v="1"/>
    <s v="F"/>
  </r>
  <r>
    <s v="2022"/>
    <s v="106044"/>
    <s v="VIAJES EL CORTE INGLES SA OFICINA B"/>
    <s v="A28229813"/>
    <s v="9320282566C"/>
    <d v="2022-09-12T00:00:00"/>
    <n v="41.65"/>
    <m/>
    <n v="25230000102000"/>
    <s v="OR.ADM.FILOLOGIA"/>
    <x v="210"/>
    <x v="1"/>
    <s v="F"/>
  </r>
  <r>
    <s v="2022"/>
    <s v="106044"/>
    <s v="VIAJES EL CORTE INGLES SA OFICINA B"/>
    <s v="A28229813"/>
    <s v="9320282571C"/>
    <d v="2022-09-12T00:00:00"/>
    <n v="328.98"/>
    <m/>
    <n v="26030000256000"/>
    <s v="ADM. MEDICINA"/>
    <x v="210"/>
    <x v="1"/>
    <s v="F"/>
  </r>
  <r>
    <s v="2022"/>
    <s v="106044"/>
    <s v="VIAJES EL CORTE INGLES SA OFICINA B"/>
    <s v="A28229813"/>
    <s v="9320282572C"/>
    <d v="2022-09-12T00:00:00"/>
    <n v="41.65"/>
    <m/>
    <n v="25130000080000"/>
    <s v="OR.ADM.FI/GEOGRAF/Hª"/>
    <x v="210"/>
    <x v="1"/>
    <s v="F"/>
  </r>
  <r>
    <s v="2022"/>
    <s v="106044"/>
    <s v="VIAJES EL CORTE INGLES SA OFICINA B"/>
    <s v="A28229813"/>
    <s v="9320282573C"/>
    <d v="2022-09-12T00:00:00"/>
    <n v="41.65"/>
    <m/>
    <n v="25130000080000"/>
    <s v="OR.ADM.FI/GEOGRAF/Hª"/>
    <x v="210"/>
    <x v="1"/>
    <s v="F"/>
  </r>
  <r>
    <s v="2022"/>
    <s v="106044"/>
    <s v="VIAJES EL CORTE INGLES SA OFICINA B"/>
    <s v="A28229813"/>
    <s v="9320282574C"/>
    <d v="2022-09-12T00:00:00"/>
    <n v="271.98"/>
    <m/>
    <n v="25130000080000"/>
    <s v="OR.ADM.FI/GEOGRAF/Hª"/>
    <x v="210"/>
    <x v="1"/>
    <s v="F"/>
  </r>
  <r>
    <s v="2022"/>
    <s v="106044"/>
    <s v="VIAJES EL CORTE INGLES SA OFICINA B"/>
    <s v="A28229813"/>
    <s v="9320282575C"/>
    <d v="2022-09-12T00:00:00"/>
    <n v="164.98"/>
    <m/>
    <s v="2575FI02052000"/>
    <s v="DEP.FIS.MAT.CONDENS."/>
    <x v="210"/>
    <x v="1"/>
    <s v="F"/>
  </r>
  <r>
    <s v="2022"/>
    <s v="106044"/>
    <s v="VIAJES EL CORTE INGLES SA OFICINA B"/>
    <s v="A28229813"/>
    <s v="9320282576C"/>
    <d v="2022-09-12T00:00:00"/>
    <n v="192.98"/>
    <m/>
    <n v="25130000080000"/>
    <s v="OR.ADM.FI/GEOGRAF/Hª"/>
    <x v="210"/>
    <x v="1"/>
    <s v="F"/>
  </r>
  <r>
    <s v="2022"/>
    <s v="106044"/>
    <s v="VIAJES EL CORTE INGLES SA OFICINA B"/>
    <s v="A28229813"/>
    <s v="9320282578C"/>
    <d v="2022-09-12T00:00:00"/>
    <n v="66.45"/>
    <m/>
    <n v="25130000080000"/>
    <s v="OR.ADM.FI/GEOGRAF/Hª"/>
    <x v="210"/>
    <x v="1"/>
    <s v="F"/>
  </r>
  <r>
    <s v="2022"/>
    <s v="106044"/>
    <s v="VIAJES EL CORTE INGLES SA OFICINA B"/>
    <s v="A28229813"/>
    <s v="9320282579C"/>
    <d v="2022-09-12T00:00:00"/>
    <n v="66.45"/>
    <m/>
    <n v="25130000080000"/>
    <s v="OR.ADM.FI/GEOGRAF/Hª"/>
    <x v="210"/>
    <x v="1"/>
    <s v="F"/>
  </r>
  <r>
    <s v="2022"/>
    <s v="108628"/>
    <s v="SBS SEIDOR SL"/>
    <s v="B61519765"/>
    <s v="0602201343"/>
    <d v="2022-08-31T00:00:00"/>
    <n v="8409.5"/>
    <s v="4200284833"/>
    <n v="37290000331000"/>
    <s v="D ÀREA TIC"/>
    <x v="210"/>
    <x v="1"/>
    <s v="F"/>
  </r>
  <r>
    <s v="2022"/>
    <s v="111899"/>
    <s v="ATLANTA AGENCIA DE VIAJES SA"/>
    <s v="A08649477"/>
    <s v="1156166"/>
    <d v="2022-09-12T00:00:00"/>
    <n v="638.6"/>
    <m/>
    <s v="2576FI01676000"/>
    <s v="INST.CIÈNCIES COSMOS"/>
    <x v="210"/>
    <x v="1"/>
    <s v="F"/>
  </r>
  <r>
    <s v="2022"/>
    <s v="111899"/>
    <s v="ATLANTA AGENCIA DE VIAJES SA"/>
    <s v="A08649477"/>
    <s v="1156167"/>
    <d v="2022-09-12T00:00:00"/>
    <n v="588.41999999999996"/>
    <m/>
    <s v="2576FI01676000"/>
    <s v="INST.CIÈNCIES COSMOS"/>
    <x v="210"/>
    <x v="1"/>
    <s v="F"/>
  </r>
  <r>
    <s v="2022"/>
    <s v="111899"/>
    <s v="ATLANTA AGENCIA DE VIAJES SA"/>
    <s v="A08649477"/>
    <s v="1156168"/>
    <d v="2022-09-12T00:00:00"/>
    <n v="574.99"/>
    <m/>
    <s v="2576FI01871000"/>
    <s v="SERV I.D.E.A.S UB"/>
    <x v="210"/>
    <x v="1"/>
    <s v="F"/>
  </r>
  <r>
    <s v="2022"/>
    <s v="111899"/>
    <s v="ATLANTA AGENCIA DE VIAJES SA"/>
    <s v="A08649477"/>
    <s v="1156178"/>
    <d v="2022-09-13T00:00:00"/>
    <n v="75.599999999999994"/>
    <m/>
    <n v="25230000102000"/>
    <s v="OR.ADM.FILOLOGIA"/>
    <x v="210"/>
    <x v="1"/>
    <s v="F"/>
  </r>
  <r>
    <s v="2022"/>
    <s v="111899"/>
    <s v="ATLANTA AGENCIA DE VIAJES SA"/>
    <s v="A08649477"/>
    <s v="1156226"/>
    <d v="2022-09-13T00:00:00"/>
    <n v="30.6"/>
    <m/>
    <s v="2615CS00877000"/>
    <s v="DP.CIÈNC. CLÍNIQUES"/>
    <x v="210"/>
    <x v="1"/>
    <s v="F"/>
  </r>
  <r>
    <s v="2022"/>
    <s v="111899"/>
    <s v="ATLANTA AGENCIA DE VIAJES SA"/>
    <s v="A08649477"/>
    <s v="1156227"/>
    <d v="2022-09-13T00:00:00"/>
    <n v="59.34"/>
    <m/>
    <s v="2615CS00877000"/>
    <s v="DP.CIÈNC. CLÍNIQUES"/>
    <x v="210"/>
    <x v="1"/>
    <s v="F"/>
  </r>
  <r>
    <s v="2022"/>
    <s v="111899"/>
    <s v="ATLANTA AGENCIA DE VIAJES SA"/>
    <s v="A08649477"/>
    <s v="1156228"/>
    <d v="2022-09-13T00:00:00"/>
    <n v="102.56"/>
    <m/>
    <s v="2615CS00877000"/>
    <s v="DP.CIÈNC. CLÍNIQUES"/>
    <x v="210"/>
    <x v="1"/>
    <s v="F"/>
  </r>
  <r>
    <s v="2022"/>
    <s v="111899"/>
    <s v="ATLANTA AGENCIA DE VIAJES SA"/>
    <s v="A08649477"/>
    <s v="1156253"/>
    <d v="2022-09-13T00:00:00"/>
    <n v="83.9"/>
    <m/>
    <n v="25330000119000"/>
    <s v="OAG DRET"/>
    <x v="210"/>
    <x v="1"/>
    <s v="F"/>
  </r>
  <r>
    <s v="2022"/>
    <s v="111899"/>
    <s v="ATLANTA AGENCIA DE VIAJES SA"/>
    <s v="A08649477"/>
    <s v="1156316"/>
    <d v="2022-09-13T00:00:00"/>
    <n v="155.19999999999999"/>
    <m/>
    <s v="2585MA02069000"/>
    <s v="DEP. MATEMÀT. I INF."/>
    <x v="210"/>
    <x v="1"/>
    <s v="F"/>
  </r>
  <r>
    <s v="2022"/>
    <s v="113392"/>
    <s v="INGENIERIA DE RECARGA SL"/>
    <s v="B25846973"/>
    <s v="F220023"/>
    <d v="2022-09-13T00:00:00"/>
    <n v="822.8"/>
    <s v="4200291932"/>
    <n v="25330000117000"/>
    <s v="ADM. DRET"/>
    <x v="210"/>
    <x v="1"/>
    <s v="F"/>
  </r>
  <r>
    <s v="2022"/>
    <s v="114662"/>
    <s v="KULTURA IDEES I ESTRATEGIES PATRIMO"/>
    <s v="B63124523"/>
    <s v="22025"/>
    <d v="2022-09-13T00:00:00"/>
    <n v="5570.36"/>
    <s v="4200298737"/>
    <n v="25130000080000"/>
    <s v="OR.ADM.FI/GEOGRAF/Hª"/>
    <x v="210"/>
    <x v="1"/>
    <s v="F"/>
  </r>
  <r>
    <s v="2022"/>
    <s v="504669"/>
    <s v="FUND.PRIV.REC.DOCENC.SANT JOAN DE D"/>
    <s v="G62978689"/>
    <s v="533"/>
    <d v="2022-08-04T00:00:00"/>
    <n v="2274.8000000000002"/>
    <s v="4200300526"/>
    <n v="26130000271000"/>
    <s v="ADM. BELLVITGE"/>
    <x v="210"/>
    <x v="1"/>
    <s v="F"/>
  </r>
  <r>
    <s v="2022"/>
    <s v="505341"/>
    <s v="DHL EXPRESS SPAIN SLU"/>
    <s v="B20861282"/>
    <s v="001524195"/>
    <d v="2022-09-12T00:00:00"/>
    <n v="725.89"/>
    <m/>
    <s v="2605CS02079000"/>
    <s v="DEPT. BIOMEDICINA"/>
    <x v="210"/>
    <x v="1"/>
    <s v="F"/>
  </r>
  <r>
    <s v="2022"/>
    <s v="102958"/>
    <s v="CULLIGAN ESPAÑA SA"/>
    <s v="A58012543"/>
    <s v="HM22/26482"/>
    <d v="2022-07-29T00:00:00"/>
    <n v="21.95"/>
    <m/>
    <n v="37080000322000"/>
    <s v="GERÈNCIA"/>
    <x v="210"/>
    <x v="0"/>
    <s v="F"/>
  </r>
  <r>
    <s v="2022"/>
    <s v="102958"/>
    <s v="CULLIGAN ESPAÑA SA"/>
    <s v="A58012543"/>
    <s v="HM22/30395"/>
    <d v="2022-08-31T00:00:00"/>
    <n v="21.95"/>
    <m/>
    <n v="37080000322000"/>
    <s v="GERÈNCIA"/>
    <x v="210"/>
    <x v="0"/>
    <s v="F"/>
  </r>
  <r>
    <s v="2022"/>
    <s v="106044"/>
    <s v="VIAJES EL CORTE INGLES SA OFICINA B"/>
    <s v="A28229813"/>
    <s v="9120146755C"/>
    <d v="2022-09-12T00:00:00"/>
    <n v="157"/>
    <m/>
    <s v="2635ED00306000"/>
    <s v="DP.T H EDUCACIÓ"/>
    <x v="210"/>
    <x v="0"/>
    <s v="F"/>
  </r>
  <r>
    <s v="2022"/>
    <s v="106044"/>
    <s v="VIAJES EL CORTE INGLES SA OFICINA B"/>
    <s v="A28229813"/>
    <s v="9220023397A"/>
    <d v="2022-09-12T00:00:00"/>
    <n v="-142.88999999999999"/>
    <m/>
    <n v="25130000080000"/>
    <s v="OR.ADM.FI/GEOGRAF/Hª"/>
    <x v="210"/>
    <x v="0"/>
    <s v="A"/>
  </r>
  <r>
    <s v="2022"/>
    <s v="100769"/>
    <s v="FISHER SCIENTIFIC SL"/>
    <s v="B84498955"/>
    <s v="4091068333"/>
    <d v="2022-09-14T00:00:00"/>
    <n v="300.67"/>
    <s v="4200294092"/>
    <s v="2615CS00885000"/>
    <s v="DP.PATOL.I TERP.EXP."/>
    <x v="211"/>
    <x v="1"/>
    <s v="F"/>
  </r>
  <r>
    <s v="2022"/>
    <s v="100769"/>
    <s v="FISHER SCIENTIFIC SL"/>
    <s v="B84498955"/>
    <s v="4091068334"/>
    <d v="2022-09-14T00:00:00"/>
    <n v="262.08999999999997"/>
    <s v="4200289766"/>
    <s v="2615CS00885000"/>
    <s v="DP.PATOL.I TERP.EXP."/>
    <x v="211"/>
    <x v="1"/>
    <s v="F"/>
  </r>
  <r>
    <s v="2022"/>
    <s v="101149"/>
    <s v="UNIVERSITAS COLECTIVIDADES SLU UNIV"/>
    <s v="B63225882"/>
    <s v="29H2"/>
    <d v="2022-09-14T00:00:00"/>
    <n v="234.94"/>
    <m/>
    <s v="2654EC00137000"/>
    <s v="F.ECONOMIA EMPRESA"/>
    <x v="211"/>
    <x v="1"/>
    <s v="F"/>
  </r>
  <r>
    <s v="2022"/>
    <s v="101440"/>
    <s v="PROMEGA BIOTECH IBERICA SL PROMEGA"/>
    <s v="B63699631"/>
    <s v="0217069761"/>
    <d v="2022-09-14T00:00:00"/>
    <n v="2347.4"/>
    <s v="4200300706"/>
    <s v="2605CS02079000"/>
    <s v="DEPT. BIOMEDICINA"/>
    <x v="211"/>
    <x v="1"/>
    <s v="F"/>
  </r>
  <r>
    <s v="2022"/>
    <s v="102025"/>
    <s v="VWR INTERNATIONAL EUROLAB SL VWR IN"/>
    <s v="B08362089"/>
    <s v="7062185910"/>
    <d v="2022-09-13T00:00:00"/>
    <n v="149.75"/>
    <s v="4200300653"/>
    <s v="2565BI01975000"/>
    <s v="DEP. BIO. EVOL. ECO."/>
    <x v="211"/>
    <x v="1"/>
    <s v="F"/>
  </r>
  <r>
    <s v="2022"/>
    <s v="102162"/>
    <s v="ENDESA ENERGIA SAU FACT COB PAMTS S"/>
    <s v="A81948077"/>
    <s v="201N0349297"/>
    <d v="2022-09-06T00:00:00"/>
    <n v="314.52999999999997"/>
    <s v="4100009088"/>
    <n v="37480000346001"/>
    <s v="G.C.MANTENIMENT I SU"/>
    <x v="211"/>
    <x v="1"/>
    <s v="F"/>
  </r>
  <r>
    <s v="2022"/>
    <s v="102395"/>
    <s v="CULTEK SL CULTEK SL"/>
    <s v="B28442135"/>
    <s v="FV+454512"/>
    <d v="2022-09-14T00:00:00"/>
    <n v="1442.67"/>
    <s v="4200300319"/>
    <s v="2615CS00279000"/>
    <s v="DEP. CC. FISIOLOGIQU"/>
    <x v="211"/>
    <x v="1"/>
    <s v="F"/>
  </r>
  <r>
    <s v="2022"/>
    <s v="102708"/>
    <s v="LIFE TECHNOLOGIES SA APPLIED/INVITR"/>
    <s v="A28139434"/>
    <s v="949440 RI"/>
    <d v="2022-09-14T00:00:00"/>
    <n v="1277.8800000000001"/>
    <s v="4200300226"/>
    <s v="2615CS00279000"/>
    <s v="DEP. CC. FISIOLOGIQU"/>
    <x v="211"/>
    <x v="1"/>
    <s v="F"/>
  </r>
  <r>
    <s v="2022"/>
    <s v="102971"/>
    <s v="ATELIER LIBROS SA ATELIER LIBROS"/>
    <s v="A08902173"/>
    <s v="2145"/>
    <d v="2022-09-14T00:00:00"/>
    <n v="36.72"/>
    <s v="4200297107"/>
    <s v="2535DR01992000"/>
    <s v="DEP.C.POL.DRET CONST"/>
    <x v="211"/>
    <x v="1"/>
    <s v="F"/>
  </r>
  <r>
    <s v="2022"/>
    <s v="102971"/>
    <s v="ATELIER LIBROS SA ATELIER LIBROS"/>
    <s v="A08902173"/>
    <s v="2146"/>
    <d v="2022-09-14T00:00:00"/>
    <n v="46.53"/>
    <m/>
    <s v="2535DR01991001"/>
    <s v="Dret Adm. i Dret Pro"/>
    <x v="211"/>
    <x v="1"/>
    <s v="F"/>
  </r>
  <r>
    <s v="2022"/>
    <s v="103049"/>
    <s v="CARBUROS METALICOS SA"/>
    <s v="A08015646"/>
    <s v="0468497240"/>
    <d v="2022-05-18T00:00:00"/>
    <n v="346.14"/>
    <m/>
    <s v="2595FA02037004"/>
    <s v="SD PARASITOLOGIA"/>
    <x v="211"/>
    <x v="1"/>
    <s v="F"/>
  </r>
  <r>
    <s v="2022"/>
    <s v="105866"/>
    <s v="MERCK LIFE SCIENCE SLU totes comand"/>
    <s v="B79184115"/>
    <s v="8250525312"/>
    <d v="2022-09-14T00:00:00"/>
    <n v="470.69"/>
    <s v="4200300343"/>
    <s v="2605CS02079000"/>
    <s v="DEPT. BIOMEDICINA"/>
    <x v="211"/>
    <x v="1"/>
    <s v="F"/>
  </r>
  <r>
    <s v="2022"/>
    <s v="105866"/>
    <s v="MERCK LIFE SCIENCE SLU totes comand"/>
    <s v="B79184115"/>
    <s v="8250525313"/>
    <d v="2022-09-14T00:00:00"/>
    <n v="618.36"/>
    <s v="4200300699"/>
    <s v="2605CS02079000"/>
    <s v="DEPT. BIOMEDICINA"/>
    <x v="211"/>
    <x v="1"/>
    <s v="F"/>
  </r>
  <r>
    <s v="2022"/>
    <s v="106044"/>
    <s v="VIAJES EL CORTE INGLES SA OFICINA B"/>
    <s v="A28229813"/>
    <s v="9120147245C"/>
    <d v="2022-09-13T00:00:00"/>
    <n v="59"/>
    <m/>
    <s v="2565GE02064000"/>
    <s v="DEP. DINÀMICA TERRA"/>
    <x v="211"/>
    <x v="1"/>
    <s v="F"/>
  </r>
  <r>
    <s v="2022"/>
    <s v="106044"/>
    <s v="VIAJES EL CORTE INGLES SA OFICINA B"/>
    <s v="A28229813"/>
    <s v="9120147246C"/>
    <d v="2022-09-13T00:00:00"/>
    <n v="59"/>
    <m/>
    <s v="2565GE02064000"/>
    <s v="DEP. DINÀMICA TERRA"/>
    <x v="211"/>
    <x v="1"/>
    <s v="F"/>
  </r>
  <r>
    <s v="2022"/>
    <s v="106044"/>
    <s v="VIAJES EL CORTE INGLES SA OFICINA B"/>
    <s v="A28229813"/>
    <s v="9120147247C"/>
    <d v="2022-09-13T00:00:00"/>
    <n v="132.22"/>
    <m/>
    <n v="25230000102000"/>
    <s v="OR.ADM.FILOLOGIA"/>
    <x v="211"/>
    <x v="1"/>
    <s v="F"/>
  </r>
  <r>
    <s v="2022"/>
    <s v="106044"/>
    <s v="VIAJES EL CORTE INGLES SA OFICINA B"/>
    <s v="A28229813"/>
    <s v="9120147248C"/>
    <d v="2022-09-13T00:00:00"/>
    <n v="141.72"/>
    <m/>
    <n v="25230000102000"/>
    <s v="OR.ADM.FILOLOGIA"/>
    <x v="211"/>
    <x v="1"/>
    <s v="F"/>
  </r>
  <r>
    <s v="2022"/>
    <s v="106044"/>
    <s v="VIAJES EL CORTE INGLES SA OFICINA B"/>
    <s v="A28229813"/>
    <s v="9120147249C"/>
    <d v="2022-09-13T00:00:00"/>
    <n v="141.72"/>
    <m/>
    <n v="25230000102000"/>
    <s v="OR.ADM.FILOLOGIA"/>
    <x v="211"/>
    <x v="1"/>
    <s v="F"/>
  </r>
  <r>
    <s v="2022"/>
    <s v="106044"/>
    <s v="VIAJES EL CORTE INGLES SA OFICINA B"/>
    <s v="A28229813"/>
    <s v="9220023476A"/>
    <d v="2022-09-13T00:00:00"/>
    <n v="-112.81"/>
    <m/>
    <n v="25330000117000"/>
    <s v="ADM. DRET"/>
    <x v="211"/>
    <x v="1"/>
    <s v="A"/>
  </r>
  <r>
    <s v="2022"/>
    <s v="106044"/>
    <s v="VIAJES EL CORTE INGLES SA OFICINA B"/>
    <s v="A28229813"/>
    <s v="9320284082C"/>
    <d v="2022-09-13T00:00:00"/>
    <n v="87.55"/>
    <m/>
    <s v="2565BI01975000"/>
    <s v="DEP. BIO. EVOL. ECO."/>
    <x v="211"/>
    <x v="1"/>
    <s v="F"/>
  </r>
  <r>
    <s v="2022"/>
    <s v="106044"/>
    <s v="VIAJES EL CORTE INGLES SA OFICINA B"/>
    <s v="A28229813"/>
    <s v="9320284083C"/>
    <d v="2022-09-13T00:00:00"/>
    <n v="87.55"/>
    <m/>
    <s v="2565BI01975000"/>
    <s v="DEP. BIO. EVOL. ECO."/>
    <x v="211"/>
    <x v="1"/>
    <s v="F"/>
  </r>
  <r>
    <s v="2022"/>
    <s v="106044"/>
    <s v="VIAJES EL CORTE INGLES SA OFICINA B"/>
    <s v="A28229813"/>
    <s v="9320284086C"/>
    <d v="2022-09-13T00:00:00"/>
    <n v="212.98"/>
    <m/>
    <n v="25330000120000"/>
    <s v="OR.ADM.DRET"/>
    <x v="211"/>
    <x v="1"/>
    <s v="F"/>
  </r>
  <r>
    <s v="2022"/>
    <s v="106044"/>
    <s v="VIAJES EL CORTE INGLES SA OFICINA B"/>
    <s v="A28229813"/>
    <s v="9320284088C"/>
    <d v="2022-09-13T00:00:00"/>
    <n v="87.55"/>
    <m/>
    <s v="2615CS00279000"/>
    <s v="DEP. CC. FISIOLOGIQU"/>
    <x v="211"/>
    <x v="1"/>
    <s v="F"/>
  </r>
  <r>
    <s v="2022"/>
    <s v="106044"/>
    <s v="VIAJES EL CORTE INGLES SA OFICINA B"/>
    <s v="A28229813"/>
    <s v="9320284089C"/>
    <d v="2022-09-13T00:00:00"/>
    <n v="87.55"/>
    <m/>
    <s v="2615CS00279000"/>
    <s v="DEP. CC. FISIOLOGIQU"/>
    <x v="211"/>
    <x v="1"/>
    <s v="F"/>
  </r>
  <r>
    <s v="2022"/>
    <s v="111899"/>
    <s v="ATLANTA AGENCIA DE VIAJES SA"/>
    <s v="A08649477"/>
    <s v="1156374"/>
    <d v="2022-09-14T00:00:00"/>
    <n v="191.5"/>
    <m/>
    <s v="2575FI02051000"/>
    <s v="DEP. FIS.QUANT. ASTR"/>
    <x v="211"/>
    <x v="1"/>
    <s v="F"/>
  </r>
  <r>
    <s v="2022"/>
    <s v="111899"/>
    <s v="ATLANTA AGENCIA DE VIAJES SA"/>
    <s v="A08649477"/>
    <s v="1156384"/>
    <d v="2022-09-14T00:00:00"/>
    <n v="-7.95"/>
    <m/>
    <s v="2515FO01930000"/>
    <s v="DEPT. FILOSOFIA"/>
    <x v="211"/>
    <x v="1"/>
    <s v="A"/>
  </r>
  <r>
    <s v="2022"/>
    <s v="111899"/>
    <s v="ATLANTA AGENCIA DE VIAJES SA"/>
    <s v="A08649477"/>
    <s v="1156491"/>
    <d v="2022-09-14T00:00:00"/>
    <n v="120"/>
    <m/>
    <s v="2606CS01704000"/>
    <s v="INT.DE NEUROCIÈNCIES"/>
    <x v="211"/>
    <x v="1"/>
    <s v="F"/>
  </r>
  <r>
    <s v="2022"/>
    <s v="113462"/>
    <s v="FUND ISOCIAL INNOVACIO EN ACCIO SOC"/>
    <s v="G67267757"/>
    <s v="2022/08"/>
    <d v="2022-03-21T00:00:00"/>
    <n v="1980"/>
    <m/>
    <s v="2634ED01900000"/>
    <s v="F.EDUCACIÓ"/>
    <x v="211"/>
    <x v="1"/>
    <s v="F"/>
  </r>
  <r>
    <s v="2022"/>
    <s v="114388"/>
    <s v="AVENTIK MEDICAL SLU"/>
    <s v="B67365015"/>
    <s v="8"/>
    <d v="2022-09-14T00:00:00"/>
    <n v="2014.3"/>
    <s v="4200300604"/>
    <s v="2604CS01778000"/>
    <s v="S.DISSECCIÓ MEDICINA"/>
    <x v="211"/>
    <x v="1"/>
    <s v="F"/>
  </r>
  <r>
    <s v="2022"/>
    <s v="505281"/>
    <s v="JACQUES CATERING SL (GRUPO SOTERAS)"/>
    <s v="B60574787"/>
    <s v="5041657"/>
    <d v="2022-09-13T00:00:00"/>
    <n v="863.5"/>
    <m/>
    <s v="2576QU01677000"/>
    <s v="INST.QUÍM.TEÒR.COMP."/>
    <x v="211"/>
    <x v="1"/>
    <s v="F"/>
  </r>
  <r>
    <s v="2022"/>
    <s v="505281"/>
    <s v="JACQUES CATERING SL (GRUPO SOTERAS)"/>
    <s v="B60574787"/>
    <s v="5041658"/>
    <d v="2022-09-13T00:00:00"/>
    <n v="950.4"/>
    <m/>
    <s v="2576QU01677000"/>
    <s v="INST.QUÍM.TEÒR.COMP."/>
    <x v="211"/>
    <x v="1"/>
    <s v="F"/>
  </r>
  <r>
    <s v="2022"/>
    <s v="900142"/>
    <s v="GRIÑO BORBON ANTONIO ACUARIOS CONDA"/>
    <s v="36233991K"/>
    <s v="1779"/>
    <d v="2022-09-09T00:00:00"/>
    <n v="622"/>
    <s v="4200298672"/>
    <n v="37190000329000"/>
    <s v="CCIT-UB SCT"/>
    <x v="211"/>
    <x v="1"/>
    <s v="F"/>
  </r>
  <r>
    <s v="2022"/>
    <s v="902279"/>
    <s v="FUENTES LOZANO XENIA XENIA FUENTES"/>
    <s v="47649766E"/>
    <s v="22/22"/>
    <d v="2022-09-08T00:00:00"/>
    <n v="181.5"/>
    <m/>
    <n v="10020001684000"/>
    <s v="VR PATRIMONI I ACTIV"/>
    <x v="211"/>
    <x v="1"/>
    <s v="F"/>
  </r>
  <r>
    <s v="2022"/>
    <s v="905430"/>
    <s v="RUIZ BUENO ANTONIO"/>
    <s v="40513707N"/>
    <s v="4/2022"/>
    <d v="2022-09-08T00:00:00"/>
    <n v="1240"/>
    <s v="4200300198"/>
    <s v="2604CS02094000"/>
    <s v="UFIR MEDICINA CLINIC"/>
    <x v="211"/>
    <x v="1"/>
    <s v="F"/>
  </r>
  <r>
    <s v="2022"/>
    <s v="102162"/>
    <s v="ENDESA ENERGIA SAU FACT COB PAMTS S"/>
    <s v="A81948077"/>
    <s v="201N0447550"/>
    <d v="2022-09-05T00:00:00"/>
    <n v="60.95"/>
    <s v="4100009088"/>
    <n v="37480000346001"/>
    <s v="G.C.MANTENIMENT I SU"/>
    <x v="211"/>
    <x v="0"/>
    <s v="F"/>
  </r>
  <r>
    <s v="2022"/>
    <s v="50002"/>
    <s v="FUNDACIO PARC CIENTIFIC BARCELONA P"/>
    <s v="G61482832"/>
    <s v="FV22_008068"/>
    <d v="2022-09-12T00:00:00"/>
    <n v="1151.92"/>
    <s v="4200300481"/>
    <s v="2565BI01974000"/>
    <s v="DEP.BIO.CEL. FIS. IM"/>
    <x v="212"/>
    <x v="1"/>
    <s v="F"/>
  </r>
  <r>
    <s v="2022"/>
    <s v="50002"/>
    <s v="FUNDACIO PARC CIENTIFIC BARCELONA P"/>
    <s v="G61482832"/>
    <s v="FV22_008069"/>
    <d v="2022-09-12T00:00:00"/>
    <n v="1185.8"/>
    <s v="4200300483"/>
    <s v="2565BI01974000"/>
    <s v="DEP.BIO.CEL. FIS. IM"/>
    <x v="212"/>
    <x v="1"/>
    <s v="F"/>
  </r>
  <r>
    <s v="2022"/>
    <s v="50002"/>
    <s v="FUNDACIO PARC CIENTIFIC BARCELONA P"/>
    <s v="G61482832"/>
    <s v="FV22_008070"/>
    <d v="2022-09-12T00:00:00"/>
    <n v="1673.67"/>
    <s v="4200300484"/>
    <s v="2565BI01974000"/>
    <s v="DEP.BIO.CEL. FIS. IM"/>
    <x v="212"/>
    <x v="1"/>
    <s v="F"/>
  </r>
  <r>
    <s v="2022"/>
    <s v="50002"/>
    <s v="FUNDACIO PARC CIENTIFIC BARCELONA P"/>
    <s v="G61482832"/>
    <s v="FV22_008071"/>
    <d v="2022-09-12T00:00:00"/>
    <n v="1734.66"/>
    <s v="4200300493"/>
    <s v="2565BI01974000"/>
    <s v="DEP.BIO.CEL. FIS. IM"/>
    <x v="212"/>
    <x v="1"/>
    <s v="F"/>
  </r>
  <r>
    <s v="2022"/>
    <s v="50002"/>
    <s v="FUNDACIO PARC CIENTIFIC BARCELONA P"/>
    <s v="G61482832"/>
    <s v="FV22_008154"/>
    <d v="2022-09-12T00:00:00"/>
    <n v="19.829999999999998"/>
    <m/>
    <n v="10020000008000"/>
    <s v="VR RECERCA"/>
    <x v="212"/>
    <x v="1"/>
    <s v="F"/>
  </r>
  <r>
    <s v="2022"/>
    <s v="50002"/>
    <s v="FUNDACIO PARC CIENTIFIC BARCELONA P"/>
    <s v="G61482832"/>
    <s v="FV22_008156"/>
    <d v="2022-09-12T00:00:00"/>
    <n v="19.829999999999998"/>
    <m/>
    <n v="10020000008000"/>
    <s v="VR RECERCA"/>
    <x v="212"/>
    <x v="1"/>
    <s v="F"/>
  </r>
  <r>
    <s v="2022"/>
    <s v="50002"/>
    <s v="FUNDACIO PARC CIENTIFIC BARCELONA P"/>
    <s v="G61482832"/>
    <s v="FV22_008242"/>
    <d v="2022-09-12T00:00:00"/>
    <n v="31.8"/>
    <s v="4200282524"/>
    <s v="2565BI01974000"/>
    <s v="DEP.BIO.CEL. FIS. IM"/>
    <x v="212"/>
    <x v="1"/>
    <s v="F"/>
  </r>
  <r>
    <s v="2022"/>
    <s v="100073"/>
    <s v="AVORIS RETAIL DIVISION SL BCD TRAVE"/>
    <s v="B07012107"/>
    <s v="99S00004114"/>
    <d v="2022-09-14T00:00:00"/>
    <n v="142.5"/>
    <m/>
    <s v="2575QU02070000"/>
    <s v="DEP. C.MATERIALS I Q"/>
    <x v="212"/>
    <x v="1"/>
    <s v="F"/>
  </r>
  <r>
    <s v="2022"/>
    <s v="100073"/>
    <s v="AVORIS RETAIL DIVISION SL BCD TRAVE"/>
    <s v="B07012107"/>
    <s v="99S00004115"/>
    <d v="2022-09-14T00:00:00"/>
    <n v="142.5"/>
    <m/>
    <s v="2575QU02070000"/>
    <s v="DEP. C.MATERIALS I Q"/>
    <x v="212"/>
    <x v="1"/>
    <s v="F"/>
  </r>
  <r>
    <s v="2022"/>
    <s v="100073"/>
    <s v="AVORIS RETAIL DIVISION SL BCD TRAVE"/>
    <s v="B07012107"/>
    <s v="99S00004116"/>
    <d v="2022-09-14T00:00:00"/>
    <n v="249"/>
    <m/>
    <s v="2575QU02070000"/>
    <s v="DEP. C.MATERIALS I Q"/>
    <x v="212"/>
    <x v="1"/>
    <s v="F"/>
  </r>
  <r>
    <s v="2022"/>
    <s v="100503"/>
    <s v="CLUB NAUTIC ESTARTIT"/>
    <s v="G17066150"/>
    <s v="A/3.641"/>
    <d v="2022-07-14T00:00:00"/>
    <n v="28.75"/>
    <m/>
    <s v="2565BI01975000"/>
    <s v="DEP. BIO. EVOL. ECO."/>
    <x v="212"/>
    <x v="1"/>
    <s v="F"/>
  </r>
  <r>
    <s v="2022"/>
    <s v="100651"/>
    <s v="ENERGIA XXI COMERCIALIZADORA REFERE"/>
    <s v="B82846825"/>
    <s v="217N0013199"/>
    <d v="2022-08-22T00:00:00"/>
    <n v="22261.06"/>
    <s v="4100009094"/>
    <n v="37480000348000"/>
    <s v="PATRIMONI CONTRACTAC"/>
    <x v="212"/>
    <x v="1"/>
    <s v="F"/>
  </r>
  <r>
    <s v="2022"/>
    <s v="100651"/>
    <s v="ENERGIA XXI COMERCIALIZADORA REFERE"/>
    <s v="B82846825"/>
    <s v="217N0013203"/>
    <d v="2022-08-22T00:00:00"/>
    <n v="44116.91"/>
    <s v="4100009094"/>
    <n v="37480000348000"/>
    <s v="PATRIMONI CONTRACTAC"/>
    <x v="212"/>
    <x v="1"/>
    <s v="F"/>
  </r>
  <r>
    <s v="2022"/>
    <s v="100769"/>
    <s v="FISHER SCIENTIFIC SL"/>
    <s v="B84498955"/>
    <s v="4091065677"/>
    <d v="2022-09-06T00:00:00"/>
    <n v="279.69"/>
    <s v="4200299960"/>
    <s v="2565BI01974000"/>
    <s v="DEP.BIO.CEL. FIS. IM"/>
    <x v="212"/>
    <x v="1"/>
    <s v="F"/>
  </r>
  <r>
    <s v="2022"/>
    <s v="100769"/>
    <s v="FISHER SCIENTIFIC SL"/>
    <s v="B84498955"/>
    <s v="4091065684"/>
    <d v="2022-09-06T00:00:00"/>
    <n v="181.28"/>
    <s v="4200298882"/>
    <n v="26130000271000"/>
    <s v="ADM. BELLVITGE"/>
    <x v="212"/>
    <x v="1"/>
    <s v="F"/>
  </r>
  <r>
    <s v="2022"/>
    <s v="100769"/>
    <s v="FISHER SCIENTIFIC SL"/>
    <s v="B84498955"/>
    <s v="4091066100"/>
    <d v="2022-09-07T00:00:00"/>
    <n v="2393.38"/>
    <s v="4200299096"/>
    <s v="2595FA02035000"/>
    <s v="DEP. BIOQ. I FISIOLO"/>
    <x v="212"/>
    <x v="1"/>
    <s v="F"/>
  </r>
  <r>
    <s v="2022"/>
    <s v="100769"/>
    <s v="FISHER SCIENTIFIC SL"/>
    <s v="B84498955"/>
    <s v="4091066105"/>
    <d v="2022-09-07T00:00:00"/>
    <n v="177.02"/>
    <s v="4200294079"/>
    <s v="2605CS02079000"/>
    <s v="DEPT. BIOMEDICINA"/>
    <x v="212"/>
    <x v="1"/>
    <s v="F"/>
  </r>
  <r>
    <s v="2022"/>
    <s v="100769"/>
    <s v="FISHER SCIENTIFIC SL"/>
    <s v="B84498955"/>
    <s v="4091066931"/>
    <d v="2022-09-09T00:00:00"/>
    <n v="229.19"/>
    <s v="4200300279"/>
    <s v="2575QU02072000"/>
    <s v="DEP. QUIM. INORG.ORG"/>
    <x v="212"/>
    <x v="1"/>
    <s v="F"/>
  </r>
  <r>
    <s v="2022"/>
    <s v="100769"/>
    <s v="FISHER SCIENTIFIC SL"/>
    <s v="B84498955"/>
    <s v="4091066932"/>
    <d v="2022-09-09T00:00:00"/>
    <n v="83.01"/>
    <s v="4200293995"/>
    <s v="2595FA02035000"/>
    <s v="DEP. BIOQ. I FISIOLO"/>
    <x v="212"/>
    <x v="1"/>
    <s v="F"/>
  </r>
  <r>
    <s v="2022"/>
    <s v="100769"/>
    <s v="FISHER SCIENTIFIC SL"/>
    <s v="B84498955"/>
    <s v="4091066934"/>
    <d v="2022-09-09T00:00:00"/>
    <n v="126.8"/>
    <s v="4200300462"/>
    <s v="2575QU02071000"/>
    <s v="DEP. ENGINY.QUIM."/>
    <x v="212"/>
    <x v="1"/>
    <s v="F"/>
  </r>
  <r>
    <s v="2021"/>
    <s v="101149"/>
    <s v="UNIVERSITAS COLECTIVIDADES SLU UNIV"/>
    <s v="B63225882"/>
    <s v="11H2"/>
    <d v="2021-11-16T00:00:00"/>
    <n v="274.89"/>
    <s v="4200274343"/>
    <s v="2654EC00137000"/>
    <s v="F.ECONOMIA EMPRESA"/>
    <x v="212"/>
    <x v="1"/>
    <s v="F"/>
  </r>
  <r>
    <s v="2021"/>
    <s v="101149"/>
    <s v="UNIVERSITAS COLECTIVIDADES SLU UNIV"/>
    <s v="B63225882"/>
    <s v="12H2"/>
    <d v="2021-11-16T00:00:00"/>
    <n v="1074.48"/>
    <s v="4200275796"/>
    <s v="2654EC00137000"/>
    <s v="F.ECONOMIA EMPRESA"/>
    <x v="212"/>
    <x v="1"/>
    <s v="F"/>
  </r>
  <r>
    <s v="2021"/>
    <s v="101149"/>
    <s v="UNIVERSITAS COLECTIVIDADES SLU UNIV"/>
    <s v="B63225882"/>
    <s v="13H2"/>
    <d v="2021-11-16T00:00:00"/>
    <n v="534.82000000000005"/>
    <s v="4200275898"/>
    <s v="2654EC00137000"/>
    <s v="F.ECONOMIA EMPRESA"/>
    <x v="212"/>
    <x v="1"/>
    <s v="F"/>
  </r>
  <r>
    <s v="2021"/>
    <s v="101149"/>
    <s v="UNIVERSITAS COLECTIVIDADES SLU UNIV"/>
    <s v="B63225882"/>
    <s v="14H2"/>
    <d v="2021-11-16T00:00:00"/>
    <n v="892.98"/>
    <s v="4200275901"/>
    <s v="2654EC00137000"/>
    <s v="F.ECONOMIA EMPRESA"/>
    <x v="212"/>
    <x v="1"/>
    <s v="F"/>
  </r>
  <r>
    <s v="2022"/>
    <s v="101149"/>
    <s v="UNIVERSITAS COLECTIVIDADES SLU UNIV"/>
    <s v="B63225882"/>
    <s v="2M2"/>
    <d v="2022-02-21T00:00:00"/>
    <n v="400"/>
    <s v="4200283889"/>
    <s v="2604CS02094000"/>
    <s v="UFIR MEDICINA CLINIC"/>
    <x v="212"/>
    <x v="1"/>
    <s v="F"/>
  </r>
  <r>
    <s v="2022"/>
    <s v="101312"/>
    <s v="SUDELAB SL"/>
    <s v="B63276778"/>
    <s v="222657"/>
    <d v="2022-09-15T00:00:00"/>
    <n v="235.95"/>
    <s v="4200300439"/>
    <s v="2605CS02079000"/>
    <s v="DEPT. BIOMEDICINA"/>
    <x v="212"/>
    <x v="1"/>
    <s v="F"/>
  </r>
  <r>
    <s v="2022"/>
    <s v="101312"/>
    <s v="SUDELAB SL"/>
    <s v="B63276778"/>
    <s v="222658"/>
    <d v="2022-09-15T00:00:00"/>
    <n v="117.13"/>
    <s v="4200300723"/>
    <s v="2605CS02079000"/>
    <s v="DEPT. BIOMEDICINA"/>
    <x v="212"/>
    <x v="1"/>
    <s v="F"/>
  </r>
  <r>
    <s v="2022"/>
    <s v="101312"/>
    <s v="SUDELAB SL"/>
    <s v="B63276778"/>
    <s v="222674"/>
    <d v="2022-09-15T00:00:00"/>
    <n v="13.31"/>
    <s v="4200300788"/>
    <s v="2605CS02079000"/>
    <s v="DEPT. BIOMEDICINA"/>
    <x v="212"/>
    <x v="1"/>
    <s v="F"/>
  </r>
  <r>
    <s v="2022"/>
    <s v="101312"/>
    <s v="SUDELAB SL"/>
    <s v="B63276778"/>
    <s v="222696"/>
    <d v="2022-09-15T00:00:00"/>
    <n v="41.75"/>
    <s v="4200300328"/>
    <s v="2615CS00885000"/>
    <s v="DP.PATOL.I TERP.EXP."/>
    <x v="212"/>
    <x v="1"/>
    <s v="F"/>
  </r>
  <r>
    <s v="2022"/>
    <s v="101312"/>
    <s v="SUDELAB SL"/>
    <s v="B63276778"/>
    <s v="222697"/>
    <d v="2022-09-15T00:00:00"/>
    <n v="118.4"/>
    <s v="4200300328"/>
    <s v="2615CS00885000"/>
    <s v="DP.PATOL.I TERP.EXP."/>
    <x v="212"/>
    <x v="1"/>
    <s v="F"/>
  </r>
  <r>
    <s v="2022"/>
    <s v="101685"/>
    <s v="COBOS PRECISION SL BALANZAS COBOS"/>
    <s v="B60387396"/>
    <s v="67120"/>
    <d v="2022-09-15T00:00:00"/>
    <n v="96.8"/>
    <s v="4200300871"/>
    <s v="2595FA02037000"/>
    <s v="DEP. BIOL. SANITAT"/>
    <x v="212"/>
    <x v="1"/>
    <s v="F"/>
  </r>
  <r>
    <s v="2022"/>
    <s v="102006"/>
    <s v="ENVIGO RMS SPAIN SL"/>
    <s v="B08924458"/>
    <s v="22002233 RI"/>
    <d v="2022-09-14T00:00:00"/>
    <n v="213.93"/>
    <m/>
    <s v="2595FA00247000"/>
    <s v="DP.FARMACO.QUI.TERAP"/>
    <x v="212"/>
    <x v="1"/>
    <s v="F"/>
  </r>
  <r>
    <s v="2022"/>
    <s v="102412"/>
    <s v="LABCLINICS SA LABCLINICS SA"/>
    <s v="A58118928"/>
    <s v="307606"/>
    <d v="2022-09-15T00:00:00"/>
    <n v="108.2"/>
    <m/>
    <s v="2595FA00247000"/>
    <s v="DP.FARMACO.QUI.TERAP"/>
    <x v="212"/>
    <x v="1"/>
    <s v="F"/>
  </r>
  <r>
    <s v="2022"/>
    <s v="102412"/>
    <s v="LABCLINICS SA LABCLINICS SA"/>
    <s v="A58118928"/>
    <s v="307619"/>
    <d v="2022-09-15T00:00:00"/>
    <n v="644.14"/>
    <s v="4200300375"/>
    <s v="2605CS02079000"/>
    <s v="DEPT. BIOMEDICINA"/>
    <x v="212"/>
    <x v="1"/>
    <s v="F"/>
  </r>
  <r>
    <s v="2022"/>
    <s v="102481"/>
    <s v="BIO RAD LABORATORIES SA"/>
    <s v="A79389920"/>
    <s v="9543702335"/>
    <d v="2022-09-14T00:00:00"/>
    <n v="333.23"/>
    <s v="4200300398"/>
    <s v="2605CS02079000"/>
    <s v="DEPT. BIOMEDICINA"/>
    <x v="212"/>
    <x v="1"/>
    <s v="F"/>
  </r>
  <r>
    <s v="2022"/>
    <s v="102488"/>
    <s v="AMIDATA SAU"/>
    <s v="A78913993"/>
    <s v="62856895"/>
    <d v="2022-09-14T00:00:00"/>
    <n v="2810.53"/>
    <s v="4200300289"/>
    <s v="2575FI02052000"/>
    <s v="DEP.FIS.MAT.CONDENS."/>
    <x v="212"/>
    <x v="1"/>
    <s v="F"/>
  </r>
  <r>
    <s v="2022"/>
    <s v="102614"/>
    <s v="ACEFE SAU ACEFE SAU"/>
    <s v="A58135831"/>
    <s v="FA23778"/>
    <d v="2022-09-13T00:00:00"/>
    <n v="43.5"/>
    <m/>
    <s v="2595FA00247000"/>
    <s v="DP.FARMACO.QUI.TERAP"/>
    <x v="212"/>
    <x v="1"/>
    <s v="F"/>
  </r>
  <r>
    <s v="2022"/>
    <s v="102898"/>
    <s v="COMERCIAL CONTEL SA COMERCIAL CONTE"/>
    <s v="A58026634"/>
    <s v="2330"/>
    <d v="2022-09-08T00:00:00"/>
    <n v="1016.4"/>
    <m/>
    <s v="2604CS02094000"/>
    <s v="UFIR MEDICINA CLINIC"/>
    <x v="212"/>
    <x v="1"/>
    <s v="F"/>
  </r>
  <r>
    <s v="2022"/>
    <s v="103028"/>
    <s v="CARPINTERIA AGUSTIN NAVARRO SA NAVA"/>
    <s v="A08881088"/>
    <s v="144/127-"/>
    <d v="2022-09-15T00:00:00"/>
    <n v="404.24"/>
    <s v="4200300306"/>
    <n v="38180001485000"/>
    <s v="PLA D'INVERSIONS UNI"/>
    <x v="212"/>
    <x v="1"/>
    <s v="F"/>
  </r>
  <r>
    <s v="2022"/>
    <s v="105866"/>
    <s v="MERCK LIFE SCIENCE SLU totes comand"/>
    <s v="B79184115"/>
    <s v="8250525745"/>
    <d v="2022-09-15T00:00:00"/>
    <n v="221.43"/>
    <s v="4200300120"/>
    <s v="2615CS00279000"/>
    <s v="DEP. CC. FISIOLOGIQU"/>
    <x v="212"/>
    <x v="1"/>
    <s v="F"/>
  </r>
  <r>
    <s v="2022"/>
    <s v="105866"/>
    <s v="MERCK LIFE SCIENCE SLU totes comand"/>
    <s v="B79184115"/>
    <s v="8250525747"/>
    <d v="2022-09-15T00:00:00"/>
    <n v="464.64"/>
    <s v="4200300105"/>
    <s v="2605CS02079000"/>
    <s v="DEPT. BIOMEDICINA"/>
    <x v="212"/>
    <x v="1"/>
    <s v="F"/>
  </r>
  <r>
    <s v="2022"/>
    <s v="105866"/>
    <s v="MERCK LIFE SCIENCE SLU totes comand"/>
    <s v="B79184115"/>
    <s v="8250526104"/>
    <d v="2022-09-15T00:00:00"/>
    <n v="54.45"/>
    <m/>
    <s v="2595FA00247000"/>
    <s v="DP.FARMACO.QUI.TERAP"/>
    <x v="212"/>
    <x v="1"/>
    <s v="F"/>
  </r>
  <r>
    <s v="2022"/>
    <s v="106044"/>
    <s v="VIAJES EL CORTE INGLES SA OFICINA B"/>
    <s v="A28229813"/>
    <s v="9120147885C"/>
    <d v="2022-09-14T00:00:00"/>
    <n v="123.5"/>
    <m/>
    <n v="25130000080000"/>
    <s v="OR.ADM.FI/GEOGRAF/Hª"/>
    <x v="212"/>
    <x v="1"/>
    <s v="F"/>
  </r>
  <r>
    <s v="2022"/>
    <s v="106044"/>
    <s v="VIAJES EL CORTE INGLES SA OFICINA B"/>
    <s v="A28229813"/>
    <s v="9120147886C"/>
    <d v="2022-09-14T00:00:00"/>
    <n v="118"/>
    <m/>
    <s v="2565GE02064000"/>
    <s v="DEP. DINÀMICA TERRA"/>
    <x v="212"/>
    <x v="1"/>
    <s v="F"/>
  </r>
  <r>
    <s v="2022"/>
    <s v="106044"/>
    <s v="VIAJES EL CORTE INGLES SA OFICINA B"/>
    <s v="A28229813"/>
    <s v="9120147887C"/>
    <d v="2022-09-14T00:00:00"/>
    <n v="118"/>
    <m/>
    <s v="2565GE02064000"/>
    <s v="DEP. DINÀMICA TERRA"/>
    <x v="212"/>
    <x v="1"/>
    <s v="F"/>
  </r>
  <r>
    <s v="2022"/>
    <s v="106044"/>
    <s v="VIAJES EL CORTE INGLES SA OFICINA B"/>
    <s v="A28229813"/>
    <s v="9220023558A"/>
    <d v="2022-09-14T00:00:00"/>
    <n v="-59"/>
    <m/>
    <s v="2565GE02064000"/>
    <s v="DEP. DINÀMICA TERRA"/>
    <x v="212"/>
    <x v="1"/>
    <s v="A"/>
  </r>
  <r>
    <s v="2022"/>
    <s v="106044"/>
    <s v="VIAJES EL CORTE INGLES SA OFICINA B"/>
    <s v="A28229813"/>
    <s v="9220023559A"/>
    <d v="2022-09-14T00:00:00"/>
    <n v="-59"/>
    <m/>
    <s v="2565GE02064000"/>
    <s v="DEP. DINÀMICA TERRA"/>
    <x v="212"/>
    <x v="1"/>
    <s v="A"/>
  </r>
  <r>
    <s v="2022"/>
    <s v="106044"/>
    <s v="VIAJES EL CORTE INGLES SA OFICINA B"/>
    <s v="A28229813"/>
    <s v="9320285586C"/>
    <d v="2022-09-14T00:00:00"/>
    <n v="35.85"/>
    <m/>
    <s v="2615CS00282000"/>
    <s v="DP.INFERM.SA.P.SM.MI"/>
    <x v="212"/>
    <x v="1"/>
    <s v="F"/>
  </r>
  <r>
    <s v="2022"/>
    <s v="106044"/>
    <s v="VIAJES EL CORTE INGLES SA OFICINA B"/>
    <s v="A28229813"/>
    <s v="9320285587C"/>
    <d v="2022-09-14T00:00:00"/>
    <n v="5"/>
    <m/>
    <s v="2615CS00282000"/>
    <s v="DP.INFERM.SA.P.SM.MI"/>
    <x v="212"/>
    <x v="1"/>
    <s v="F"/>
  </r>
  <r>
    <s v="2022"/>
    <s v="106044"/>
    <s v="VIAJES EL CORTE INGLES SA OFICINA B"/>
    <s v="A28229813"/>
    <s v="9320285588C"/>
    <d v="2022-09-14T00:00:00"/>
    <n v="65.75"/>
    <m/>
    <s v="2615CS00282000"/>
    <s v="DP.INFERM.SA.P.SM.MI"/>
    <x v="212"/>
    <x v="1"/>
    <s v="F"/>
  </r>
  <r>
    <s v="2022"/>
    <s v="106044"/>
    <s v="VIAJES EL CORTE INGLES SA OFICINA B"/>
    <s v="A28229813"/>
    <s v="9320285589C"/>
    <d v="2022-09-14T00:00:00"/>
    <n v="5"/>
    <m/>
    <s v="2615CS00282000"/>
    <s v="DP.INFERM.SA.P.SM.MI"/>
    <x v="212"/>
    <x v="1"/>
    <s v="F"/>
  </r>
  <r>
    <s v="2022"/>
    <s v="106044"/>
    <s v="VIAJES EL CORTE INGLES SA OFICINA B"/>
    <s v="A28229813"/>
    <s v="9320285590C"/>
    <d v="2022-09-14T00:00:00"/>
    <n v="103.35"/>
    <m/>
    <n v="25130000080000"/>
    <s v="OR.ADM.FI/GEOGRAF/Hª"/>
    <x v="212"/>
    <x v="1"/>
    <s v="F"/>
  </r>
  <r>
    <s v="2022"/>
    <s v="106044"/>
    <s v="VIAJES EL CORTE INGLES SA OFICINA B"/>
    <s v="A28229813"/>
    <s v="9320285591C"/>
    <d v="2022-09-14T00:00:00"/>
    <n v="103.35"/>
    <m/>
    <n v="25130000080000"/>
    <s v="OR.ADM.FI/GEOGRAF/Hª"/>
    <x v="212"/>
    <x v="1"/>
    <s v="F"/>
  </r>
  <r>
    <s v="2022"/>
    <s v="106044"/>
    <s v="VIAJES EL CORTE INGLES SA OFICINA B"/>
    <s v="A28229813"/>
    <s v="9320285592C"/>
    <d v="2022-09-14T00:00:00"/>
    <n v="103.35"/>
    <m/>
    <n v="25130000080000"/>
    <s v="OR.ADM.FI/GEOGRAF/Hª"/>
    <x v="212"/>
    <x v="1"/>
    <s v="F"/>
  </r>
  <r>
    <s v="2022"/>
    <s v="106044"/>
    <s v="VIAJES EL CORTE INGLES SA OFICINA B"/>
    <s v="A28229813"/>
    <s v="9320285593C"/>
    <d v="2022-09-14T00:00:00"/>
    <n v="103.35"/>
    <m/>
    <n v="25130000080000"/>
    <s v="OR.ADM.FI/GEOGRAF/Hª"/>
    <x v="212"/>
    <x v="1"/>
    <s v="F"/>
  </r>
  <r>
    <s v="2022"/>
    <s v="106044"/>
    <s v="VIAJES EL CORTE INGLES SA OFICINA B"/>
    <s v="A28229813"/>
    <s v="9320285594C"/>
    <d v="2022-09-14T00:00:00"/>
    <n v="103.35"/>
    <m/>
    <n v="25130000080000"/>
    <s v="OR.ADM.FI/GEOGRAF/Hª"/>
    <x v="212"/>
    <x v="1"/>
    <s v="F"/>
  </r>
  <r>
    <s v="2022"/>
    <s v="106044"/>
    <s v="VIAJES EL CORTE INGLES SA OFICINA B"/>
    <s v="A28229813"/>
    <s v="9320285595C"/>
    <d v="2022-09-14T00:00:00"/>
    <n v="103.35"/>
    <m/>
    <n v="25130000080000"/>
    <s v="OR.ADM.FI/GEOGRAF/Hª"/>
    <x v="212"/>
    <x v="1"/>
    <s v="F"/>
  </r>
  <r>
    <s v="2022"/>
    <s v="106044"/>
    <s v="VIAJES EL CORTE INGLES SA OFICINA B"/>
    <s v="A28229813"/>
    <s v="9320285596C"/>
    <d v="2022-09-14T00:00:00"/>
    <n v="87.55"/>
    <m/>
    <n v="25130000080000"/>
    <s v="OR.ADM.FI/GEOGRAF/Hª"/>
    <x v="212"/>
    <x v="1"/>
    <s v="F"/>
  </r>
  <r>
    <s v="2022"/>
    <s v="106044"/>
    <s v="VIAJES EL CORTE INGLES SA OFICINA B"/>
    <s v="A28229813"/>
    <s v="9320285597C"/>
    <d v="2022-09-14T00:00:00"/>
    <n v="103.35"/>
    <m/>
    <n v="25130000080000"/>
    <s v="OR.ADM.FI/GEOGRAF/Hª"/>
    <x v="212"/>
    <x v="1"/>
    <s v="F"/>
  </r>
  <r>
    <s v="2022"/>
    <s v="106044"/>
    <s v="VIAJES EL CORTE INGLES SA OFICINA B"/>
    <s v="A28229813"/>
    <s v="9320285598C"/>
    <d v="2022-09-14T00:00:00"/>
    <n v="221.78"/>
    <m/>
    <n v="37180001607000"/>
    <s v="OPIR OF.PROJ.INT.REC"/>
    <x v="212"/>
    <x v="1"/>
    <s v="F"/>
  </r>
  <r>
    <s v="2022"/>
    <s v="106044"/>
    <s v="VIAJES EL CORTE INGLES SA OFICINA B"/>
    <s v="A28229813"/>
    <s v="9320285607C"/>
    <d v="2022-09-14T00:00:00"/>
    <n v="881.28"/>
    <m/>
    <n v="25130000080000"/>
    <s v="OR.ADM.FI/GEOGRAF/Hª"/>
    <x v="212"/>
    <x v="1"/>
    <s v="F"/>
  </r>
  <r>
    <s v="2022"/>
    <s v="106044"/>
    <s v="VIAJES EL CORTE INGLES SA OFICINA B"/>
    <s v="A28229813"/>
    <s v="9320285608C"/>
    <d v="2022-09-14T00:00:00"/>
    <n v="284.47000000000003"/>
    <m/>
    <s v="2615CS00279000"/>
    <s v="DEP. CC. FISIOLOGIQU"/>
    <x v="212"/>
    <x v="1"/>
    <s v="F"/>
  </r>
  <r>
    <s v="2022"/>
    <s v="106044"/>
    <s v="VIAJES EL CORTE INGLES SA OFICINA B"/>
    <s v="A28229813"/>
    <s v="9420043471A"/>
    <d v="2022-09-14T00:00:00"/>
    <n v="-14.8"/>
    <m/>
    <n v="25330000117000"/>
    <s v="ADM. DRET"/>
    <x v="212"/>
    <x v="1"/>
    <s v="A"/>
  </r>
  <r>
    <s v="2022"/>
    <s v="108628"/>
    <s v="SBS SEIDOR SL"/>
    <s v="B61519765"/>
    <s v="0602201397"/>
    <d v="2022-08-31T00:00:00"/>
    <n v="7184.98"/>
    <m/>
    <n v="37290000331000"/>
    <s v="D ÀREA TIC"/>
    <x v="212"/>
    <x v="1"/>
    <s v="F"/>
  </r>
  <r>
    <s v="2022"/>
    <s v="108667"/>
    <s v="SERVICIOS DE CONTROL E INSPECCION S"/>
    <s v="A78024668"/>
    <s v="220402446"/>
    <d v="2022-05-31T00:00:00"/>
    <n v="604.11"/>
    <s v="4200290795"/>
    <n v="38180001485000"/>
    <s v="PLA D'INVERSIONS UNI"/>
    <x v="212"/>
    <x v="1"/>
    <s v="F"/>
  </r>
  <r>
    <s v="2022"/>
    <s v="109122"/>
    <s v="CLAREMONT STUDIOS SL"/>
    <s v="B65303414"/>
    <s v="0220644"/>
    <d v="2022-09-15T00:00:00"/>
    <n v="2790.31"/>
    <m/>
    <n v="38380001443000"/>
    <s v="IMATGE CORP I MÀRQ"/>
    <x v="212"/>
    <x v="1"/>
    <s v="F"/>
  </r>
  <r>
    <s v="2022"/>
    <s v="110681"/>
    <s v="LAUVID RESTAURACIO SL CA LA NURI"/>
    <s v="B66700717"/>
    <s v="17469.."/>
    <d v="2022-07-13T00:00:00"/>
    <n v="198"/>
    <s v="4200297917"/>
    <s v="2655EC00142000"/>
    <s v="DP.MATEMÀ.ECONÒ.F.A."/>
    <x v="212"/>
    <x v="1"/>
    <s v="F"/>
  </r>
  <r>
    <s v="2022"/>
    <s v="111880"/>
    <s v="PATRIMONI 20 CONSULTORS SL"/>
    <s v="B65234882"/>
    <s v="022-EMIT-10"/>
    <d v="2022-09-15T00:00:00"/>
    <n v="180"/>
    <m/>
    <s v="2515GH00084000"/>
    <s v="DP.PREHISTÒRIA.Hª.AA"/>
    <x v="212"/>
    <x v="1"/>
    <s v="F"/>
  </r>
  <r>
    <s v="2022"/>
    <s v="111899"/>
    <s v="ATLANTA AGENCIA DE VIAJES SA"/>
    <s v="A08649477"/>
    <s v="1156534"/>
    <d v="2022-09-14T00:00:00"/>
    <n v="209.59"/>
    <m/>
    <n v="10020002166000"/>
    <s v="VR EMPRENEDORIA, INN"/>
    <x v="212"/>
    <x v="1"/>
    <s v="F"/>
  </r>
  <r>
    <s v="2022"/>
    <s v="111899"/>
    <s v="ATLANTA AGENCIA DE VIAJES SA"/>
    <s v="A08649477"/>
    <s v="1156535"/>
    <d v="2022-09-14T00:00:00"/>
    <n v="246.73"/>
    <m/>
    <n v="10020002166000"/>
    <s v="VR EMPRENEDORIA, INN"/>
    <x v="212"/>
    <x v="1"/>
    <s v="F"/>
  </r>
  <r>
    <s v="2022"/>
    <s v="111899"/>
    <s v="ATLANTA AGENCIA DE VIAJES SA"/>
    <s v="A08649477"/>
    <s v="1156555"/>
    <d v="2022-09-15T00:00:00"/>
    <n v="128.59"/>
    <m/>
    <n v="26230000285000"/>
    <s v="ADM. PSICOLOGIA"/>
    <x v="212"/>
    <x v="1"/>
    <s v="F"/>
  </r>
  <r>
    <s v="2022"/>
    <s v="111899"/>
    <s v="ATLANTA AGENCIA DE VIAJES SA"/>
    <s v="A08649477"/>
    <s v="1156556"/>
    <d v="2022-09-15T00:00:00"/>
    <n v="410"/>
    <m/>
    <n v="26230000285000"/>
    <s v="ADM. PSICOLOGIA"/>
    <x v="212"/>
    <x v="1"/>
    <s v="F"/>
  </r>
  <r>
    <s v="2022"/>
    <s v="111899"/>
    <s v="ATLANTA AGENCIA DE VIAJES SA"/>
    <s v="A08649477"/>
    <s v="1156582"/>
    <d v="2022-09-15T00:00:00"/>
    <n v="428.58"/>
    <m/>
    <s v="2585MA02069000"/>
    <s v="DEP. MATEMÀT. I INF."/>
    <x v="212"/>
    <x v="1"/>
    <s v="F"/>
  </r>
  <r>
    <s v="2022"/>
    <s v="111899"/>
    <s v="ATLANTA AGENCIA DE VIAJES SA"/>
    <s v="A08649477"/>
    <s v="1156583"/>
    <d v="2022-09-15T00:00:00"/>
    <n v="668.1"/>
    <m/>
    <n v="25330000120000"/>
    <s v="OR.ADM.DRET"/>
    <x v="212"/>
    <x v="1"/>
    <s v="F"/>
  </r>
  <r>
    <s v="2022"/>
    <s v="111899"/>
    <s v="ATLANTA AGENCIA DE VIAJES SA"/>
    <s v="A08649477"/>
    <s v="1156588"/>
    <d v="2022-09-15T00:00:00"/>
    <n v="668.08"/>
    <m/>
    <n v="25330000120000"/>
    <s v="OR.ADM.DRET"/>
    <x v="212"/>
    <x v="1"/>
    <s v="F"/>
  </r>
  <r>
    <s v="2022"/>
    <s v="111899"/>
    <s v="ATLANTA AGENCIA DE VIAJES SA"/>
    <s v="A08649477"/>
    <s v="1156594"/>
    <d v="2022-09-15T00:00:00"/>
    <n v="668.08"/>
    <m/>
    <n v="25330000120000"/>
    <s v="OR.ADM.DRET"/>
    <x v="212"/>
    <x v="1"/>
    <s v="F"/>
  </r>
  <r>
    <s v="2022"/>
    <s v="111899"/>
    <s v="ATLANTA AGENCIA DE VIAJES SA"/>
    <s v="A08649477"/>
    <s v="1156595"/>
    <d v="2022-09-15T00:00:00"/>
    <n v="334.04"/>
    <m/>
    <n v="25330000120000"/>
    <s v="OR.ADM.DRET"/>
    <x v="212"/>
    <x v="1"/>
    <s v="F"/>
  </r>
  <r>
    <s v="2022"/>
    <s v="111899"/>
    <s v="ATLANTA AGENCIA DE VIAJES SA"/>
    <s v="A08649477"/>
    <s v="1156597"/>
    <d v="2022-09-15T00:00:00"/>
    <n v="334.04"/>
    <m/>
    <n v="25330000120000"/>
    <s v="OR.ADM.DRET"/>
    <x v="212"/>
    <x v="1"/>
    <s v="F"/>
  </r>
  <r>
    <s v="2022"/>
    <s v="111899"/>
    <s v="ATLANTA AGENCIA DE VIAJES SA"/>
    <s v="A08649477"/>
    <s v="1156601"/>
    <d v="2022-09-15T00:00:00"/>
    <n v="501.06"/>
    <m/>
    <n v="25330000120000"/>
    <s v="OR.ADM.DRET"/>
    <x v="212"/>
    <x v="1"/>
    <s v="F"/>
  </r>
  <r>
    <s v="2022"/>
    <s v="111899"/>
    <s v="ATLANTA AGENCIA DE VIAJES SA"/>
    <s v="A08649477"/>
    <s v="1156602"/>
    <d v="2022-09-15T00:00:00"/>
    <n v="167.02"/>
    <m/>
    <n v="25330000120000"/>
    <s v="OR.ADM.DRET"/>
    <x v="212"/>
    <x v="1"/>
    <s v="F"/>
  </r>
  <r>
    <s v="2022"/>
    <s v="111899"/>
    <s v="ATLANTA AGENCIA DE VIAJES SA"/>
    <s v="A08649477"/>
    <s v="1156605"/>
    <d v="2022-09-15T00:00:00"/>
    <n v="501.06"/>
    <m/>
    <n v="25330000120000"/>
    <s v="OR.ADM.DRET"/>
    <x v="212"/>
    <x v="1"/>
    <s v="F"/>
  </r>
  <r>
    <s v="2022"/>
    <s v="111899"/>
    <s v="ATLANTA AGENCIA DE VIAJES SA"/>
    <s v="A08649477"/>
    <s v="1156606"/>
    <d v="2022-09-15T00:00:00"/>
    <n v="87.55"/>
    <m/>
    <n v="26530000136000"/>
    <s v="OR ECONOMIA EMPRESA"/>
    <x v="212"/>
    <x v="1"/>
    <s v="F"/>
  </r>
  <r>
    <s v="2022"/>
    <s v="111899"/>
    <s v="ATLANTA AGENCIA DE VIAJES SA"/>
    <s v="A08649477"/>
    <s v="1156607"/>
    <d v="2022-09-15T00:00:00"/>
    <n v="501.06"/>
    <m/>
    <n v="25330000120000"/>
    <s v="OR.ADM.DRET"/>
    <x v="212"/>
    <x v="1"/>
    <s v="F"/>
  </r>
  <r>
    <s v="2022"/>
    <s v="111899"/>
    <s v="ATLANTA AGENCIA DE VIAJES SA"/>
    <s v="A08649477"/>
    <s v="1156609"/>
    <d v="2022-09-15T00:00:00"/>
    <n v="-87.55"/>
    <m/>
    <n v="26530000136000"/>
    <s v="OR ECONOMIA EMPRESA"/>
    <x v="212"/>
    <x v="1"/>
    <s v="A"/>
  </r>
  <r>
    <s v="2022"/>
    <s v="111899"/>
    <s v="ATLANTA AGENCIA DE VIAJES SA"/>
    <s v="A08649477"/>
    <s v="1156610"/>
    <d v="2022-09-15T00:00:00"/>
    <n v="334.04"/>
    <m/>
    <n v="25330000120000"/>
    <s v="OR.ADM.DRET"/>
    <x v="212"/>
    <x v="1"/>
    <s v="F"/>
  </r>
  <r>
    <s v="2022"/>
    <s v="111899"/>
    <s v="ATLANTA AGENCIA DE VIAJES SA"/>
    <s v="A08649477"/>
    <s v="1156615"/>
    <d v="2022-09-15T00:00:00"/>
    <n v="17.989999999999998"/>
    <m/>
    <n v="25230000102000"/>
    <s v="OR.ADM.FILOLOGIA"/>
    <x v="212"/>
    <x v="1"/>
    <s v="F"/>
  </r>
  <r>
    <s v="2022"/>
    <s v="111899"/>
    <s v="ATLANTA AGENCIA DE VIAJES SA"/>
    <s v="A08649477"/>
    <s v="1156617"/>
    <d v="2022-09-15T00:00:00"/>
    <n v="-0.5"/>
    <m/>
    <n v="37480000347000"/>
    <s v="COMPTABILITAT"/>
    <x v="212"/>
    <x v="1"/>
    <s v="A"/>
  </r>
  <r>
    <s v="2022"/>
    <s v="111899"/>
    <s v="ATLANTA AGENCIA DE VIAJES SA"/>
    <s v="A08649477"/>
    <s v="1156651"/>
    <d v="2022-09-15T00:00:00"/>
    <n v="83.9"/>
    <m/>
    <n v="37780002193000"/>
    <s v="PROJ.INTER,DOC I MOB"/>
    <x v="212"/>
    <x v="1"/>
    <s v="F"/>
  </r>
  <r>
    <s v="2022"/>
    <s v="111899"/>
    <s v="ATLANTA AGENCIA DE VIAJES SA"/>
    <s v="A08649477"/>
    <s v="1156659"/>
    <d v="2022-09-15T00:00:00"/>
    <n v="110"/>
    <m/>
    <n v="25230000102000"/>
    <s v="OR.ADM.FILOLOGIA"/>
    <x v="212"/>
    <x v="1"/>
    <s v="F"/>
  </r>
  <r>
    <s v="2022"/>
    <s v="111899"/>
    <s v="ATLANTA AGENCIA DE VIAJES SA"/>
    <s v="A08649477"/>
    <s v="1156664"/>
    <d v="2022-09-15T00:00:00"/>
    <n v="-7"/>
    <m/>
    <n v="10010001561003"/>
    <s v="GEST.PROJ.GAB.RECT"/>
    <x v="212"/>
    <x v="1"/>
    <s v="A"/>
  </r>
  <r>
    <s v="2022"/>
    <s v="111899"/>
    <s v="ATLANTA AGENCIA DE VIAJES SA"/>
    <s v="A08649477"/>
    <s v="1156665"/>
    <d v="2022-09-15T00:00:00"/>
    <n v="7"/>
    <m/>
    <n v="10010001561003"/>
    <s v="GEST.PROJ.GAB.RECT"/>
    <x v="212"/>
    <x v="1"/>
    <s v="F"/>
  </r>
  <r>
    <s v="2022"/>
    <s v="111899"/>
    <s v="ATLANTA AGENCIA DE VIAJES SA"/>
    <s v="A08649477"/>
    <s v="1156691"/>
    <d v="2022-09-15T00:00:00"/>
    <n v="333.59"/>
    <m/>
    <n v="25330000120000"/>
    <s v="OR.ADM.DRET"/>
    <x v="212"/>
    <x v="1"/>
    <s v="F"/>
  </r>
  <r>
    <s v="2022"/>
    <s v="111899"/>
    <s v="ATLANTA AGENCIA DE VIAJES SA"/>
    <s v="A08649477"/>
    <s v="1156693"/>
    <d v="2022-09-15T00:00:00"/>
    <n v="747.14"/>
    <m/>
    <n v="26530000136000"/>
    <s v="OR ECONOMIA EMPRESA"/>
    <x v="212"/>
    <x v="1"/>
    <s v="F"/>
  </r>
  <r>
    <s v="2022"/>
    <s v="111899"/>
    <s v="ATLANTA AGENCIA DE VIAJES SA"/>
    <s v="A08649477"/>
    <s v="1156699"/>
    <d v="2022-09-15T00:00:00"/>
    <n v="135.47999999999999"/>
    <m/>
    <n v="10020002166000"/>
    <s v="VR EMPRENEDORIA, INN"/>
    <x v="212"/>
    <x v="1"/>
    <s v="F"/>
  </r>
  <r>
    <s v="2022"/>
    <s v="111899"/>
    <s v="ATLANTA AGENCIA DE VIAJES SA"/>
    <s v="A08649477"/>
    <s v="1156700"/>
    <d v="2022-09-15T00:00:00"/>
    <n v="380"/>
    <m/>
    <n v="10020002166000"/>
    <s v="VR EMPRENEDORIA, INN"/>
    <x v="212"/>
    <x v="1"/>
    <s v="F"/>
  </r>
  <r>
    <s v="2022"/>
    <s v="111899"/>
    <s v="ATLANTA AGENCIA DE VIAJES SA"/>
    <s v="A08649477"/>
    <s v="1156704"/>
    <d v="2022-09-15T00:00:00"/>
    <n v="140.61000000000001"/>
    <m/>
    <s v="2536DR00130000"/>
    <s v="CR OBSERV.BIOÈTICA D"/>
    <x v="212"/>
    <x v="1"/>
    <s v="F"/>
  </r>
  <r>
    <s v="2022"/>
    <s v="114697"/>
    <s v="DINAMO MENSAJEROS SL"/>
    <s v="B63707590"/>
    <s v="10455"/>
    <d v="2022-08-31T00:00:00"/>
    <n v="222.13"/>
    <m/>
    <s v="2654EC00137000"/>
    <s v="F.ECONOMIA EMPRESA"/>
    <x v="212"/>
    <x v="1"/>
    <s v="F"/>
  </r>
  <r>
    <s v="2022"/>
    <s v="114697"/>
    <s v="DINAMO MENSAJEROS SL"/>
    <s v="B63707590"/>
    <s v="10457"/>
    <d v="2022-08-31T00:00:00"/>
    <n v="13.07"/>
    <m/>
    <s v="2565BI01975000"/>
    <s v="DEP. BIO. EVOL. ECO."/>
    <x v="212"/>
    <x v="1"/>
    <s v="F"/>
  </r>
  <r>
    <s v="2022"/>
    <s v="200896"/>
    <s v="STEMCELL TECHNOLOGIES"/>
    <m/>
    <s v="94101433"/>
    <d v="2022-07-15T00:00:00"/>
    <n v="1471"/>
    <s v="4200295643"/>
    <s v="2615CS00885000"/>
    <s v="DP.PATOL.I TERP.EXP."/>
    <x v="212"/>
    <x v="1"/>
    <s v="F"/>
  </r>
  <r>
    <s v="2021"/>
    <s v="204415"/>
    <s v="PROTEINTECH GERMANY GMBH"/>
    <m/>
    <s v="DI001251"/>
    <d v="2021-11-26T00:00:00"/>
    <n v="339"/>
    <m/>
    <s v="2565BI01976000"/>
    <s v="DEP. GENÈTICA, MICRO"/>
    <x v="212"/>
    <x v="1"/>
    <s v="F"/>
  </r>
  <r>
    <s v="2022"/>
    <s v="302311"/>
    <s v="COPYRIGHT CLEARANCE CENTER INC"/>
    <m/>
    <s v="$C600315212"/>
    <d v="2022-05-11T00:00:00"/>
    <n v="1324.15"/>
    <m/>
    <s v="2575QU02072000"/>
    <s v="DEP. QUIM. INORG.ORG"/>
    <x v="212"/>
    <x v="1"/>
    <s v="F"/>
  </r>
  <r>
    <s v="2022"/>
    <s v="305449"/>
    <s v="QSR INTERNATIONAL AMERICAS INC QSR"/>
    <m/>
    <s v="$NV00371584"/>
    <d v="2022-07-22T00:00:00"/>
    <n v="211.75"/>
    <m/>
    <s v="2515GH00083000"/>
    <s v="DP.HISTÒRIA DE L'ART"/>
    <x v="212"/>
    <x v="1"/>
    <s v="F"/>
  </r>
  <r>
    <s v="2022"/>
    <s v="504420"/>
    <s v="FUND.PRIV.INSTIT.RECERCA BIOMEDICA"/>
    <s v="G63971451"/>
    <s v="202200436"/>
    <d v="2022-08-22T00:00:00"/>
    <n v="322.47000000000003"/>
    <m/>
    <s v="2565BI01974000"/>
    <s v="DEP.BIO.CEL. FIS. IM"/>
    <x v="212"/>
    <x v="1"/>
    <s v="F"/>
  </r>
  <r>
    <s v="2022"/>
    <s v="504669"/>
    <s v="FUND.PRIV.REC.DOCENC.SANT JOAN DE D"/>
    <s v="G62978689"/>
    <s v="2022/FE/533"/>
    <d v="2022-08-04T00:00:00"/>
    <n v="2274.8000000000002"/>
    <s v="4200300526"/>
    <n v="26130000271000"/>
    <s v="ADM. BELLVITGE"/>
    <x v="212"/>
    <x v="1"/>
    <s v="F"/>
  </r>
  <r>
    <s v="2022"/>
    <s v="504993"/>
    <s v="UNICANTINA 2006 SLU"/>
    <s v="B64226822"/>
    <s v="3G2"/>
    <d v="2022-02-21T00:00:00"/>
    <n v="2990"/>
    <s v="4200284665"/>
    <s v="2515FO01930000"/>
    <s v="DEPT. FILOSOFIA"/>
    <x v="212"/>
    <x v="1"/>
    <s v="F"/>
  </r>
  <r>
    <s v="2022"/>
    <s v="504993"/>
    <s v="UNICANTINA 2006 SLU"/>
    <s v="B64226822"/>
    <s v="4G2"/>
    <d v="2022-02-21T00:00:00"/>
    <n v="1086.3699999999999"/>
    <s v="4200284694"/>
    <s v="2515FO01930000"/>
    <s v="DEPT. FILOSOFIA"/>
    <x v="212"/>
    <x v="1"/>
    <s v="F"/>
  </r>
  <r>
    <s v="2022"/>
    <s v="505362"/>
    <s v="FNAC ESPAÑA SA"/>
    <s v="A80500200"/>
    <s v="-22-0003445"/>
    <d v="2022-09-14T00:00:00"/>
    <n v="103.99"/>
    <s v="4200300227"/>
    <s v="2516GH01674000"/>
    <s v="INST. RECERCA AIGUA"/>
    <x v="212"/>
    <x v="1"/>
    <s v="F"/>
  </r>
  <r>
    <s v="2022"/>
    <s v="505542"/>
    <s v="GRUPO PACIFICO SA"/>
    <s v="A08644932"/>
    <s v="2270289"/>
    <d v="2022-07-26T00:00:00"/>
    <n v="395"/>
    <m/>
    <s v="2575FI02052000"/>
    <s v="DEP.FIS.MAT.CONDENS."/>
    <x v="212"/>
    <x v="1"/>
    <s v="F"/>
  </r>
  <r>
    <s v="2022"/>
    <s v="505542"/>
    <s v="GRUPO PACIFICO SA"/>
    <s v="A08644932"/>
    <s v="2270921"/>
    <d v="2022-08-01T00:00:00"/>
    <n v="490"/>
    <m/>
    <s v="2575FI02052000"/>
    <s v="DEP.FIS.MAT.CONDENS."/>
    <x v="212"/>
    <x v="1"/>
    <s v="F"/>
  </r>
  <r>
    <s v="2022"/>
    <s v="800084"/>
    <s v="INST INVEST BIOMEDIQUES A PI SUNYER"/>
    <s v="Q5856414G"/>
    <s v="4221200552"/>
    <d v="2022-09-15T00:00:00"/>
    <n v="276.95999999999998"/>
    <m/>
    <s v="2605CS02079000"/>
    <s v="DEPT. BIOMEDICINA"/>
    <x v="212"/>
    <x v="1"/>
    <s v="F"/>
  </r>
  <r>
    <s v="2022"/>
    <s v="800084"/>
    <s v="INST INVEST BIOMEDIQUES A PI SUNYER"/>
    <s v="Q5856414G"/>
    <s v="4221200553"/>
    <d v="2022-09-15T00:00:00"/>
    <n v="161.63"/>
    <m/>
    <s v="2605CS02079000"/>
    <s v="DEPT. BIOMEDICINA"/>
    <x v="212"/>
    <x v="1"/>
    <s v="F"/>
  </r>
  <r>
    <s v="2022"/>
    <s v="901919"/>
    <s v="FREILE VEGA SILVIA"/>
    <s v="40993012C"/>
    <s v="428"/>
    <d v="2022-09-09T00:00:00"/>
    <n v="380.86"/>
    <m/>
    <n v="38480001521000"/>
    <s v="SERVEIS LINGÜÍSTICS"/>
    <x v="212"/>
    <x v="1"/>
    <s v="F"/>
  </r>
  <r>
    <s v="2022"/>
    <s v="907939"/>
    <s v="MONTES CORTINA MARTI CREATIU DIGITA"/>
    <s v="77733012G"/>
    <s v="222-06"/>
    <d v="2022-07-10T00:00:00"/>
    <n v="1113.2"/>
    <m/>
    <s v="2565BI01975000"/>
    <s v="DEP. BIO. EVOL. ECO."/>
    <x v="212"/>
    <x v="1"/>
    <s v="F"/>
  </r>
  <r>
    <s v="2022"/>
    <s v="101079"/>
    <s v="UNIVERSAL LA POMA SLU"/>
    <s v="B64698459"/>
    <s v="17Z2"/>
    <d v="2022-01-31T00:00:00"/>
    <n v="274.67"/>
    <s v="4200284129"/>
    <s v="2615CS00877000"/>
    <s v="DP.CIÈNC. CLÍNIQUES"/>
    <x v="212"/>
    <x v="0"/>
    <s v="F"/>
  </r>
  <r>
    <s v="2022"/>
    <s v="103028"/>
    <s v="CARPINTERIA AGUSTIN NAVARRO SA NAVA"/>
    <s v="A08881088"/>
    <s v="142/125-"/>
    <d v="2022-09-15T00:00:00"/>
    <n v="217.8"/>
    <s v="4200300409"/>
    <s v="2604CS02094000"/>
    <s v="UFIR MEDICINA CLINIC"/>
    <x v="212"/>
    <x v="0"/>
    <s v="F"/>
  </r>
  <r>
    <s v="2022"/>
    <s v="106044"/>
    <s v="VIAJES EL CORTE INGLES SA OFICINA B"/>
    <s v="A28229813"/>
    <s v="9320285609C"/>
    <d v="2022-09-14T00:00:00"/>
    <n v="256.98"/>
    <m/>
    <n v="25330000119000"/>
    <s v="OAG DRET"/>
    <x v="212"/>
    <x v="0"/>
    <s v="F"/>
  </r>
  <r>
    <s v="2022"/>
    <s v="111899"/>
    <s v="ATLANTA AGENCIA DE VIAJES SA"/>
    <s v="A08649477"/>
    <s v="1156619"/>
    <d v="2022-09-15T00:00:00"/>
    <n v="-0.61"/>
    <m/>
    <n v="37780001328000"/>
    <s v="SAE. S ATENCIO ESTUD"/>
    <x v="212"/>
    <x v="0"/>
    <s v="A"/>
  </r>
  <r>
    <s v="2022"/>
    <s v="204485"/>
    <s v="PRODOTTI GIANNI S.R.L."/>
    <m/>
    <s v="A006700"/>
    <d v="2022-07-19T00:00:00"/>
    <n v="3182.98"/>
    <s v="4200294951"/>
    <s v="2524FL00103000"/>
    <s v="F.FILOLOGIA I COMUNI"/>
    <x v="212"/>
    <x v="0"/>
    <s v="F"/>
  </r>
  <r>
    <s v="2022"/>
    <s v="100769"/>
    <s v="FISHER SCIENTIFIC SL"/>
    <s v="B84498955"/>
    <s v="4091069285"/>
    <d v="2022-09-16T00:00:00"/>
    <n v="49.51"/>
    <s v="4200300403"/>
    <s v="2565BI01976000"/>
    <s v="DEP. GENÈTICA, MICRO"/>
    <x v="213"/>
    <x v="1"/>
    <s v="F"/>
  </r>
  <r>
    <s v="2022"/>
    <s v="100769"/>
    <s v="FISHER SCIENTIFIC SL"/>
    <s v="B84498955"/>
    <s v="4091069286"/>
    <d v="2022-09-16T00:00:00"/>
    <n v="135.96"/>
    <s v="4200300414"/>
    <s v="2565BI01976000"/>
    <s v="DEP. GENÈTICA, MICRO"/>
    <x v="213"/>
    <x v="1"/>
    <s v="F"/>
  </r>
  <r>
    <s v="2022"/>
    <s v="100864"/>
    <s v="SUMINISTROS GRALS OFICIN.REY CENTER"/>
    <s v="B64498298"/>
    <s v="12539"/>
    <d v="2022-09-16T00:00:00"/>
    <n v="786.5"/>
    <m/>
    <s v="2565BI01976001"/>
    <s v="DEP. GENÈTICA, MICRO"/>
    <x v="213"/>
    <x v="1"/>
    <s v="F"/>
  </r>
  <r>
    <s v="2022"/>
    <s v="101482"/>
    <s v="SUMINISTROS DAMUSA SL SUMINIST DAMU"/>
    <s v="B61943510"/>
    <s v="2200902"/>
    <d v="2022-09-15T00:00:00"/>
    <n v="187.53"/>
    <s v="4200296009"/>
    <n v="37190000329000"/>
    <s v="CCIT-UB SCT"/>
    <x v="213"/>
    <x v="1"/>
    <s v="F"/>
  </r>
  <r>
    <s v="2022"/>
    <s v="101529"/>
    <s v="NIRCO SL"/>
    <s v="B58786096"/>
    <s v="FV00067609"/>
    <d v="2022-09-15T00:00:00"/>
    <n v="127.05"/>
    <s v="4200300268"/>
    <s v="2565BI01974000"/>
    <s v="DEP.BIO.CEL. FIS. IM"/>
    <x v="213"/>
    <x v="1"/>
    <s v="F"/>
  </r>
  <r>
    <s v="2022"/>
    <s v="102025"/>
    <s v="VWR INTERNATIONAL EUROLAB SL VWR IN"/>
    <s v="B08362089"/>
    <s v="7062186630"/>
    <d v="2022-09-15T00:00:00"/>
    <n v="107.69"/>
    <s v="4200300605"/>
    <s v="2615CS00279000"/>
    <s v="DEP. CC. FISIOLOGIQU"/>
    <x v="213"/>
    <x v="1"/>
    <s v="F"/>
  </r>
  <r>
    <s v="2022"/>
    <s v="102025"/>
    <s v="VWR INTERNATIONAL EUROLAB SL VWR IN"/>
    <s v="B08362089"/>
    <s v="7062186631"/>
    <d v="2022-09-15T00:00:00"/>
    <n v="18.920000000000002"/>
    <s v="4200300487"/>
    <s v="2615CS00279000"/>
    <s v="DEP. CC. FISIOLOGIQU"/>
    <x v="213"/>
    <x v="1"/>
    <s v="F"/>
  </r>
  <r>
    <s v="2022"/>
    <s v="102262"/>
    <s v="NIPPON GASES ESPAÑA SLU PRAXAIR ESP"/>
    <s v="B28062339"/>
    <s v="UB22088915"/>
    <d v="2022-09-15T00:00:00"/>
    <n v="231.23"/>
    <m/>
    <s v="2595FA00247000"/>
    <s v="DP.FARMACO.QUI.TERAP"/>
    <x v="213"/>
    <x v="1"/>
    <s v="F"/>
  </r>
  <r>
    <s v="2022"/>
    <s v="102488"/>
    <s v="AMIDATA SAU"/>
    <s v="A78913993"/>
    <s v="62859571"/>
    <d v="2022-09-15T00:00:00"/>
    <n v="67.34"/>
    <s v="4200300620"/>
    <s v="2615CS00279000"/>
    <s v="DEP. CC. FISIOLOGIQU"/>
    <x v="213"/>
    <x v="1"/>
    <s v="F"/>
  </r>
  <r>
    <s v="2022"/>
    <s v="103178"/>
    <s v="SERVICIOS MICROINFORMATICA, SA SEMI"/>
    <s v="A25027145"/>
    <s v="00035714"/>
    <d v="2022-09-14T00:00:00"/>
    <n v="592.74"/>
    <s v="4200299911"/>
    <s v="2585MA02069000"/>
    <s v="DEP. MATEMÀT. I INF."/>
    <x v="213"/>
    <x v="1"/>
    <s v="F"/>
  </r>
  <r>
    <s v="2022"/>
    <s v="103231"/>
    <s v="ASCENSORES ERSCE SA ASCENSOR. ERSCE"/>
    <s v="A08277907"/>
    <s v="121226"/>
    <d v="2022-09-16T00:00:00"/>
    <n v="4779.5"/>
    <s v="4200298592"/>
    <n v="25130000076001"/>
    <s v="ADM.FILOS/GEO/Hª MAN"/>
    <x v="213"/>
    <x v="1"/>
    <s v="F"/>
  </r>
  <r>
    <s v="2022"/>
    <s v="105866"/>
    <s v="MERCK LIFE SCIENCE SLU totes comand"/>
    <s v="B79184115"/>
    <s v="8250526472"/>
    <d v="2022-09-16T00:00:00"/>
    <n v="387.2"/>
    <m/>
    <s v="2595FA00247000"/>
    <s v="DP.FARMACO.QUI.TERAP"/>
    <x v="213"/>
    <x v="1"/>
    <s v="F"/>
  </r>
  <r>
    <s v="2022"/>
    <s v="105866"/>
    <s v="MERCK LIFE SCIENCE SLU totes comand"/>
    <s v="B79184115"/>
    <s v="8250526793"/>
    <d v="2022-09-16T00:00:00"/>
    <n v="156.09"/>
    <s v="4200300711"/>
    <s v="2615CS00279000"/>
    <s v="DEP. CC. FISIOLOGIQU"/>
    <x v="213"/>
    <x v="1"/>
    <s v="F"/>
  </r>
  <r>
    <s v="2022"/>
    <s v="106044"/>
    <s v="VIAJES EL CORTE INGLES SA OFICINA B"/>
    <s v="A28229813"/>
    <s v="9120148402C"/>
    <d v="2022-09-15T00:00:00"/>
    <n v="258.72000000000003"/>
    <m/>
    <s v="2534DR00121000"/>
    <s v="F.DRET"/>
    <x v="213"/>
    <x v="1"/>
    <s v="F"/>
  </r>
  <r>
    <s v="2022"/>
    <s v="106044"/>
    <s v="VIAJES EL CORTE INGLES SA OFICINA B"/>
    <s v="A28229813"/>
    <s v="9320287316C"/>
    <d v="2022-09-15T00:00:00"/>
    <n v="154.97999999999999"/>
    <m/>
    <s v="2615CS00279000"/>
    <s v="DEP. CC. FISIOLOGIQU"/>
    <x v="213"/>
    <x v="1"/>
    <s v="F"/>
  </r>
  <r>
    <s v="2022"/>
    <s v="106044"/>
    <s v="VIAJES EL CORTE INGLES SA OFICINA B"/>
    <s v="A28229813"/>
    <s v="9320287322C"/>
    <d v="2022-09-15T00:00:00"/>
    <n v="71.2"/>
    <m/>
    <s v="2595FA02034000"/>
    <s v="DEP.NUTRICIÓ, CC.DE"/>
    <x v="213"/>
    <x v="1"/>
    <s v="F"/>
  </r>
  <r>
    <s v="2022"/>
    <s v="106044"/>
    <s v="VIAJES EL CORTE INGLES SA OFICINA B"/>
    <s v="A28229813"/>
    <s v="9320287323C"/>
    <d v="2022-09-15T00:00:00"/>
    <n v="48.9"/>
    <m/>
    <s v="2575FI02052000"/>
    <s v="DEP.FIS.MAT.CONDENS."/>
    <x v="213"/>
    <x v="1"/>
    <s v="F"/>
  </r>
  <r>
    <s v="2022"/>
    <s v="106044"/>
    <s v="VIAJES EL CORTE INGLES SA OFICINA B"/>
    <s v="A28229813"/>
    <s v="9320287324C"/>
    <d v="2022-09-15T00:00:00"/>
    <n v="48.9"/>
    <m/>
    <s v="2575FI02052000"/>
    <s v="DEP.FIS.MAT.CONDENS."/>
    <x v="213"/>
    <x v="1"/>
    <s v="F"/>
  </r>
  <r>
    <s v="2022"/>
    <s v="106044"/>
    <s v="VIAJES EL CORTE INGLES SA OFICINA B"/>
    <s v="A28229813"/>
    <s v="9320287325C"/>
    <d v="2022-09-15T00:00:00"/>
    <n v="48.9"/>
    <m/>
    <s v="2575FI02052000"/>
    <s v="DEP.FIS.MAT.CONDENS."/>
    <x v="213"/>
    <x v="1"/>
    <s v="F"/>
  </r>
  <r>
    <s v="2022"/>
    <s v="106044"/>
    <s v="VIAJES EL CORTE INGLES SA OFICINA B"/>
    <s v="A28229813"/>
    <s v="9320287326C"/>
    <d v="2022-09-15T00:00:00"/>
    <n v="48.9"/>
    <m/>
    <s v="2575FI02052000"/>
    <s v="DEP.FIS.MAT.CONDENS."/>
    <x v="213"/>
    <x v="1"/>
    <s v="F"/>
  </r>
  <r>
    <s v="2022"/>
    <s v="108628"/>
    <s v="SBS SEIDOR SL"/>
    <s v="B61519765"/>
    <s v="0602201314"/>
    <d v="2022-08-31T00:00:00"/>
    <n v="180743.75"/>
    <m/>
    <n v="37290000331000"/>
    <s v="D ÀREA TIC"/>
    <x v="213"/>
    <x v="1"/>
    <s v="F"/>
  </r>
  <r>
    <s v="2022"/>
    <s v="108628"/>
    <s v="SBS SEIDOR SL"/>
    <s v="B61519765"/>
    <s v="0602201421"/>
    <d v="2022-09-08T00:00:00"/>
    <n v="5790.61"/>
    <m/>
    <n v="37290000331000"/>
    <s v="D ÀREA TIC"/>
    <x v="213"/>
    <x v="1"/>
    <s v="F"/>
  </r>
  <r>
    <s v="2022"/>
    <s v="109181"/>
    <s v="NUTRITIONAL COACHING SL"/>
    <s v="B66047648"/>
    <s v="FV-220442"/>
    <d v="2022-09-15T00:00:00"/>
    <n v="360"/>
    <m/>
    <s v="2614CS02095000"/>
    <s v="UFIR MEDICINA BELLV."/>
    <x v="213"/>
    <x v="1"/>
    <s v="F"/>
  </r>
  <r>
    <s v="2022"/>
    <s v="109181"/>
    <s v="NUTRITIONAL COACHING SL"/>
    <s v="B66047648"/>
    <s v="FV-220443"/>
    <d v="2022-09-15T00:00:00"/>
    <n v="900"/>
    <m/>
    <s v="2614CS02095000"/>
    <s v="UFIR MEDICINA BELLV."/>
    <x v="213"/>
    <x v="1"/>
    <s v="F"/>
  </r>
  <r>
    <s v="2022"/>
    <s v="111110"/>
    <s v="SIRESA CAMPUS SL"/>
    <s v="B86458643"/>
    <s v="7210081228"/>
    <d v="2022-09-16T00:00:00"/>
    <n v="480"/>
    <s v="4200299962"/>
    <s v="2585MA02069000"/>
    <s v="DEP. MATEMÀT. I INF."/>
    <x v="213"/>
    <x v="1"/>
    <s v="F"/>
  </r>
  <r>
    <s v="2022"/>
    <s v="111899"/>
    <s v="ATLANTA AGENCIA DE VIAJES SA"/>
    <s v="A08649477"/>
    <s v="1156531"/>
    <d v="2022-09-14T00:00:00"/>
    <n v="104.29"/>
    <m/>
    <n v="25230000102000"/>
    <s v="OR.ADM.FILOLOGIA"/>
    <x v="213"/>
    <x v="1"/>
    <s v="F"/>
  </r>
  <r>
    <s v="2022"/>
    <s v="111899"/>
    <s v="ATLANTA AGENCIA DE VIAJES SA"/>
    <s v="A08649477"/>
    <s v="1156722"/>
    <d v="2022-09-16T00:00:00"/>
    <n v="182.59"/>
    <m/>
    <s v="2575FI02052000"/>
    <s v="DEP.FIS.MAT.CONDENS."/>
    <x v="213"/>
    <x v="1"/>
    <s v="F"/>
  </r>
  <r>
    <s v="2022"/>
    <s v="111899"/>
    <s v="ATLANTA AGENCIA DE VIAJES SA"/>
    <s v="A08649477"/>
    <s v="1156723"/>
    <d v="2022-09-16T00:00:00"/>
    <n v="309.18"/>
    <m/>
    <s v="2575FI02052000"/>
    <s v="DEP.FIS.MAT.CONDENS."/>
    <x v="213"/>
    <x v="1"/>
    <s v="F"/>
  </r>
  <r>
    <s v="2022"/>
    <s v="111899"/>
    <s v="ATLANTA AGENCIA DE VIAJES SA"/>
    <s v="A08649477"/>
    <s v="1156724"/>
    <d v="2022-09-16T00:00:00"/>
    <n v="182.59"/>
    <m/>
    <s v="2575FI02052000"/>
    <s v="DEP.FIS.MAT.CONDENS."/>
    <x v="213"/>
    <x v="1"/>
    <s v="F"/>
  </r>
  <r>
    <s v="2022"/>
    <s v="111899"/>
    <s v="ATLANTA AGENCIA DE VIAJES SA"/>
    <s v="A08649477"/>
    <s v="1156725"/>
    <d v="2022-09-16T00:00:00"/>
    <n v="309.18"/>
    <m/>
    <s v="2575FI02052000"/>
    <s v="DEP.FIS.MAT.CONDENS."/>
    <x v="213"/>
    <x v="1"/>
    <s v="F"/>
  </r>
  <r>
    <s v="2022"/>
    <s v="111899"/>
    <s v="ATLANTA AGENCIA DE VIAJES SA"/>
    <s v="A08649477"/>
    <s v="1156742"/>
    <d v="2022-09-16T00:00:00"/>
    <n v="-83.15"/>
    <m/>
    <s v="2614CS02097000"/>
    <s v="UFIR ODONTOLOGIA"/>
    <x v="213"/>
    <x v="1"/>
    <s v="A"/>
  </r>
  <r>
    <s v="2022"/>
    <s v="111899"/>
    <s v="ATLANTA AGENCIA DE VIAJES SA"/>
    <s v="A08649477"/>
    <s v="1156744"/>
    <d v="2022-09-16T00:00:00"/>
    <n v="67.83"/>
    <m/>
    <s v="2614CS02097000"/>
    <s v="UFIR ODONTOLOGIA"/>
    <x v="213"/>
    <x v="1"/>
    <s v="F"/>
  </r>
  <r>
    <s v="2022"/>
    <s v="111899"/>
    <s v="ATLANTA AGENCIA DE VIAJES SA"/>
    <s v="A08649477"/>
    <s v="1156754"/>
    <d v="2022-09-16T00:00:00"/>
    <n v="-79.099999999999994"/>
    <m/>
    <n v="37780002193000"/>
    <s v="PROJ.INTER,DOC I MOB"/>
    <x v="213"/>
    <x v="1"/>
    <s v="A"/>
  </r>
  <r>
    <s v="2022"/>
    <s v="111899"/>
    <s v="ATLANTA AGENCIA DE VIAJES SA"/>
    <s v="A08649477"/>
    <s v="1156846"/>
    <d v="2022-09-16T00:00:00"/>
    <n v="233.75"/>
    <m/>
    <s v="2565GE02063000"/>
    <s v="DEP. MINERALOGIA,P."/>
    <x v="213"/>
    <x v="1"/>
    <s v="F"/>
  </r>
  <r>
    <s v="2022"/>
    <s v="111899"/>
    <s v="ATLANTA AGENCIA DE VIAJES SA"/>
    <s v="A08649477"/>
    <s v="1156847"/>
    <d v="2022-09-16T00:00:00"/>
    <n v="169.62"/>
    <m/>
    <s v="2565GE02063000"/>
    <s v="DEP. MINERALOGIA,P."/>
    <x v="213"/>
    <x v="1"/>
    <s v="F"/>
  </r>
  <r>
    <s v="2022"/>
    <s v="111899"/>
    <s v="ATLANTA AGENCIA DE VIAJES SA"/>
    <s v="A08649477"/>
    <s v="1156849"/>
    <d v="2022-09-16T00:00:00"/>
    <n v="169.62"/>
    <m/>
    <s v="2565GE02063000"/>
    <s v="DEP. MINERALOGIA,P."/>
    <x v="213"/>
    <x v="1"/>
    <s v="F"/>
  </r>
  <r>
    <s v="2022"/>
    <s v="111899"/>
    <s v="ATLANTA AGENCIA DE VIAJES SA"/>
    <s v="A08649477"/>
    <s v="1156896"/>
    <d v="2022-09-16T00:00:00"/>
    <n v="124.6"/>
    <m/>
    <n v="25330000120000"/>
    <s v="OR.ADM.DRET"/>
    <x v="213"/>
    <x v="1"/>
    <s v="F"/>
  </r>
  <r>
    <s v="2022"/>
    <s v="111899"/>
    <s v="ATLANTA AGENCIA DE VIAJES SA"/>
    <s v="A08649477"/>
    <s v="1156897"/>
    <d v="2022-09-16T00:00:00"/>
    <n v="131.26"/>
    <m/>
    <n v="25330000120000"/>
    <s v="OR.ADM.DRET"/>
    <x v="213"/>
    <x v="1"/>
    <s v="F"/>
  </r>
  <r>
    <s v="2022"/>
    <s v="111899"/>
    <s v="ATLANTA AGENCIA DE VIAJES SA"/>
    <s v="A08649477"/>
    <s v="1156898"/>
    <d v="2022-09-16T00:00:00"/>
    <n v="191.5"/>
    <m/>
    <n v="25330000120000"/>
    <s v="OR.ADM.DRET"/>
    <x v="213"/>
    <x v="1"/>
    <s v="F"/>
  </r>
  <r>
    <s v="2022"/>
    <s v="111899"/>
    <s v="ATLANTA AGENCIA DE VIAJES SA"/>
    <s v="A08649477"/>
    <s v="1156899"/>
    <d v="2022-09-16T00:00:00"/>
    <n v="131.26"/>
    <m/>
    <n v="25330000120000"/>
    <s v="OR.ADM.DRET"/>
    <x v="213"/>
    <x v="1"/>
    <s v="F"/>
  </r>
  <r>
    <s v="2022"/>
    <s v="111899"/>
    <s v="ATLANTA AGENCIA DE VIAJES SA"/>
    <s v="A08649477"/>
    <s v="1156900"/>
    <d v="2022-09-16T00:00:00"/>
    <n v="170.4"/>
    <m/>
    <n v="25330000120000"/>
    <s v="OR.ADM.DRET"/>
    <x v="213"/>
    <x v="1"/>
    <s v="F"/>
  </r>
  <r>
    <s v="2022"/>
    <s v="111899"/>
    <s v="ATLANTA AGENCIA DE VIAJES SA"/>
    <s v="A08649477"/>
    <s v="1156901"/>
    <d v="2022-09-16T00:00:00"/>
    <n v="131.26"/>
    <m/>
    <n v="25330000120000"/>
    <s v="OR.ADM.DRET"/>
    <x v="213"/>
    <x v="1"/>
    <s v="F"/>
  </r>
  <r>
    <s v="2022"/>
    <s v="113836"/>
    <s v=" CONFICON HOSTESSES SL ALBERG"/>
    <s v="B43433374"/>
    <s v="220328"/>
    <d v="2022-09-13T00:00:00"/>
    <n v="1553.31"/>
    <s v="4200296950"/>
    <n v="25130000080000"/>
    <s v="OR.ADM.FI/GEOGRAF/Hª"/>
    <x v="213"/>
    <x v="1"/>
    <s v="F"/>
  </r>
  <r>
    <s v="2022"/>
    <s v="200313"/>
    <s v="BIOMERS.NET BIOMERS.NET"/>
    <m/>
    <s v="2022-108937"/>
    <d v="2022-09-13T00:00:00"/>
    <n v="155.46"/>
    <m/>
    <s v="2615ME00885000"/>
    <s v="DP.PATOL.I TERP.EXP."/>
    <x v="213"/>
    <x v="1"/>
    <s v="F"/>
  </r>
  <r>
    <s v="2022"/>
    <s v="200677"/>
    <s v="CHARLES RIVER LABORATORIES FRANCE"/>
    <m/>
    <s v="53165316"/>
    <d v="2022-09-12T00:00:00"/>
    <n v="1707.01"/>
    <s v="4200300376"/>
    <s v="2615CS00885000"/>
    <s v="DP.PATOL.I TERP.EXP."/>
    <x v="213"/>
    <x v="1"/>
    <s v="F"/>
  </r>
  <r>
    <s v="2022"/>
    <s v="200677"/>
    <s v="CHARLES RIVER LABORATORIES FRANCE"/>
    <m/>
    <s v="53165667"/>
    <d v="2022-09-13T00:00:00"/>
    <n v="121.44"/>
    <m/>
    <s v="2605CS02079000"/>
    <s v="DEPT. BIOMEDICINA"/>
    <x v="213"/>
    <x v="1"/>
    <s v="F"/>
  </r>
  <r>
    <s v="2022"/>
    <s v="200677"/>
    <s v="CHARLES RIVER LABORATORIES FRANCE"/>
    <m/>
    <s v="53165668"/>
    <d v="2022-09-13T00:00:00"/>
    <n v="959.58"/>
    <m/>
    <s v="2605CS02079000"/>
    <s v="DEPT. BIOMEDICINA"/>
    <x v="213"/>
    <x v="1"/>
    <s v="F"/>
  </r>
  <r>
    <s v="2022"/>
    <s v="504879"/>
    <s v="MARCIAL PONS LIBRERO SL MARCIAL PON"/>
    <s v="B82947326"/>
    <s v="0009278347"/>
    <d v="2022-06-01T00:00:00"/>
    <n v="69.64"/>
    <s v="4200253333"/>
    <s v="2515FO01930000"/>
    <s v="DEPT. FILOSOFIA"/>
    <x v="213"/>
    <x v="1"/>
    <s v="F"/>
  </r>
  <r>
    <s v="2022"/>
    <s v="504879"/>
    <s v="MARCIAL PONS LIBRERO SL MARCIAL PON"/>
    <s v="B82947326"/>
    <s v="0009279908"/>
    <d v="2022-06-01T00:00:00"/>
    <n v="67.510000000000005"/>
    <s v="4200270794"/>
    <s v="2535DR01991000"/>
    <s v="DEP. DRET ADTIU, PRO"/>
    <x v="213"/>
    <x v="1"/>
    <s v="F"/>
  </r>
  <r>
    <s v="2022"/>
    <s v="504879"/>
    <s v="MARCIAL PONS LIBRERO SL MARCIAL PON"/>
    <s v="B82947326"/>
    <s v="0009283864"/>
    <d v="2022-02-28T00:00:00"/>
    <n v="46.22"/>
    <s v="4200253333"/>
    <s v="2515FO01930000"/>
    <s v="DEPT. FILOSOFIA"/>
    <x v="213"/>
    <x v="1"/>
    <s v="F"/>
  </r>
  <r>
    <s v="2022"/>
    <s v="505125"/>
    <s v="NAVARROFLOR SL FLORES NAVARRO"/>
    <s v="B61407557"/>
    <s v="506"/>
    <d v="2022-09-07T00:00:00"/>
    <n v="148.01"/>
    <s v="4200299822"/>
    <s v="2614CS02097000"/>
    <s v="UFIR ODONTOLOGIA"/>
    <x v="213"/>
    <x v="1"/>
    <s v="F"/>
  </r>
  <r>
    <s v="2022"/>
    <s v="903500"/>
    <s v="BENITEZ GONZALES ELIAS"/>
    <s v="42785430W"/>
    <s v="22/553"/>
    <d v="2022-09-16T00:00:00"/>
    <n v="1452"/>
    <s v="4200299646"/>
    <s v="2605CS02079000"/>
    <s v="DEPT. BIOMEDICINA"/>
    <x v="213"/>
    <x v="1"/>
    <s v="F"/>
  </r>
  <r>
    <s v="2022"/>
    <s v="100796"/>
    <s v="BIONOVA CIENTIFICA SL BIONOVA CIENT"/>
    <s v="B78541182"/>
    <s v="118887"/>
    <d v="2022-09-02T00:00:00"/>
    <n v="1289.81"/>
    <s v="4100016093"/>
    <s v="2565BI01976000"/>
    <s v="DEP. GENÈTICA, MICRO"/>
    <x v="213"/>
    <x v="0"/>
    <s v="F"/>
  </r>
  <r>
    <s v="2022"/>
    <s v="100864"/>
    <s v="SUMINISTROS GRALS OFICIN.REY CENTER"/>
    <s v="B64498298"/>
    <s v="12534"/>
    <d v="2022-09-16T00:00:00"/>
    <n v="65.34"/>
    <m/>
    <s v="2565BI01975000"/>
    <s v="DEP. BIO. EVOL. ECO."/>
    <x v="213"/>
    <x v="0"/>
    <s v="F"/>
  </r>
  <r>
    <s v="2022"/>
    <s v="102708"/>
    <s v="LIFE TECHNOLOGIES SA APPLIED/INVITR"/>
    <s v="A28139434"/>
    <s v="949816 RI"/>
    <d v="2022-09-16T00:00:00"/>
    <n v="6.41"/>
    <s v="4100015829"/>
    <s v="2605CS02079000"/>
    <s v="DEPT. BIOMEDICINA"/>
    <x v="213"/>
    <x v="0"/>
    <s v="F"/>
  </r>
  <r>
    <s v="2022"/>
    <s v="106044"/>
    <s v="VIAJES EL CORTE INGLES SA OFICINA B"/>
    <s v="A28229813"/>
    <s v="9120148401C"/>
    <d v="2022-09-15T00:00:00"/>
    <n v="354.48"/>
    <m/>
    <n v="25330000119000"/>
    <s v="OAG DRET"/>
    <x v="213"/>
    <x v="0"/>
    <s v="F"/>
  </r>
  <r>
    <s v="2022"/>
    <s v="111899"/>
    <s v="ATLANTA AGENCIA DE VIAJES SA"/>
    <s v="A08649477"/>
    <s v="1156813"/>
    <d v="2022-09-16T00:00:00"/>
    <n v="107.9"/>
    <m/>
    <s v="2565BI01975000"/>
    <s v="DEP. BIO. EVOL. ECO."/>
    <x v="213"/>
    <x v="0"/>
    <s v="F"/>
  </r>
  <r>
    <s v="2022"/>
    <s v="100073"/>
    <s v="AVORIS RETAIL DIVISION SL BCD TRAVE"/>
    <s v="B07012107"/>
    <s v="99B00001432"/>
    <d v="2022-09-16T00:00:00"/>
    <n v="499.5"/>
    <m/>
    <s v="2576FI01676000"/>
    <s v="INST.CIÈNCIES COSMOS"/>
    <x v="214"/>
    <x v="1"/>
    <s v="F"/>
  </r>
  <r>
    <s v="2022"/>
    <s v="102025"/>
    <s v="VWR INTERNATIONAL EUROLAB SL VWR IN"/>
    <s v="B08362089"/>
    <s v="7062187475"/>
    <d v="2022-09-16T00:00:00"/>
    <n v="109.13"/>
    <s v="4200300406"/>
    <s v="2565BI01976000"/>
    <s v="DEP. GENÈTICA, MICRO"/>
    <x v="214"/>
    <x v="1"/>
    <s v="F"/>
  </r>
  <r>
    <s v="2022"/>
    <s v="102488"/>
    <s v="AMIDATA SAU"/>
    <s v="A78913993"/>
    <s v="62861127"/>
    <d v="2022-09-16T00:00:00"/>
    <n v="31.09"/>
    <s v="4200300620"/>
    <s v="2615CS00279000"/>
    <s v="DEP. CC. FISIOLOGIQU"/>
    <x v="214"/>
    <x v="1"/>
    <s v="F"/>
  </r>
  <r>
    <s v="2022"/>
    <s v="105866"/>
    <s v="MERCK LIFE SCIENCE SLU totes comand"/>
    <s v="B79184115"/>
    <s v="8250527151"/>
    <d v="2022-09-17T00:00:00"/>
    <n v="30.86"/>
    <s v="4200300973"/>
    <s v="2565BI01976000"/>
    <s v="DEP. GENÈTICA, MICRO"/>
    <x v="214"/>
    <x v="1"/>
    <s v="F"/>
  </r>
  <r>
    <s v="2022"/>
    <s v="105866"/>
    <s v="MERCK LIFE SCIENCE SLU totes comand"/>
    <s v="B79184115"/>
    <s v="8250527232"/>
    <d v="2022-09-17T00:00:00"/>
    <n v="47.38"/>
    <s v="4200300343"/>
    <s v="2605CS02079000"/>
    <s v="DEPT. BIOMEDICINA"/>
    <x v="214"/>
    <x v="1"/>
    <s v="F"/>
  </r>
  <r>
    <s v="2022"/>
    <s v="105866"/>
    <s v="MERCK LIFE SCIENCE SLU totes comand"/>
    <s v="B79184115"/>
    <s v="8250527236"/>
    <d v="2022-09-17T00:00:00"/>
    <n v="229.9"/>
    <s v="4200300711"/>
    <s v="2615CS00279000"/>
    <s v="DEP. CC. FISIOLOGIQU"/>
    <x v="214"/>
    <x v="1"/>
    <s v="F"/>
  </r>
  <r>
    <s v="2022"/>
    <s v="106044"/>
    <s v="VIAJES EL CORTE INGLES SA OFICINA B"/>
    <s v="A28229813"/>
    <s v="9120149152C"/>
    <d v="2022-09-16T00:00:00"/>
    <n v="238.47"/>
    <m/>
    <s v="2565BI01974000"/>
    <s v="DEP.BIO.CEL. FIS. IM"/>
    <x v="214"/>
    <x v="1"/>
    <s v="F"/>
  </r>
  <r>
    <s v="2022"/>
    <s v="106044"/>
    <s v="VIAJES EL CORTE INGLES SA OFICINA B"/>
    <s v="A28229813"/>
    <s v="9120149153C"/>
    <d v="2022-09-16T00:00:00"/>
    <n v="238.47"/>
    <m/>
    <s v="2565BI01974000"/>
    <s v="DEP.BIO.CEL. FIS. IM"/>
    <x v="214"/>
    <x v="1"/>
    <s v="F"/>
  </r>
  <r>
    <s v="2022"/>
    <s v="106044"/>
    <s v="VIAJES EL CORTE INGLES SA OFICINA B"/>
    <s v="A28229813"/>
    <s v="9120149154C"/>
    <d v="2022-09-16T00:00:00"/>
    <n v="238.47"/>
    <m/>
    <s v="2565BI01974000"/>
    <s v="DEP.BIO.CEL. FIS. IM"/>
    <x v="214"/>
    <x v="1"/>
    <s v="F"/>
  </r>
  <r>
    <s v="2022"/>
    <s v="106044"/>
    <s v="VIAJES EL CORTE INGLES SA OFICINA B"/>
    <s v="A28229813"/>
    <s v="9120149155C"/>
    <d v="2022-09-16T00:00:00"/>
    <n v="238.47"/>
    <m/>
    <s v="2565BI01974000"/>
    <s v="DEP.BIO.CEL. FIS. IM"/>
    <x v="214"/>
    <x v="1"/>
    <s v="F"/>
  </r>
  <r>
    <s v="2022"/>
    <s v="106044"/>
    <s v="VIAJES EL CORTE INGLES SA OFICINA B"/>
    <s v="A28229813"/>
    <s v="9120149156C"/>
    <d v="2022-09-16T00:00:00"/>
    <n v="125"/>
    <m/>
    <n v="25130000080000"/>
    <s v="OR.ADM.FI/GEOGRAF/Hª"/>
    <x v="214"/>
    <x v="1"/>
    <s v="F"/>
  </r>
  <r>
    <s v="2022"/>
    <s v="106044"/>
    <s v="VIAJES EL CORTE INGLES SA OFICINA B"/>
    <s v="A28229813"/>
    <s v="9120149157C"/>
    <d v="2022-09-16T00:00:00"/>
    <n v="125"/>
    <m/>
    <n v="25130000080000"/>
    <s v="OR.ADM.FI/GEOGRAF/Hª"/>
    <x v="214"/>
    <x v="1"/>
    <s v="F"/>
  </r>
  <r>
    <s v="2022"/>
    <s v="106044"/>
    <s v="VIAJES EL CORTE INGLES SA OFICINA B"/>
    <s v="A28229813"/>
    <s v="9120149158C"/>
    <d v="2022-09-16T00:00:00"/>
    <n v="28355.34"/>
    <m/>
    <s v="999Z00UB005000"/>
    <s v="UB - DESPESES"/>
    <x v="214"/>
    <x v="1"/>
    <s v="F"/>
  </r>
  <r>
    <s v="2022"/>
    <s v="106044"/>
    <s v="VIAJES EL CORTE INGLES SA OFICINA B"/>
    <s v="A28229813"/>
    <s v="9220023708A"/>
    <d v="2022-09-16T00:00:00"/>
    <n v="-28355.34"/>
    <m/>
    <s v="999Z00UB005000"/>
    <s v="UB - DESPESES"/>
    <x v="214"/>
    <x v="1"/>
    <s v="A"/>
  </r>
  <r>
    <s v="2022"/>
    <s v="106044"/>
    <s v="VIAJES EL CORTE INGLES SA OFICINA B"/>
    <s v="A28229813"/>
    <s v="9320289297C"/>
    <d v="2022-09-16T00:00:00"/>
    <n v="142.5"/>
    <m/>
    <n v="25330000120000"/>
    <s v="OR.ADM.DRET"/>
    <x v="214"/>
    <x v="1"/>
    <s v="F"/>
  </r>
  <r>
    <s v="2022"/>
    <s v="106044"/>
    <s v="VIAJES EL CORTE INGLES SA OFICINA B"/>
    <s v="A28229813"/>
    <s v="9320289298C"/>
    <d v="2022-09-16T00:00:00"/>
    <n v="173.2"/>
    <m/>
    <n v="25330000120000"/>
    <s v="OR.ADM.DRET"/>
    <x v="214"/>
    <x v="1"/>
    <s v="F"/>
  </r>
  <r>
    <s v="2022"/>
    <s v="106044"/>
    <s v="VIAJES EL CORTE INGLES SA OFICINA B"/>
    <s v="A28229813"/>
    <s v="9320289299C"/>
    <d v="2022-09-16T00:00:00"/>
    <n v="250.48"/>
    <m/>
    <s v="2565GE02064000"/>
    <s v="DEP. DINÀMICA TERRA"/>
    <x v="214"/>
    <x v="1"/>
    <s v="F"/>
  </r>
  <r>
    <s v="2022"/>
    <s v="106044"/>
    <s v="VIAJES EL CORTE INGLES SA OFICINA B"/>
    <s v="A28229813"/>
    <s v="9320289300C"/>
    <d v="2022-09-16T00:00:00"/>
    <n v="201.48"/>
    <m/>
    <s v="2565GE02064000"/>
    <s v="DEP. DINÀMICA TERRA"/>
    <x v="214"/>
    <x v="1"/>
    <s v="F"/>
  </r>
  <r>
    <s v="2022"/>
    <s v="106044"/>
    <s v="VIAJES EL CORTE INGLES SA OFICINA B"/>
    <s v="A28229813"/>
    <s v="9320289301C"/>
    <d v="2022-09-16T00:00:00"/>
    <n v="201.48"/>
    <m/>
    <s v="2565GE02064000"/>
    <s v="DEP. DINÀMICA TERRA"/>
    <x v="214"/>
    <x v="1"/>
    <s v="F"/>
  </r>
  <r>
    <s v="2022"/>
    <s v="106044"/>
    <s v="VIAJES EL CORTE INGLES SA OFICINA B"/>
    <s v="A28229813"/>
    <s v="9320289302C"/>
    <d v="2022-09-16T00:00:00"/>
    <n v="167.48"/>
    <m/>
    <s v="2565GE02064000"/>
    <s v="DEP. DINÀMICA TERRA"/>
    <x v="214"/>
    <x v="1"/>
    <s v="F"/>
  </r>
  <r>
    <s v="2022"/>
    <s v="110307"/>
    <s v="KRONOHEALTH S.L."/>
    <s v="B73953044"/>
    <s v="202255"/>
    <d v="2022-09-17T00:00:00"/>
    <n v="1815"/>
    <s v="4200288363"/>
    <s v="2625PS02085000"/>
    <s v="DEP. PSICOLOGIA CLÍN"/>
    <x v="214"/>
    <x v="1"/>
    <s v="F"/>
  </r>
  <r>
    <s v="2022"/>
    <s v="906476"/>
    <s v="QUINTERO ISABEL VICTORIA VERONIKA"/>
    <s v="X1810577V"/>
    <s v="67"/>
    <d v="2022-09-17T00:00:00"/>
    <n v="590.94000000000005"/>
    <s v="4200300774"/>
    <s v="2615CS00282000"/>
    <s v="DP.INFERM.SA.P.SM.MI"/>
    <x v="214"/>
    <x v="1"/>
    <s v="F"/>
  </r>
  <r>
    <s v="2022"/>
    <s v="111899"/>
    <s v="ATLANTA AGENCIA DE VIAJES SA"/>
    <s v="A08649477"/>
    <s v="1156938"/>
    <d v="2022-09-18T00:00:00"/>
    <n v="142.59"/>
    <m/>
    <n v="25130000080000"/>
    <s v="OR.ADM.FI/GEOGRAF/Hª"/>
    <x v="215"/>
    <x v="1"/>
    <s v="F"/>
  </r>
  <r>
    <s v="2022"/>
    <s v="111899"/>
    <s v="ATLANTA AGENCIA DE VIAJES SA"/>
    <s v="A08649477"/>
    <s v="1156939"/>
    <d v="2022-09-18T00:00:00"/>
    <n v="135.32"/>
    <m/>
    <n v="25130000080000"/>
    <s v="OR.ADM.FI/GEOGRAF/Hª"/>
    <x v="215"/>
    <x v="1"/>
    <s v="F"/>
  </r>
  <r>
    <s v="2022"/>
    <s v="111899"/>
    <s v="ATLANTA AGENCIA DE VIAJES SA"/>
    <s v="A08649477"/>
    <s v="1156940"/>
    <d v="2022-09-18T00:00:00"/>
    <n v="218.59"/>
    <m/>
    <n v="25230000102000"/>
    <s v="OR.ADM.FILOLOGIA"/>
    <x v="215"/>
    <x v="1"/>
    <s v="F"/>
  </r>
  <r>
    <s v="2022"/>
    <s v="111899"/>
    <s v="ATLANTA AGENCIA DE VIAJES SA"/>
    <s v="A08649477"/>
    <s v="1156942"/>
    <d v="2022-09-18T00:00:00"/>
    <n v="198.59"/>
    <m/>
    <n v="25330000120000"/>
    <s v="OR.ADM.DRET"/>
    <x v="215"/>
    <x v="1"/>
    <s v="F"/>
  </r>
  <r>
    <s v="2022"/>
    <s v="50007"/>
    <s v="FUNDACIO BOSCH I GIMPERA"/>
    <s v="G08906653"/>
    <s v="202203073"/>
    <d v="2022-09-12T00:00:00"/>
    <n v="12520.63"/>
    <m/>
    <s v="999Z00UB003000"/>
    <s v="UB - INGRESSOS"/>
    <x v="216"/>
    <x v="1"/>
    <s v="F"/>
  </r>
  <r>
    <s v="2022"/>
    <s v="100744"/>
    <s v="NORAY BIOINFORMATICS SL"/>
    <s v="B95229837"/>
    <s v="E-37"/>
    <d v="2022-09-19T00:00:00"/>
    <n v="12522.29"/>
    <s v="4200294995"/>
    <s v="2536DR00130000"/>
    <s v="CR OBSERV.BIOÈTICA D"/>
    <x v="216"/>
    <x v="1"/>
    <s v="F"/>
  </r>
  <r>
    <s v="2022"/>
    <s v="100769"/>
    <s v="FISHER SCIENTIFIC SL"/>
    <s v="B84498955"/>
    <s v="4091069720"/>
    <d v="2022-09-19T00:00:00"/>
    <n v="673.85"/>
    <s v="4200299973"/>
    <s v="2565BI01976000"/>
    <s v="DEP. GENÈTICA, MICRO"/>
    <x v="216"/>
    <x v="1"/>
    <s v="F"/>
  </r>
  <r>
    <s v="2022"/>
    <s v="100864"/>
    <s v="SUMINISTROS GRALS OFICIN.REY CENTER"/>
    <s v="B64498298"/>
    <s v="12543"/>
    <d v="2022-09-16T00:00:00"/>
    <n v="54.45"/>
    <m/>
    <s v="2575QU02070111"/>
    <s v="SEC.QUIMICA FISICA"/>
    <x v="216"/>
    <x v="1"/>
    <s v="F"/>
  </r>
  <r>
    <s v="2022"/>
    <s v="100864"/>
    <s v="SUMINISTROS GRALS OFICIN.REY CENTER"/>
    <s v="B64498298"/>
    <s v="12544"/>
    <d v="2022-09-16T00:00:00"/>
    <n v="45.98"/>
    <m/>
    <n v="26530000133000"/>
    <s v="ADM.ECONOMIA EMPRESA"/>
    <x v="216"/>
    <x v="1"/>
    <s v="F"/>
  </r>
  <r>
    <s v="2022"/>
    <s v="101174"/>
    <s v="CYMIT QUIMICA SL CYMIT QUIMICA S"/>
    <s v="B62744099"/>
    <s v="FA2206027"/>
    <d v="2022-09-19T00:00:00"/>
    <n v="215.38"/>
    <s v="4200301061"/>
    <s v="2605CS02079000"/>
    <s v="DEPT. BIOMEDICINA"/>
    <x v="216"/>
    <x v="1"/>
    <s v="F"/>
  </r>
  <r>
    <s v="2022"/>
    <s v="101202"/>
    <s v="CONCESIONES DE RESTAURANTES Y BARES"/>
    <s v="B60685666"/>
    <s v="4006962"/>
    <d v="2022-07-21T00:00:00"/>
    <n v="16.600000000000001"/>
    <m/>
    <n v="37780002193000"/>
    <s v="PROJ.INTER,DOC I MOB"/>
    <x v="216"/>
    <x v="1"/>
    <s v="F"/>
  </r>
  <r>
    <s v="2022"/>
    <s v="101221"/>
    <s v="COMPANYIA CENTRAL LLIBRETERA SL LA"/>
    <s v="B60985363"/>
    <s v="00006512-7"/>
    <d v="2022-08-31T00:00:00"/>
    <n v="94.06"/>
    <s v="4200295746"/>
    <n v="25130000080000"/>
    <s v="OR.ADM.FI/GEOGRAF/Hª"/>
    <x v="216"/>
    <x v="1"/>
    <s v="F"/>
  </r>
  <r>
    <s v="2022"/>
    <s v="101529"/>
    <s v="NIRCO SL"/>
    <s v="B58786096"/>
    <s v="FV00067718"/>
    <d v="2022-09-16T00:00:00"/>
    <n v="142.26"/>
    <s v="4200300442"/>
    <s v="2605CS02079000"/>
    <s v="DEPT. BIOMEDICINA"/>
    <x v="216"/>
    <x v="1"/>
    <s v="F"/>
  </r>
  <r>
    <s v="2022"/>
    <s v="101979"/>
    <s v="SG SERVICIOS HOSPITALARIOS SL SG SE"/>
    <s v="B59076828"/>
    <s v="3716"/>
    <d v="2022-09-12T00:00:00"/>
    <n v="313.27999999999997"/>
    <s v="4200299414"/>
    <s v="2595FA02034000"/>
    <s v="DEP.NUTRICIÓ, CC.DE"/>
    <x v="216"/>
    <x v="1"/>
    <s v="F"/>
  </r>
  <r>
    <s v="2022"/>
    <s v="101979"/>
    <s v="SG SERVICIOS HOSPITALARIOS SL SG SE"/>
    <s v="B59076828"/>
    <s v="3743"/>
    <d v="2022-09-13T00:00:00"/>
    <n v="195.42"/>
    <s v="4200300077"/>
    <s v="2615CS00279000"/>
    <s v="DEP. CC. FISIOLOGIQU"/>
    <x v="216"/>
    <x v="1"/>
    <s v="F"/>
  </r>
  <r>
    <s v="2022"/>
    <s v="101979"/>
    <s v="SG SERVICIOS HOSPITALARIOS SL SG SE"/>
    <s v="B59076828"/>
    <s v="3749"/>
    <d v="2022-09-13T00:00:00"/>
    <n v="120.5"/>
    <s v="4200300192"/>
    <s v="2615CS00279000"/>
    <s v="DEP. CC. FISIOLOGIQU"/>
    <x v="216"/>
    <x v="1"/>
    <s v="F"/>
  </r>
  <r>
    <s v="2022"/>
    <s v="101979"/>
    <s v="SG SERVICIOS HOSPITALARIOS SL SG SE"/>
    <s v="B59076828"/>
    <s v="3756"/>
    <d v="2022-09-14T00:00:00"/>
    <n v="59.97"/>
    <s v="4200300344"/>
    <s v="2615CS00279000"/>
    <s v="DEP. CC. FISIOLOGIQU"/>
    <x v="216"/>
    <x v="1"/>
    <s v="F"/>
  </r>
  <r>
    <s v="2022"/>
    <s v="101979"/>
    <s v="SG SERVICIOS HOSPITALARIOS SL SG SE"/>
    <s v="B59076828"/>
    <s v="3759"/>
    <d v="2022-09-14T00:00:00"/>
    <n v="125.84"/>
    <m/>
    <s v="2565BI01973000"/>
    <s v="DEP.BIOQUIM. BIOMEDI"/>
    <x v="216"/>
    <x v="1"/>
    <s v="F"/>
  </r>
  <r>
    <s v="2022"/>
    <s v="102502"/>
    <s v="BIOMETA TECNOLOGIA Y SISTEMAS SAL B"/>
    <s v="A33553645"/>
    <s v="FV-033913"/>
    <d v="2022-09-16T00:00:00"/>
    <n v="430.16"/>
    <s v="4200294966"/>
    <n v="25130000080000"/>
    <s v="OR.ADM.FI/GEOGRAF/Hª"/>
    <x v="216"/>
    <x v="1"/>
    <s v="F"/>
  </r>
  <r>
    <s v="2022"/>
    <s v="102676"/>
    <s v="VEOLIA SERVEI CATALUNYA SAU DALKIA"/>
    <s v="A58295031"/>
    <s v="02214009650"/>
    <d v="2022-09-15T00:00:00"/>
    <n v="938.16"/>
    <s v="4200293032"/>
    <s v="2534DR00121000"/>
    <s v="F.DRET"/>
    <x v="216"/>
    <x v="1"/>
    <s v="F"/>
  </r>
  <r>
    <s v="2022"/>
    <s v="102676"/>
    <s v="VEOLIA SERVEI CATALUNYA SAU DALKIA"/>
    <s v="A58295031"/>
    <s v="02214009651"/>
    <d v="2022-09-15T00:00:00"/>
    <n v="720.78"/>
    <s v="4200300571"/>
    <n v="38180001825000"/>
    <s v="GESTIÓ P.INV.PROPIS"/>
    <x v="216"/>
    <x v="1"/>
    <s v="F"/>
  </r>
  <r>
    <s v="2022"/>
    <s v="102676"/>
    <s v="VEOLIA SERVEI CATALUNYA SAU DALKIA"/>
    <s v="A58295031"/>
    <s v="02214009652"/>
    <d v="2022-09-15T00:00:00"/>
    <n v="4951.51"/>
    <s v="4200299336"/>
    <n v="25330000117000"/>
    <s v="ADM. DRET"/>
    <x v="216"/>
    <x v="1"/>
    <s v="F"/>
  </r>
  <r>
    <s v="2022"/>
    <s v="102676"/>
    <s v="VEOLIA SERVEI CATALUNYA SAU DALKIA"/>
    <s v="A58295031"/>
    <s v="02214009655"/>
    <d v="2022-09-15T00:00:00"/>
    <n v="597.79999999999995"/>
    <s v="4200299506"/>
    <n v="37190000329000"/>
    <s v="CCIT-UB SCT"/>
    <x v="216"/>
    <x v="1"/>
    <s v="F"/>
  </r>
  <r>
    <s v="2022"/>
    <s v="102856"/>
    <s v="COFELY ESPAÑA SA ENGIE"/>
    <s v="A28368132"/>
    <s v="0101133478"/>
    <d v="2022-09-19T00:00:00"/>
    <n v="3888.82"/>
    <s v="4200300636"/>
    <n v="38180001502000"/>
    <s v="OBRES I MANTENIMENT"/>
    <x v="216"/>
    <x v="1"/>
    <s v="F"/>
  </r>
  <r>
    <s v="2022"/>
    <s v="104256"/>
    <s v="PANREAC QUIMICA SLU"/>
    <s v="B08010118"/>
    <s v="0922008948"/>
    <d v="2022-09-15T00:00:00"/>
    <n v="32.520000000000003"/>
    <s v="4200300598"/>
    <s v="2595FA02034000"/>
    <s v="DEP.NUTRICIÓ, CC.DE"/>
    <x v="216"/>
    <x v="1"/>
    <s v="F"/>
  </r>
  <r>
    <s v="2022"/>
    <s v="104823"/>
    <s v="CULTIC. JARDINERIA FLORISTERIA ELIA"/>
    <s v="B58817925"/>
    <s v="3000534"/>
    <d v="2022-09-16T00:00:00"/>
    <n v="69.53"/>
    <m/>
    <n v="38180000416000"/>
    <s v="MANTENIMENT"/>
    <x v="216"/>
    <x v="1"/>
    <s v="F"/>
  </r>
  <r>
    <s v="2022"/>
    <s v="105866"/>
    <s v="MERCK LIFE SCIENCE SLU totes comand"/>
    <s v="B79184115"/>
    <s v="8250527667"/>
    <d v="2022-09-19T00:00:00"/>
    <n v="56.54"/>
    <s v="4200301263"/>
    <s v="2575QU02071000"/>
    <s v="DEP. ENGINY.QUIM."/>
    <x v="216"/>
    <x v="1"/>
    <s v="F"/>
  </r>
  <r>
    <s v="2022"/>
    <s v="105954"/>
    <s v="TEKNOKROMA ANALITICA, SA"/>
    <s v="A08541468"/>
    <s v="FV22-07657"/>
    <d v="2022-09-16T00:00:00"/>
    <n v="166.5"/>
    <s v="4200299994"/>
    <s v="2575QU02072000"/>
    <s v="DEP. QUIM. INORG.ORG"/>
    <x v="216"/>
    <x v="1"/>
    <s v="F"/>
  </r>
  <r>
    <s v="2022"/>
    <s v="107424"/>
    <s v="DDBIOLAB, SLU"/>
    <s v="B66238197"/>
    <s v="15090344"/>
    <d v="2022-09-02T00:00:00"/>
    <n v="7366.48"/>
    <s v="4200279862"/>
    <s v="2565BI01973000"/>
    <s v="DEP.BIOQUIM. BIOMEDI"/>
    <x v="216"/>
    <x v="1"/>
    <s v="F"/>
  </r>
  <r>
    <s v="2022"/>
    <s v="108035"/>
    <s v="TELE-TEST ANALYTIKA S A"/>
    <s v="A58023326"/>
    <s v="A2001831"/>
    <d v="2022-09-19T00:00:00"/>
    <n v="2095.77"/>
    <s v="4200301145"/>
    <n v="25630000158001"/>
    <s v="ADM. BIOL/CC T. MANT"/>
    <x v="216"/>
    <x v="2"/>
    <s v="F"/>
  </r>
  <r>
    <s v="2022"/>
    <s v="110286"/>
    <s v="FUNDACIO EURECAT CENTRE TECNOLOGIC"/>
    <s v="G66210345"/>
    <s v="E22/001844"/>
    <d v="2022-09-19T00:00:00"/>
    <n v="2904"/>
    <s v="4200300920"/>
    <s v="2615CS00280000"/>
    <s v="DP.ONTOSTOMATOLOGIA"/>
    <x v="216"/>
    <x v="1"/>
    <s v="F"/>
  </r>
  <r>
    <s v="2022"/>
    <s v="110416"/>
    <s v="MENSAJEROS CRONO SL"/>
    <s v="B58460676"/>
    <s v="368953"/>
    <d v="2022-08-31T00:00:00"/>
    <n v="176.49"/>
    <m/>
    <s v="2565BI01976000"/>
    <s v="DEP. GENÈTICA, MICRO"/>
    <x v="216"/>
    <x v="1"/>
    <s v="F"/>
  </r>
  <r>
    <s v="2022"/>
    <s v="111110"/>
    <s v="SIRESA CAMPUS SL"/>
    <s v="B86458643"/>
    <s v="7210081216"/>
    <d v="2022-09-15T00:00:00"/>
    <n v="156"/>
    <s v="4200299662"/>
    <s v="2576FI01676000"/>
    <s v="INST.CIÈNCIES COSMOS"/>
    <x v="216"/>
    <x v="1"/>
    <s v="F"/>
  </r>
  <r>
    <s v="2022"/>
    <s v="111899"/>
    <s v="ATLANTA AGENCIA DE VIAJES SA"/>
    <s v="A08649477"/>
    <s v="1156953"/>
    <d v="2022-09-19T00:00:00"/>
    <n v="283.5"/>
    <m/>
    <s v="2606CS01704000"/>
    <s v="INT.DE NEUROCIÈNCIES"/>
    <x v="216"/>
    <x v="1"/>
    <s v="F"/>
  </r>
  <r>
    <s v="2022"/>
    <s v="111899"/>
    <s v="ATLANTA AGENCIA DE VIAJES SA"/>
    <s v="A08649477"/>
    <s v="1156956"/>
    <d v="2022-09-19T00:00:00"/>
    <n v="241.12"/>
    <m/>
    <s v="2606CS01704000"/>
    <s v="INT.DE NEUROCIÈNCIES"/>
    <x v="216"/>
    <x v="1"/>
    <s v="F"/>
  </r>
  <r>
    <s v="2022"/>
    <s v="111899"/>
    <s v="ATLANTA AGENCIA DE VIAJES SA"/>
    <s v="A08649477"/>
    <s v="1156972"/>
    <d v="2022-09-19T00:00:00"/>
    <n v="160"/>
    <m/>
    <s v="2625PS02084002"/>
    <s v="DEP. COGNIC. DES.P.E"/>
    <x v="216"/>
    <x v="1"/>
    <s v="F"/>
  </r>
  <r>
    <s v="2022"/>
    <s v="111899"/>
    <s v="ATLANTA AGENCIA DE VIAJES SA"/>
    <s v="A08649477"/>
    <s v="1156979"/>
    <d v="2022-09-19T00:00:00"/>
    <n v="135.43"/>
    <m/>
    <n v="25130000080000"/>
    <s v="OR.ADM.FI/GEOGRAF/Hª"/>
    <x v="216"/>
    <x v="2"/>
    <s v="F"/>
  </r>
  <r>
    <s v="2022"/>
    <s v="111899"/>
    <s v="ATLANTA AGENCIA DE VIAJES SA"/>
    <s v="A08649477"/>
    <s v="1156980"/>
    <d v="2022-09-19T00:00:00"/>
    <n v="695"/>
    <m/>
    <n v="25130000080000"/>
    <s v="OR.ADM.FI/GEOGRAF/Hª"/>
    <x v="216"/>
    <x v="1"/>
    <s v="F"/>
  </r>
  <r>
    <s v="2022"/>
    <s v="111899"/>
    <s v="ATLANTA AGENCIA DE VIAJES SA"/>
    <s v="A08649477"/>
    <s v="1156982"/>
    <d v="2022-09-19T00:00:00"/>
    <n v="-695"/>
    <m/>
    <n v="25130000080000"/>
    <s v="OR.ADM.FI/GEOGRAF/Hª"/>
    <x v="216"/>
    <x v="1"/>
    <s v="A"/>
  </r>
  <r>
    <s v="2022"/>
    <s v="111899"/>
    <s v="ATLANTA AGENCIA DE VIAJES SA"/>
    <s v="A08649477"/>
    <s v="1156991"/>
    <d v="2022-09-19T00:00:00"/>
    <n v="-72.569999999999993"/>
    <m/>
    <n v="25130000080000"/>
    <s v="OR.ADM.FI/GEOGRAF/Hª"/>
    <x v="216"/>
    <x v="1"/>
    <s v="A"/>
  </r>
  <r>
    <s v="2022"/>
    <s v="111899"/>
    <s v="ATLANTA AGENCIA DE VIAJES SA"/>
    <s v="A08649477"/>
    <s v="1156992"/>
    <d v="2022-09-19T00:00:00"/>
    <n v="72.569999999999993"/>
    <m/>
    <n v="25130000080000"/>
    <s v="OR.ADM.FI/GEOGRAF/Hª"/>
    <x v="216"/>
    <x v="1"/>
    <s v="F"/>
  </r>
  <r>
    <s v="2022"/>
    <s v="111899"/>
    <s v="ATLANTA AGENCIA DE VIAJES SA"/>
    <s v="A08649477"/>
    <s v="1157001"/>
    <d v="2022-09-19T00:00:00"/>
    <n v="355.45"/>
    <m/>
    <n v="37780002193000"/>
    <s v="PROJ.INTER,DOC I MOB"/>
    <x v="216"/>
    <x v="1"/>
    <s v="F"/>
  </r>
  <r>
    <s v="2022"/>
    <s v="111899"/>
    <s v="ATLANTA AGENCIA DE VIAJES SA"/>
    <s v="A08649477"/>
    <s v="1157002"/>
    <d v="2022-09-19T00:00:00"/>
    <n v="-895.98"/>
    <m/>
    <n v="37780002193000"/>
    <s v="PROJ.INTER,DOC I MOB"/>
    <x v="216"/>
    <x v="1"/>
    <s v="A"/>
  </r>
  <r>
    <s v="2022"/>
    <s v="111899"/>
    <s v="ATLANTA AGENCIA DE VIAJES SA"/>
    <s v="A08649477"/>
    <s v="1157004"/>
    <d v="2022-09-19T00:00:00"/>
    <n v="448.49"/>
    <m/>
    <n v="37780002193000"/>
    <s v="PROJ.INTER,DOC I MOB"/>
    <x v="216"/>
    <x v="1"/>
    <s v="F"/>
  </r>
  <r>
    <s v="2022"/>
    <s v="111899"/>
    <s v="ATLANTA AGENCIA DE VIAJES SA"/>
    <s v="A08649477"/>
    <s v="1157005"/>
    <d v="2022-09-19T00:00:00"/>
    <n v="355.45"/>
    <m/>
    <n v="37780002193000"/>
    <s v="PROJ.INTER,DOC I MOB"/>
    <x v="216"/>
    <x v="1"/>
    <s v="F"/>
  </r>
  <r>
    <s v="2022"/>
    <s v="111899"/>
    <s v="ATLANTA AGENCIA DE VIAJES SA"/>
    <s v="A08649477"/>
    <s v="1157010"/>
    <d v="2022-09-19T00:00:00"/>
    <n v="355.45"/>
    <m/>
    <n v="37780002193000"/>
    <s v="PROJ.INTER,DOC I MOB"/>
    <x v="216"/>
    <x v="1"/>
    <s v="F"/>
  </r>
  <r>
    <s v="2022"/>
    <s v="111899"/>
    <s v="ATLANTA AGENCIA DE VIAJES SA"/>
    <s v="A08649477"/>
    <s v="1157011"/>
    <d v="2022-09-19T00:00:00"/>
    <n v="448.49"/>
    <m/>
    <n v="37780002193000"/>
    <s v="PROJ.INTER,DOC I MOB"/>
    <x v="216"/>
    <x v="1"/>
    <s v="F"/>
  </r>
  <r>
    <s v="2022"/>
    <s v="111899"/>
    <s v="ATLANTA AGENCIA DE VIAJES SA"/>
    <s v="A08649477"/>
    <s v="1157022"/>
    <d v="2022-09-19T00:00:00"/>
    <n v="50.4"/>
    <m/>
    <n v="25230000102000"/>
    <s v="OR.ADM.FILOLOGIA"/>
    <x v="216"/>
    <x v="1"/>
    <s v="F"/>
  </r>
  <r>
    <s v="2022"/>
    <s v="111899"/>
    <s v="ATLANTA AGENCIA DE VIAJES SA"/>
    <s v="A08649477"/>
    <s v="1157051"/>
    <d v="2022-09-19T00:00:00"/>
    <n v="50.4"/>
    <m/>
    <n v="25230000102000"/>
    <s v="OR.ADM.FILOLOGIA"/>
    <x v="216"/>
    <x v="1"/>
    <s v="F"/>
  </r>
  <r>
    <s v="2022"/>
    <s v="111899"/>
    <s v="ATLANTA AGENCIA DE VIAJES SA"/>
    <s v="A08649477"/>
    <s v="1157060"/>
    <d v="2022-09-19T00:00:00"/>
    <n v="103.2"/>
    <m/>
    <n v="25330000120000"/>
    <s v="OR.ADM.DRET"/>
    <x v="216"/>
    <x v="1"/>
    <s v="F"/>
  </r>
  <r>
    <s v="2022"/>
    <s v="111899"/>
    <s v="ATLANTA AGENCIA DE VIAJES SA"/>
    <s v="A08649477"/>
    <s v="1157077"/>
    <d v="2022-09-19T00:00:00"/>
    <n v="104.46"/>
    <m/>
    <n v="37780002193000"/>
    <s v="PROJ.INTER,DOC I MOB"/>
    <x v="216"/>
    <x v="1"/>
    <s v="F"/>
  </r>
  <r>
    <s v="2022"/>
    <s v="111899"/>
    <s v="ATLANTA AGENCIA DE VIAJES SA"/>
    <s v="A08649477"/>
    <s v="1157083"/>
    <d v="2022-09-19T00:00:00"/>
    <n v="50.4"/>
    <m/>
    <n v="25230000102000"/>
    <s v="OR.ADM.FILOLOGIA"/>
    <x v="216"/>
    <x v="1"/>
    <s v="F"/>
  </r>
  <r>
    <s v="2022"/>
    <s v="111899"/>
    <s v="ATLANTA AGENCIA DE VIAJES SA"/>
    <s v="A08649477"/>
    <s v="1157086"/>
    <d v="2022-09-19T00:00:00"/>
    <n v="371.34"/>
    <m/>
    <n v="37780002193000"/>
    <s v="PROJ.INTER,DOC I MOB"/>
    <x v="216"/>
    <x v="1"/>
    <s v="F"/>
  </r>
  <r>
    <s v="2022"/>
    <s v="111899"/>
    <s v="ATLANTA AGENCIA DE VIAJES SA"/>
    <s v="A08649477"/>
    <s v="1157089"/>
    <d v="2022-09-19T00:00:00"/>
    <n v="528.08000000000004"/>
    <m/>
    <n v="25830000233000"/>
    <s v="OR.ADM.MATEMÀTIQUES"/>
    <x v="216"/>
    <x v="1"/>
    <s v="F"/>
  </r>
  <r>
    <s v="2022"/>
    <s v="111899"/>
    <s v="ATLANTA AGENCIA DE VIAJES SA"/>
    <s v="A08649477"/>
    <s v="1157090"/>
    <d v="2022-09-19T00:00:00"/>
    <n v="416.34"/>
    <m/>
    <n v="37780002193000"/>
    <s v="PROJ.INTER,DOC I MOB"/>
    <x v="216"/>
    <x v="1"/>
    <s v="F"/>
  </r>
  <r>
    <s v="2022"/>
    <s v="111899"/>
    <s v="ATLANTA AGENCIA DE VIAJES SA"/>
    <s v="A08649477"/>
    <s v="1157094"/>
    <d v="2022-09-19T00:00:00"/>
    <n v="104.46"/>
    <m/>
    <n v="37780002193000"/>
    <s v="PROJ.INTER,DOC I MOB"/>
    <x v="216"/>
    <x v="1"/>
    <s v="F"/>
  </r>
  <r>
    <s v="2022"/>
    <s v="111899"/>
    <s v="ATLANTA AGENCIA DE VIAJES SA"/>
    <s v="A08649477"/>
    <s v="1157110"/>
    <d v="2022-09-19T00:00:00"/>
    <n v="357.29"/>
    <m/>
    <n v="37780002193000"/>
    <s v="PROJ.INTER,DOC I MOB"/>
    <x v="216"/>
    <x v="1"/>
    <s v="F"/>
  </r>
  <r>
    <s v="2022"/>
    <s v="111899"/>
    <s v="ATLANTA AGENCIA DE VIAJES SA"/>
    <s v="A08649477"/>
    <s v="1157111"/>
    <d v="2022-09-19T00:00:00"/>
    <n v="227.92"/>
    <m/>
    <n v="37780002193000"/>
    <s v="PROJ.INTER,DOC I MOB"/>
    <x v="216"/>
    <x v="1"/>
    <s v="F"/>
  </r>
  <r>
    <s v="2022"/>
    <s v="111899"/>
    <s v="ATLANTA AGENCIA DE VIAJES SA"/>
    <s v="A08649477"/>
    <s v="1157114"/>
    <d v="2022-09-19T00:00:00"/>
    <n v="249.6"/>
    <m/>
    <s v="2576FI01871000"/>
    <s v="SERV I.D.E.A.S UB"/>
    <x v="216"/>
    <x v="1"/>
    <s v="F"/>
  </r>
  <r>
    <s v="2022"/>
    <s v="111899"/>
    <s v="ATLANTA AGENCIA DE VIAJES SA"/>
    <s v="A08649477"/>
    <s v="1157115"/>
    <d v="2022-09-19T00:00:00"/>
    <n v="430.2"/>
    <m/>
    <s v="2576FI01871000"/>
    <s v="SERV I.D.E.A.S UB"/>
    <x v="216"/>
    <x v="1"/>
    <s v="F"/>
  </r>
  <r>
    <s v="2022"/>
    <s v="111899"/>
    <s v="ATLANTA AGENCIA DE VIAJES SA"/>
    <s v="A08649477"/>
    <s v="1157131"/>
    <d v="2022-09-19T00:00:00"/>
    <n v="311.58999999999997"/>
    <m/>
    <n v="25130000080000"/>
    <s v="OR.ADM.FI/GEOGRAF/Hª"/>
    <x v="216"/>
    <x v="1"/>
    <s v="F"/>
  </r>
  <r>
    <s v="2022"/>
    <s v="111899"/>
    <s v="ATLANTA AGENCIA DE VIAJES SA"/>
    <s v="A08649477"/>
    <s v="1157158"/>
    <d v="2022-09-19T00:00:00"/>
    <n v="102.56"/>
    <m/>
    <s v="2565GE02063000"/>
    <s v="DEP. MINERALOGIA,P."/>
    <x v="216"/>
    <x v="1"/>
    <s v="F"/>
  </r>
  <r>
    <s v="2022"/>
    <s v="112201"/>
    <s v="SEESOLUTIONS SL"/>
    <s v="B65880940"/>
    <s v="A2209-01665"/>
    <d v="2022-09-19T00:00:00"/>
    <n v="848.77"/>
    <s v="4200287628"/>
    <n v="38180001485000"/>
    <s v="PLA D'INVERSIONS UNI"/>
    <x v="216"/>
    <x v="1"/>
    <s v="F"/>
  </r>
  <r>
    <s v="2022"/>
    <s v="112201"/>
    <s v="SEESOLUTIONS SL"/>
    <s v="B65880940"/>
    <s v="A2209-01666"/>
    <d v="2022-09-19T00:00:00"/>
    <n v="918.63"/>
    <s v="4200291354"/>
    <n v="38180001485000"/>
    <s v="PLA D'INVERSIONS UNI"/>
    <x v="216"/>
    <x v="1"/>
    <s v="F"/>
  </r>
  <r>
    <s v="2022"/>
    <s v="112201"/>
    <s v="SEESOLUTIONS SL"/>
    <s v="B65880940"/>
    <s v="A2209-01667"/>
    <d v="2022-09-19T00:00:00"/>
    <n v="919.6"/>
    <s v="4200298195"/>
    <n v="38180001485000"/>
    <s v="PLA D'INVERSIONS UNI"/>
    <x v="216"/>
    <x v="1"/>
    <s v="F"/>
  </r>
  <r>
    <s v="2022"/>
    <s v="114414"/>
    <s v="ROGUNOVA SL"/>
    <s v="B09692344"/>
    <s v="0037"/>
    <d v="2022-09-19T00:00:00"/>
    <n v="9669.24"/>
    <s v="4200290237"/>
    <n v="38180001485000"/>
    <s v="PLA D'INVERSIONS UNI"/>
    <x v="216"/>
    <x v="1"/>
    <s v="F"/>
  </r>
  <r>
    <s v="2022"/>
    <s v="114449"/>
    <s v="EVIDENT EUROPE GMBH SUCURSAL ESPAÑA"/>
    <s v="W0188422J"/>
    <s v="9280000447"/>
    <d v="2022-09-19T00:00:00"/>
    <n v="1179.75"/>
    <s v="4200300126"/>
    <s v="2615CS00279000"/>
    <s v="DEP. CC. FISIOLOGIQU"/>
    <x v="216"/>
    <x v="1"/>
    <s v="F"/>
  </r>
  <r>
    <s v="2022"/>
    <s v="305679"/>
    <s v="INSTITUT OF MULTILINGUALISM UNIVERS"/>
    <m/>
    <s v="$0141157056"/>
    <d v="2022-04-25T00:00:00"/>
    <n v="346.84"/>
    <m/>
    <s v="2525FL01944000"/>
    <s v="DEP.LLENG I LIT. MOD"/>
    <x v="216"/>
    <x v="1"/>
    <s v="F"/>
  </r>
  <r>
    <s v="2022"/>
    <s v="305679"/>
    <s v="INSTITUT OF MULTILINGUALISM UNIVERS"/>
    <m/>
    <s v="$8069597120"/>
    <d v="2022-05-11T00:00:00"/>
    <n v="209.21"/>
    <m/>
    <s v="2525FL01944000"/>
    <s v="DEP.LLENG I LIT. MOD"/>
    <x v="216"/>
    <x v="1"/>
    <s v="F"/>
  </r>
  <r>
    <s v="2022"/>
    <s v="505245"/>
    <s v="ALIBRI LLIBRERIA SL ALIBRI LLIBRERI"/>
    <s v="B61688578"/>
    <s v="1051128-98"/>
    <d v="2022-09-19T00:00:00"/>
    <n v="62"/>
    <s v="4200273810"/>
    <s v="2525FL01947000"/>
    <s v="DEP. FIL.CLÀS.ROM.SE"/>
    <x v="216"/>
    <x v="1"/>
    <s v="F"/>
  </r>
  <r>
    <s v="2022"/>
    <s v="101979"/>
    <s v="SG SERVICIOS HOSPITALARIOS SL SG SE"/>
    <s v="B59076828"/>
    <s v="3746"/>
    <d v="2022-09-13T00:00:00"/>
    <n v="53.05"/>
    <s v="4200299914"/>
    <s v="2565BI01976000"/>
    <s v="DEP. GENÈTICA, MICRO"/>
    <x v="216"/>
    <x v="0"/>
    <s v="F"/>
  </r>
  <r>
    <s v="2022"/>
    <s v="101979"/>
    <s v="SG SERVICIOS HOSPITALARIOS SL SG SE"/>
    <s v="B59076828"/>
    <s v="3757"/>
    <d v="2022-09-14T00:00:00"/>
    <n v="31.46"/>
    <m/>
    <s v="2595FA00247003"/>
    <s v="FARMACOL.FARMACOGNOS"/>
    <x v="216"/>
    <x v="0"/>
    <s v="F"/>
  </r>
  <r>
    <s v="2022"/>
    <s v="104256"/>
    <s v="PANREAC QUIMICA SLU"/>
    <s v="B08010118"/>
    <s v="0922008947"/>
    <d v="2022-09-15T00:00:00"/>
    <n v="191.07"/>
    <s v="4200300552"/>
    <s v="2565BI01974000"/>
    <s v="DEP.BIO.CEL. FIS. IM"/>
    <x v="216"/>
    <x v="0"/>
    <s v="F"/>
  </r>
  <r>
    <s v="2022"/>
    <s v="111899"/>
    <s v="ATLANTA AGENCIA DE VIAJES SA"/>
    <s v="A08649477"/>
    <s v="1156989"/>
    <d v="2022-09-19T00:00:00"/>
    <n v="72.569999999999993"/>
    <m/>
    <n v="25130000080000"/>
    <s v="OR.ADM.FI/GEOGRAF/Hª"/>
    <x v="216"/>
    <x v="0"/>
    <s v="F"/>
  </r>
  <r>
    <s v="2022"/>
    <s v="111899"/>
    <s v="ATLANTA AGENCIA DE VIAJES SA"/>
    <s v="A08649477"/>
    <s v="1157067"/>
    <d v="2022-09-19T00:00:00"/>
    <n v="138.94999999999999"/>
    <m/>
    <s v="2565BI01975000"/>
    <s v="DEP. BIO. EVOL. ECO."/>
    <x v="216"/>
    <x v="0"/>
    <s v="F"/>
  </r>
  <r>
    <s v="2022"/>
    <s v="111899"/>
    <s v="ATLANTA AGENCIA DE VIAJES SA"/>
    <s v="A08649477"/>
    <s v="1157140"/>
    <d v="2022-09-19T00:00:00"/>
    <n v="-103.35"/>
    <m/>
    <s v="2565BI01975000"/>
    <s v="DEP. BIO. EVOL. ECO."/>
    <x v="216"/>
    <x v="0"/>
    <s v="A"/>
  </r>
  <r>
    <s v="2022"/>
    <s v="204728"/>
    <s v="BVBA AIM GROUP BELGIUM"/>
    <m/>
    <s v="N22-INV-841"/>
    <d v="2022-09-13T00:00:00"/>
    <n v="935"/>
    <m/>
    <s v="2575FI00213000"/>
    <s v="DP.ENGINYERIA ELECTR"/>
    <x v="216"/>
    <x v="0"/>
    <s v="F"/>
  </r>
  <r>
    <s v="2022"/>
    <s v="534039"/>
    <s v="QUINTANA OCAÑA PALOMA"/>
    <s v="25340569C"/>
    <s v="2022-0009"/>
    <d v="2022-09-14T00:00:00"/>
    <n v="200"/>
    <m/>
    <n v="37080001713000"/>
    <s v="CAMPUS ALIMENTACIÓ"/>
    <x v="216"/>
    <x v="0"/>
    <s v="F"/>
  </r>
  <r>
    <s v="2022"/>
    <s v="907916"/>
    <s v="CASALS TOQUERO MARTI"/>
    <s v="38148091S"/>
    <s v="2"/>
    <d v="2022-06-30T00:00:00"/>
    <n v="500"/>
    <m/>
    <s v="2604CS02094000"/>
    <s v="UFIR MEDICINA CLINIC"/>
    <x v="216"/>
    <x v="0"/>
    <s v="F"/>
  </r>
  <r>
    <s v="2022"/>
    <s v="50007"/>
    <s v="FUNDACIO BOSCH I GIMPERA"/>
    <s v="G08906653"/>
    <s v="202203111"/>
    <d v="2022-09-15T00:00:00"/>
    <n v="18029"/>
    <m/>
    <s v="999Z00UB003000"/>
    <s v="UB - INGRESSOS"/>
    <x v="217"/>
    <x v="1"/>
    <s v="F"/>
  </r>
  <r>
    <s v="2022"/>
    <s v="100073"/>
    <s v="AVORIS RETAIL DIVISION SL BCD TRAVE"/>
    <s v="B07012107"/>
    <s v="99Y00000998"/>
    <d v="2022-09-19T00:00:00"/>
    <n v="250.28"/>
    <s v="4100016139"/>
    <n v="26530000136000"/>
    <s v="OR ECONOMIA EMPRESA"/>
    <x v="217"/>
    <x v="1"/>
    <s v="F"/>
  </r>
  <r>
    <s v="2022"/>
    <s v="100073"/>
    <s v="AVORIS RETAIL DIVISION SL BCD TRAVE"/>
    <s v="B07012107"/>
    <s v="99Y00000999"/>
    <d v="2022-09-19T00:00:00"/>
    <n v="269.98"/>
    <s v="4100016139"/>
    <n v="26530000136000"/>
    <s v="OR ECONOMIA EMPRESA"/>
    <x v="217"/>
    <x v="1"/>
    <s v="F"/>
  </r>
  <r>
    <s v="2022"/>
    <s v="100490"/>
    <s v="FARNELL COMPONENTS SL FARNELL COMPO"/>
    <s v="B82229907"/>
    <s v="3407946"/>
    <d v="2022-09-19T00:00:00"/>
    <n v="126.02"/>
    <s v="4200301205"/>
    <s v="2575FI00213000"/>
    <s v="DP.ENGINYERIA ELECTR"/>
    <x v="217"/>
    <x v="1"/>
    <s v="F"/>
  </r>
  <r>
    <s v="2022"/>
    <s v="100769"/>
    <s v="FISHER SCIENTIFIC SL"/>
    <s v="B84498955"/>
    <s v="4091064508"/>
    <d v="2022-09-01T00:00:00"/>
    <n v="179.18"/>
    <s v="4200297735"/>
    <s v="2565BI01976000"/>
    <s v="DEP. GENÈTICA, MICRO"/>
    <x v="217"/>
    <x v="1"/>
    <s v="F"/>
  </r>
  <r>
    <s v="2022"/>
    <s v="100769"/>
    <s v="FISHER SCIENTIFIC SL"/>
    <s v="B84498955"/>
    <s v="4091064514"/>
    <d v="2022-09-01T00:00:00"/>
    <n v="374.07"/>
    <s v="4200298909"/>
    <s v="2575QU02072000"/>
    <s v="DEP. QUIM. INORG.ORG"/>
    <x v="217"/>
    <x v="1"/>
    <s v="F"/>
  </r>
  <r>
    <s v="2022"/>
    <s v="100769"/>
    <s v="FISHER SCIENTIFIC SL"/>
    <s v="B84498955"/>
    <s v="4091064519"/>
    <d v="2022-09-01T00:00:00"/>
    <n v="200.64"/>
    <s v="4200299594"/>
    <s v="2575QU02071000"/>
    <s v="DEP. ENGINY.QUIM."/>
    <x v="217"/>
    <x v="1"/>
    <s v="F"/>
  </r>
  <r>
    <s v="2022"/>
    <s v="100769"/>
    <s v="FISHER SCIENTIFIC SL"/>
    <s v="B84498955"/>
    <s v="4091064956"/>
    <d v="2022-09-02T00:00:00"/>
    <n v="117.25"/>
    <s v="4200299394"/>
    <s v="2565BI01974000"/>
    <s v="DEP.BIO.CEL. FIS. IM"/>
    <x v="217"/>
    <x v="1"/>
    <s v="F"/>
  </r>
  <r>
    <s v="2022"/>
    <s v="100769"/>
    <s v="FISHER SCIENTIFIC SL"/>
    <s v="B84498955"/>
    <s v="4091064962"/>
    <d v="2022-09-02T00:00:00"/>
    <n v="1691.58"/>
    <s v="4200298901"/>
    <s v="2595FA02034000"/>
    <s v="DEP.NUTRICIÓ, CC.DE"/>
    <x v="217"/>
    <x v="1"/>
    <s v="F"/>
  </r>
  <r>
    <s v="2022"/>
    <s v="100769"/>
    <s v="FISHER SCIENTIFIC SL"/>
    <s v="B84498955"/>
    <s v="4091065316"/>
    <d v="2022-09-05T00:00:00"/>
    <n v="97.59"/>
    <m/>
    <s v="2595FA00247000"/>
    <s v="DP.FARMACO.QUI.TERAP"/>
    <x v="217"/>
    <x v="1"/>
    <s v="F"/>
  </r>
  <r>
    <s v="2022"/>
    <s v="100769"/>
    <s v="FISHER SCIENTIFIC SL"/>
    <s v="B84498955"/>
    <s v="4091065320"/>
    <d v="2022-09-05T00:00:00"/>
    <n v="3146"/>
    <s v="4200297430"/>
    <s v="2565BI01975000"/>
    <s v="DEP. BIO. EVOL. ECO."/>
    <x v="217"/>
    <x v="1"/>
    <s v="F"/>
  </r>
  <r>
    <s v="2022"/>
    <s v="100769"/>
    <s v="FISHER SCIENTIFIC SL"/>
    <s v="B84498955"/>
    <s v="4091065323"/>
    <d v="2022-09-05T00:00:00"/>
    <n v="296.44"/>
    <s v="4200299928"/>
    <n v="37180001607000"/>
    <s v="OPIR OF.PROJ.INT.REC"/>
    <x v="217"/>
    <x v="1"/>
    <s v="F"/>
  </r>
  <r>
    <s v="2022"/>
    <s v="100769"/>
    <s v="FISHER SCIENTIFIC SL"/>
    <s v="B84498955"/>
    <s v="4091065324"/>
    <d v="2022-09-05T00:00:00"/>
    <n v="88.61"/>
    <s v="4200279818"/>
    <s v="2515GH01968000"/>
    <s v="DEP. HISTORIA I ARQU"/>
    <x v="217"/>
    <x v="1"/>
    <s v="F"/>
  </r>
  <r>
    <s v="2022"/>
    <s v="100769"/>
    <s v="FISHER SCIENTIFIC SL"/>
    <s v="B84498955"/>
    <s v="4091068764"/>
    <d v="2022-09-15T00:00:00"/>
    <n v="199.65"/>
    <s v="4200292319"/>
    <s v="2565BI01973000"/>
    <s v="DEP.BIOQUIM. BIOMEDI"/>
    <x v="217"/>
    <x v="1"/>
    <s v="F"/>
  </r>
  <r>
    <s v="2022"/>
    <s v="100769"/>
    <s v="FISHER SCIENTIFIC SL"/>
    <s v="B84498955"/>
    <s v="4091070246"/>
    <d v="2022-09-20T00:00:00"/>
    <n v="2309.33"/>
    <s v="4200299966"/>
    <s v="2565BI01976000"/>
    <s v="DEP. GENÈTICA, MICRO"/>
    <x v="217"/>
    <x v="1"/>
    <s v="F"/>
  </r>
  <r>
    <s v="2022"/>
    <s v="100769"/>
    <s v="FISHER SCIENTIFIC SL"/>
    <s v="B84498955"/>
    <s v="4091070247"/>
    <d v="2022-09-20T00:00:00"/>
    <n v="324.33"/>
    <s v="4200299973"/>
    <s v="2565BI01976000"/>
    <s v="DEP. GENÈTICA, MICRO"/>
    <x v="217"/>
    <x v="1"/>
    <s v="F"/>
  </r>
  <r>
    <s v="2022"/>
    <s v="100808"/>
    <s v="MEDICAL SIMULATOR SL MEDICAL SIMULA"/>
    <s v="B81477259"/>
    <s v="2022//40403"/>
    <d v="2022-09-20T00:00:00"/>
    <n v="4948.84"/>
    <s v="4200280624"/>
    <s v="2614CS02096000"/>
    <s v="UFIR INFERMERIA"/>
    <x v="217"/>
    <x v="1"/>
    <s v="F"/>
  </r>
  <r>
    <s v="2022"/>
    <s v="100880"/>
    <s v="QUIMIGEN SL"/>
    <s v="B80479918"/>
    <s v="2203884"/>
    <d v="2022-09-13T00:00:00"/>
    <n v="369.05"/>
    <s v="4200300088"/>
    <s v="2615CS00279000"/>
    <s v="DEP. CC. FISIOLOGIQU"/>
    <x v="217"/>
    <x v="1"/>
    <s v="F"/>
  </r>
  <r>
    <s v="2022"/>
    <s v="101139"/>
    <s v="CLINITEC 2002 SL CLINITEC 2002 SL"/>
    <s v="B63021943"/>
    <s v="40"/>
    <d v="2022-09-15T00:00:00"/>
    <n v="260.47000000000003"/>
    <s v="4200298761"/>
    <s v="2615CS00877000"/>
    <s v="DP.CIÈNC. CLÍNIQUES"/>
    <x v="217"/>
    <x v="1"/>
    <s v="F"/>
  </r>
  <r>
    <s v="2022"/>
    <s v="101139"/>
    <s v="CLINITEC 2002 SL CLINITEC 2002 SL"/>
    <s v="B63021943"/>
    <s v="41"/>
    <d v="2022-09-15T00:00:00"/>
    <n v="218.01"/>
    <s v="4200298765"/>
    <s v="2615CS00877000"/>
    <s v="DP.CIÈNC. CLÍNIQUES"/>
    <x v="217"/>
    <x v="1"/>
    <s v="F"/>
  </r>
  <r>
    <s v="2022"/>
    <s v="101139"/>
    <s v="CLINITEC 2002 SL CLINITEC 2002 SL"/>
    <s v="B63021943"/>
    <s v="42"/>
    <d v="2022-09-20T00:00:00"/>
    <n v="435.6"/>
    <s v="4200298775"/>
    <s v="2615CS00877000"/>
    <s v="DP.CIÈNC. CLÍNIQUES"/>
    <x v="217"/>
    <x v="1"/>
    <s v="F"/>
  </r>
  <r>
    <s v="2022"/>
    <s v="101139"/>
    <s v="CLINITEC 2002 SL CLINITEC 2002 SL"/>
    <s v="B63021943"/>
    <s v="43"/>
    <d v="2022-09-20T00:00:00"/>
    <n v="268.57"/>
    <s v="4200298758"/>
    <s v="2615CS00877000"/>
    <s v="DP.CIÈNC. CLÍNIQUES"/>
    <x v="217"/>
    <x v="1"/>
    <s v="F"/>
  </r>
  <r>
    <s v="2022"/>
    <s v="101149"/>
    <s v="UNIVERSITAS COLECTIVIDADES SLU UNIV"/>
    <s v="B63225882"/>
    <s v="31H2"/>
    <d v="2022-09-20T00:00:00"/>
    <n v="489.5"/>
    <m/>
    <s v="2655EC02010001"/>
    <s v="DEP.ECON, ESTAD, E.A"/>
    <x v="217"/>
    <x v="1"/>
    <s v="F"/>
  </r>
  <r>
    <s v="2022"/>
    <s v="101156"/>
    <s v="AUDIOVISUALES DATA SL"/>
    <s v="B61444402"/>
    <s v="F-22/0523"/>
    <d v="2022-09-20T00:00:00"/>
    <n v="127.05"/>
    <s v="4200299346"/>
    <n v="25330000117000"/>
    <s v="ADM. DRET"/>
    <x v="217"/>
    <x v="1"/>
    <s v="F"/>
  </r>
  <r>
    <s v="2022"/>
    <s v="101418"/>
    <s v="FRANC MOBILIARI D'OFICINA SL FRANC"/>
    <s v="B62404850"/>
    <s v="23109"/>
    <d v="2022-09-20T00:00:00"/>
    <n v="6896.18"/>
    <s v="4200298864"/>
    <n v="37080000322000"/>
    <s v="GERÈNCIA"/>
    <x v="217"/>
    <x v="1"/>
    <s v="F"/>
  </r>
  <r>
    <s v="2022"/>
    <s v="101440"/>
    <s v="PROMEGA BIOTECH IBERICA SL PROMEGA"/>
    <s v="B63699631"/>
    <s v="0217069872"/>
    <d v="2022-09-20T00:00:00"/>
    <n v="791.34"/>
    <s v="4200300454"/>
    <s v="2565BI01974000"/>
    <s v="DEP.BIO.CEL. FIS. IM"/>
    <x v="217"/>
    <x v="1"/>
    <s v="F"/>
  </r>
  <r>
    <s v="2022"/>
    <s v="101850"/>
    <s v="CALIBRACION ASISTENCIA TECNICA, S.L"/>
    <s v="B60425618"/>
    <s v="2291509"/>
    <d v="2022-09-20T00:00:00"/>
    <n v="257.73"/>
    <s v="4200286375"/>
    <s v="380B0001584000"/>
    <s v="AGÈNCIA POLÍT I QUAL"/>
    <x v="217"/>
    <x v="1"/>
    <s v="F"/>
  </r>
  <r>
    <s v="2022"/>
    <s v="102025"/>
    <s v="VWR INTERNATIONAL EUROLAB SL VWR IN"/>
    <s v="B08362089"/>
    <s v="7062187991"/>
    <d v="2022-09-19T00:00:00"/>
    <n v="61.35"/>
    <s v="4200300660"/>
    <s v="2565BI01973000"/>
    <s v="DEP.BIOQUIM. BIOMEDI"/>
    <x v="217"/>
    <x v="1"/>
    <s v="F"/>
  </r>
  <r>
    <s v="2022"/>
    <s v="102170"/>
    <s v="TELEFONICA SOLUC. DE INF. Y C.E,SAU"/>
    <s v="A78053147"/>
    <s v="V1220905520"/>
    <d v="2022-09-16T00:00:00"/>
    <n v="8.35"/>
    <s v="4200294948"/>
    <n v="37290000331000"/>
    <s v="D ÀREA TIC"/>
    <x v="217"/>
    <x v="1"/>
    <s v="F"/>
  </r>
  <r>
    <s v="2022"/>
    <s v="102669"/>
    <s v="SUMINISTROS INFORMATICOS SA"/>
    <s v="A59069914"/>
    <s v="670"/>
    <d v="2022-09-20T00:00:00"/>
    <n v="214.78"/>
    <m/>
    <s v="2595FA02037000"/>
    <s v="DEP. BIOL. SANITAT"/>
    <x v="217"/>
    <x v="1"/>
    <s v="F"/>
  </r>
  <r>
    <s v="2022"/>
    <s v="102708"/>
    <s v="LIFE TECHNOLOGIES SA APPLIED/INVITR"/>
    <s v="A28139434"/>
    <s v="950037 RI"/>
    <d v="2022-09-19T00:00:00"/>
    <n v="786.5"/>
    <s v="4200300565"/>
    <s v="2605CS02079000"/>
    <s v="DEPT. BIOMEDICINA"/>
    <x v="217"/>
    <x v="1"/>
    <s v="F"/>
  </r>
  <r>
    <s v="2022"/>
    <s v="102708"/>
    <s v="LIFE TECHNOLOGIES SA APPLIED/INVITR"/>
    <s v="A28139434"/>
    <s v="950038 RI"/>
    <d v="2022-09-19T00:00:00"/>
    <n v="106.14"/>
    <s v="4200300877"/>
    <s v="2575FI02052000"/>
    <s v="DEP.FIS.MAT.CONDENS."/>
    <x v="217"/>
    <x v="1"/>
    <s v="F"/>
  </r>
  <r>
    <s v="2022"/>
    <s v="102708"/>
    <s v="LIFE TECHNOLOGIES SA APPLIED/INVITR"/>
    <s v="A28139434"/>
    <s v="950041 RI"/>
    <d v="2022-09-19T00:00:00"/>
    <n v="44.21"/>
    <s v="4200301130"/>
    <s v="2565BI01974000"/>
    <s v="DEP.BIO.CEL. FIS. IM"/>
    <x v="217"/>
    <x v="1"/>
    <s v="F"/>
  </r>
  <r>
    <s v="2022"/>
    <s v="102810"/>
    <s v="HERRERO SA HERRERO SA"/>
    <s v="A58984634"/>
    <s v="22003544"/>
    <d v="2022-09-12T00:00:00"/>
    <n v="30.79"/>
    <s v="4200295047"/>
    <s v="2575FI02052000"/>
    <s v="DEP.FIS.MAT.CONDENS."/>
    <x v="217"/>
    <x v="1"/>
    <s v="F"/>
  </r>
  <r>
    <s v="2022"/>
    <s v="102810"/>
    <s v="HERRERO SA HERRERO SA"/>
    <s v="A58984634"/>
    <s v="22003623"/>
    <d v="2022-09-20T00:00:00"/>
    <n v="86.72"/>
    <s v="4200299075"/>
    <s v="2565BI01976000"/>
    <s v="DEP. GENÈTICA, MICRO"/>
    <x v="217"/>
    <x v="1"/>
    <s v="F"/>
  </r>
  <r>
    <s v="2022"/>
    <s v="102856"/>
    <s v="COFELY ESPAÑA SA ENGIE"/>
    <s v="A28368132"/>
    <s v="0101133507"/>
    <d v="2022-09-20T00:00:00"/>
    <n v="3534.41"/>
    <s v="4200283035"/>
    <n v="25730000200000"/>
    <s v="ADM.FÍSICA I QUIMICA"/>
    <x v="217"/>
    <x v="1"/>
    <s v="F"/>
  </r>
  <r>
    <s v="2022"/>
    <s v="102868"/>
    <s v="LABORATORIOS CONDA SA"/>
    <s v="A28090819"/>
    <s v="FR22008606"/>
    <d v="2022-09-20T00:00:00"/>
    <n v="54.89"/>
    <s v="4200300351"/>
    <s v="2615CS00279000"/>
    <s v="DEP. CC. FISIOLOGIQU"/>
    <x v="217"/>
    <x v="1"/>
    <s v="F"/>
  </r>
  <r>
    <s v="2022"/>
    <s v="102985"/>
    <s v="PROCLINIC SA PROCLINIC SA"/>
    <s v="A08820953"/>
    <s v="0000264464"/>
    <d v="2022-09-20T00:00:00"/>
    <n v="1989.44"/>
    <s v="4200301411"/>
    <s v="2615CS00280000"/>
    <s v="DP.ONTOSTOMATOLOGIA"/>
    <x v="217"/>
    <x v="1"/>
    <s v="F"/>
  </r>
  <r>
    <s v="2022"/>
    <s v="103049"/>
    <s v="CARBUROS METALICOS SA"/>
    <s v="A08015646"/>
    <s v="0468502231"/>
    <d v="2022-05-31T00:00:00"/>
    <n v="333.23"/>
    <s v="4100016002"/>
    <n v="37190000329000"/>
    <s v="CCIT-UB SCT"/>
    <x v="217"/>
    <x v="1"/>
    <s v="F"/>
  </r>
  <r>
    <s v="2022"/>
    <s v="103289"/>
    <s v="VUELING AIRLINES SA"/>
    <s v="A63422141"/>
    <s v="528754"/>
    <d v="2022-09-07T00:00:00"/>
    <n v="166.48"/>
    <m/>
    <s v="2594FA00244001"/>
    <s v="F.FARMÀCIA"/>
    <x v="217"/>
    <x v="1"/>
    <s v="F"/>
  </r>
  <r>
    <s v="2022"/>
    <s v="105540"/>
    <s v="SOPREMA SL"/>
    <s v="B59148387"/>
    <s v="1275"/>
    <d v="2022-09-15T00:00:00"/>
    <n v="602.58000000000004"/>
    <s v="4200296463"/>
    <n v="25030000065000"/>
    <s v="ADM. BELLES ARTS"/>
    <x v="217"/>
    <x v="1"/>
    <s v="F"/>
  </r>
  <r>
    <s v="2022"/>
    <s v="105540"/>
    <s v="SOPREMA SL"/>
    <s v="B59148387"/>
    <s v="1276"/>
    <d v="2022-09-15T00:00:00"/>
    <n v="477.95"/>
    <s v="4200299909"/>
    <n v="25030000065000"/>
    <s v="ADM. BELLES ARTS"/>
    <x v="217"/>
    <x v="1"/>
    <s v="F"/>
  </r>
  <r>
    <s v="2022"/>
    <s v="105866"/>
    <s v="MERCK LIFE SCIENCE SLU totes comand"/>
    <s v="B79184115"/>
    <s v="8250528044"/>
    <d v="2022-09-20T00:00:00"/>
    <n v="87.48"/>
    <s v="4200290537"/>
    <s v="2565BI01975000"/>
    <s v="DEP. BIO. EVOL. ECO."/>
    <x v="217"/>
    <x v="1"/>
    <s v="F"/>
  </r>
  <r>
    <s v="2022"/>
    <s v="105866"/>
    <s v="MERCK LIFE SCIENCE SLU totes comand"/>
    <s v="B79184115"/>
    <s v="8250528045"/>
    <d v="2022-09-20T00:00:00"/>
    <n v="212.96"/>
    <s v="4200299880"/>
    <s v="2565BI01976000"/>
    <s v="DEP. GENÈTICA, MICRO"/>
    <x v="217"/>
    <x v="1"/>
    <s v="F"/>
  </r>
  <r>
    <s v="2022"/>
    <s v="105866"/>
    <s v="MERCK LIFE SCIENCE SLU totes comand"/>
    <s v="B79184115"/>
    <s v="8250528047"/>
    <d v="2022-09-20T00:00:00"/>
    <n v="32.1"/>
    <s v="4200300613"/>
    <s v="2575QU02071000"/>
    <s v="DEP. ENGINY.QUIM."/>
    <x v="217"/>
    <x v="1"/>
    <s v="F"/>
  </r>
  <r>
    <s v="2022"/>
    <s v="105866"/>
    <s v="MERCK LIFE SCIENCE SLU totes comand"/>
    <s v="B79184115"/>
    <s v="8250528051"/>
    <d v="2022-09-20T00:00:00"/>
    <n v="113.86"/>
    <s v="4100016148"/>
    <s v="2595FA00247000"/>
    <s v="DP.FARMACO.QUI.TERAP"/>
    <x v="217"/>
    <x v="1"/>
    <s v="F"/>
  </r>
  <r>
    <s v="2022"/>
    <s v="105866"/>
    <s v="MERCK LIFE SCIENCE SLU totes comand"/>
    <s v="B79184115"/>
    <s v="8250528438"/>
    <d v="2022-09-20T00:00:00"/>
    <n v="470.69"/>
    <s v="4200301062"/>
    <s v="2605CS02079000"/>
    <s v="DEPT. BIOMEDICINA"/>
    <x v="217"/>
    <x v="1"/>
    <s v="F"/>
  </r>
  <r>
    <s v="2022"/>
    <s v="105866"/>
    <s v="MERCK LIFE SCIENCE SLU totes comand"/>
    <s v="B79184115"/>
    <s v="8250528439"/>
    <d v="2022-09-20T00:00:00"/>
    <n v="18.95"/>
    <s v="4200301376"/>
    <s v="2565BI01974000"/>
    <s v="DEP.BIO.CEL. FIS. IM"/>
    <x v="217"/>
    <x v="1"/>
    <s v="F"/>
  </r>
  <r>
    <s v="2022"/>
    <s v="105866"/>
    <s v="MERCK LIFE SCIENCE SLU totes comand"/>
    <s v="B79184115"/>
    <s v="8250528440"/>
    <d v="2022-09-20T00:00:00"/>
    <n v="102.27"/>
    <s v="4200301207"/>
    <s v="2605CS02079000"/>
    <s v="DEPT. BIOMEDICINA"/>
    <x v="217"/>
    <x v="1"/>
    <s v="F"/>
  </r>
  <r>
    <s v="2022"/>
    <s v="108272"/>
    <s v="FULLS DIGITALS SERVEIS REPROGRAFICS"/>
    <s v="B65656076"/>
    <s v="12817"/>
    <d v="2022-04-28T00:00:00"/>
    <n v="134.46"/>
    <s v="4200289177"/>
    <s v="2535DR01993000"/>
    <s v="DEP. DRET PENAL, CRI"/>
    <x v="217"/>
    <x v="1"/>
    <s v="F"/>
  </r>
  <r>
    <s v="2022"/>
    <s v="109085"/>
    <s v="ROCHE DIABETES CARE SPAIN S.L.U,"/>
    <s v="B66428632"/>
    <s v="7231292212"/>
    <d v="2022-09-15T00:00:00"/>
    <n v="201.28"/>
    <s v="4200300315"/>
    <s v="2595FA02035000"/>
    <s v="DEP. BIOQ. I FISIOLO"/>
    <x v="217"/>
    <x v="1"/>
    <s v="F"/>
  </r>
  <r>
    <s v="2022"/>
    <s v="111126"/>
    <s v="AIRVALIDATION SL"/>
    <s v="B67076174"/>
    <s v="22-205"/>
    <d v="2022-09-20T00:00:00"/>
    <n v="302.5"/>
    <s v="4200300625"/>
    <s v="2605CS02079000"/>
    <s v="DEPT. BIOMEDICINA"/>
    <x v="217"/>
    <x v="1"/>
    <s v="F"/>
  </r>
  <r>
    <s v="2022"/>
    <s v="111899"/>
    <s v="ATLANTA AGENCIA DE VIAJES SA"/>
    <s v="A08649477"/>
    <s v="1153802"/>
    <d v="2022-08-04T00:00:00"/>
    <n v="167.7"/>
    <m/>
    <s v="2535DR01993000"/>
    <s v="DEP. DRET PENAL, CRI"/>
    <x v="217"/>
    <x v="1"/>
    <s v="F"/>
  </r>
  <r>
    <s v="2022"/>
    <s v="111899"/>
    <s v="ATLANTA AGENCIA DE VIAJES SA"/>
    <s v="A08649477"/>
    <s v="1153803"/>
    <d v="2022-08-04T00:00:00"/>
    <n v="-167.7"/>
    <m/>
    <s v="2535DR01993000"/>
    <s v="DEP. DRET PENAL, CRI"/>
    <x v="217"/>
    <x v="1"/>
    <s v="A"/>
  </r>
  <r>
    <s v="2022"/>
    <s v="111899"/>
    <s v="ATLANTA AGENCIA DE VIAJES SA"/>
    <s v="A08649477"/>
    <s v="1153998"/>
    <d v="2022-08-09T00:00:00"/>
    <n v="294"/>
    <m/>
    <n v="25830000233000"/>
    <s v="OR.ADM.MATEMÀTIQUES"/>
    <x v="217"/>
    <x v="1"/>
    <s v="F"/>
  </r>
  <r>
    <s v="2022"/>
    <s v="111899"/>
    <s v="ATLANTA AGENCIA DE VIAJES SA"/>
    <s v="A08649477"/>
    <s v="1157183"/>
    <d v="2022-09-20T00:00:00"/>
    <n v="207.3"/>
    <m/>
    <n v="25330000120000"/>
    <s v="OR.ADM.DRET"/>
    <x v="217"/>
    <x v="1"/>
    <s v="F"/>
  </r>
  <r>
    <s v="2022"/>
    <s v="111899"/>
    <s v="ATLANTA AGENCIA DE VIAJES SA"/>
    <s v="A08649477"/>
    <s v="1157184"/>
    <d v="2022-09-20T00:00:00"/>
    <n v="101.25"/>
    <m/>
    <n v="25330000120000"/>
    <s v="OR.ADM.DRET"/>
    <x v="217"/>
    <x v="1"/>
    <s v="F"/>
  </r>
  <r>
    <s v="2022"/>
    <s v="111899"/>
    <s v="ATLANTA AGENCIA DE VIAJES SA"/>
    <s v="A08649477"/>
    <s v="1157192"/>
    <d v="2022-09-20T00:00:00"/>
    <n v="-37.5"/>
    <m/>
    <n v="25230000102000"/>
    <s v="OR.ADM.FILOLOGIA"/>
    <x v="217"/>
    <x v="1"/>
    <s v="A"/>
  </r>
  <r>
    <s v="2022"/>
    <s v="111899"/>
    <s v="ATLANTA AGENCIA DE VIAJES SA"/>
    <s v="A08649477"/>
    <s v="1157218"/>
    <d v="2022-09-20T00:00:00"/>
    <n v="123.59"/>
    <m/>
    <n v="25230000102000"/>
    <s v="OR.ADM.FILOLOGIA"/>
    <x v="217"/>
    <x v="1"/>
    <s v="F"/>
  </r>
  <r>
    <s v="2022"/>
    <s v="111899"/>
    <s v="ATLANTA AGENCIA DE VIAJES SA"/>
    <s v="A08649477"/>
    <s v="1157223"/>
    <d v="2022-09-20T00:00:00"/>
    <n v="22.7"/>
    <m/>
    <s v="2564GE00164000"/>
    <s v="F.CC.TERRA"/>
    <x v="217"/>
    <x v="1"/>
    <s v="F"/>
  </r>
  <r>
    <s v="2022"/>
    <s v="111899"/>
    <s v="ATLANTA AGENCIA DE VIAJES SA"/>
    <s v="A08649477"/>
    <s v="1157233"/>
    <d v="2022-09-20T00:00:00"/>
    <n v="202.9"/>
    <m/>
    <n v="25130000080000"/>
    <s v="OR.ADM.FI/GEOGRAF/Hª"/>
    <x v="217"/>
    <x v="1"/>
    <s v="F"/>
  </r>
  <r>
    <s v="2022"/>
    <s v="111899"/>
    <s v="ATLANTA AGENCIA DE VIAJES SA"/>
    <s v="A08649477"/>
    <s v="1157235"/>
    <d v="2022-09-20T00:00:00"/>
    <n v="202.9"/>
    <m/>
    <n v="25130000080000"/>
    <s v="OR.ADM.FI/GEOGRAF/Hª"/>
    <x v="217"/>
    <x v="1"/>
    <s v="F"/>
  </r>
  <r>
    <s v="2022"/>
    <s v="111899"/>
    <s v="ATLANTA AGENCIA DE VIAJES SA"/>
    <s v="A08649477"/>
    <s v="1157245"/>
    <d v="2022-09-20T00:00:00"/>
    <n v="145"/>
    <m/>
    <n v="25230000102000"/>
    <s v="OR.ADM.FILOLOGIA"/>
    <x v="217"/>
    <x v="1"/>
    <s v="F"/>
  </r>
  <r>
    <s v="2022"/>
    <s v="111899"/>
    <s v="ATLANTA AGENCIA DE VIAJES SA"/>
    <s v="A08649477"/>
    <s v="1157247"/>
    <d v="2022-09-20T00:00:00"/>
    <n v="-145"/>
    <m/>
    <n v="25230000102000"/>
    <s v="OR.ADM.FILOLOGIA"/>
    <x v="217"/>
    <x v="1"/>
    <s v="A"/>
  </r>
  <r>
    <s v="2022"/>
    <s v="111899"/>
    <s v="ATLANTA AGENCIA DE VIAJES SA"/>
    <s v="A08649477"/>
    <s v="1157248"/>
    <d v="2022-09-20T00:00:00"/>
    <n v="145"/>
    <m/>
    <n v="25230000102000"/>
    <s v="OR.ADM.FILOLOGIA"/>
    <x v="217"/>
    <x v="1"/>
    <s v="F"/>
  </r>
  <r>
    <s v="2022"/>
    <s v="111899"/>
    <s v="ATLANTA AGENCIA DE VIAJES SA"/>
    <s v="A08649477"/>
    <s v="1157251"/>
    <d v="2022-09-20T00:00:00"/>
    <n v="145"/>
    <m/>
    <n v="25230000102000"/>
    <s v="OR.ADM.FILOLOGIA"/>
    <x v="217"/>
    <x v="1"/>
    <s v="F"/>
  </r>
  <r>
    <s v="2022"/>
    <s v="111899"/>
    <s v="ATLANTA AGENCIA DE VIAJES SA"/>
    <s v="A08649477"/>
    <s v="1157252"/>
    <d v="2022-09-20T00:00:00"/>
    <n v="103.65"/>
    <m/>
    <s v="2614CS02097000"/>
    <s v="UFIR ODONTOLOGIA"/>
    <x v="217"/>
    <x v="1"/>
    <s v="F"/>
  </r>
  <r>
    <s v="2022"/>
    <s v="111899"/>
    <s v="ATLANTA AGENCIA DE VIAJES SA"/>
    <s v="A08649477"/>
    <s v="1157255"/>
    <d v="2022-09-20T00:00:00"/>
    <n v="145"/>
    <m/>
    <n v="25230000102000"/>
    <s v="OR.ADM.FILOLOGIA"/>
    <x v="217"/>
    <x v="1"/>
    <s v="F"/>
  </r>
  <r>
    <s v="2022"/>
    <s v="111899"/>
    <s v="ATLANTA AGENCIA DE VIAJES SA"/>
    <s v="A08649477"/>
    <s v="1157257"/>
    <d v="2022-09-20T00:00:00"/>
    <n v="145"/>
    <m/>
    <n v="25230000102000"/>
    <s v="OR.ADM.FILOLOGIA"/>
    <x v="217"/>
    <x v="1"/>
    <s v="F"/>
  </r>
  <r>
    <s v="2022"/>
    <s v="111899"/>
    <s v="ATLANTA AGENCIA DE VIAJES SA"/>
    <s v="A08649477"/>
    <s v="1157264"/>
    <d v="2022-09-20T00:00:00"/>
    <n v="-579.16"/>
    <m/>
    <n v="25230000102000"/>
    <s v="OR.ADM.FILOLOGIA"/>
    <x v="217"/>
    <x v="1"/>
    <s v="A"/>
  </r>
  <r>
    <s v="2022"/>
    <s v="111899"/>
    <s v="ATLANTA AGENCIA DE VIAJES SA"/>
    <s v="A08649477"/>
    <s v="1157265"/>
    <d v="2022-09-20T00:00:00"/>
    <n v="-88"/>
    <m/>
    <n v="25130000080000"/>
    <s v="OR.ADM.FI/GEOGRAF/Hª"/>
    <x v="217"/>
    <x v="1"/>
    <s v="A"/>
  </r>
  <r>
    <s v="2022"/>
    <s v="111899"/>
    <s v="ATLANTA AGENCIA DE VIAJES SA"/>
    <s v="A08649477"/>
    <s v="1157266"/>
    <d v="2022-09-20T00:00:00"/>
    <n v="72.569999999999993"/>
    <m/>
    <n v="25130000080000"/>
    <s v="OR.ADM.FI/GEOGRAF/Hª"/>
    <x v="217"/>
    <x v="1"/>
    <s v="F"/>
  </r>
  <r>
    <s v="2022"/>
    <s v="111899"/>
    <s v="ATLANTA AGENCIA DE VIAJES SA"/>
    <s v="A08649477"/>
    <s v="1157291"/>
    <d v="2022-09-20T00:00:00"/>
    <n v="152.85"/>
    <m/>
    <n v="25130000080000"/>
    <s v="OR.ADM.FI/GEOGRAF/Hª"/>
    <x v="217"/>
    <x v="1"/>
    <s v="F"/>
  </r>
  <r>
    <s v="2022"/>
    <s v="111899"/>
    <s v="ATLANTA AGENCIA DE VIAJES SA"/>
    <s v="A08649477"/>
    <s v="1157292"/>
    <d v="2022-09-20T00:00:00"/>
    <n v="72.25"/>
    <m/>
    <n v="25130000080000"/>
    <s v="OR.ADM.FI/GEOGRAF/Hª"/>
    <x v="217"/>
    <x v="1"/>
    <s v="F"/>
  </r>
  <r>
    <s v="2022"/>
    <s v="111899"/>
    <s v="ATLANTA AGENCIA DE VIAJES SA"/>
    <s v="A08649477"/>
    <s v="1157302"/>
    <d v="2022-09-20T00:00:00"/>
    <n v="200"/>
    <m/>
    <n v="25330000120000"/>
    <s v="OR.ADM.DRET"/>
    <x v="217"/>
    <x v="1"/>
    <s v="F"/>
  </r>
  <r>
    <s v="2022"/>
    <s v="111899"/>
    <s v="ATLANTA AGENCIA DE VIAJES SA"/>
    <s v="A08649477"/>
    <s v="1157305"/>
    <d v="2022-09-20T00:00:00"/>
    <n v="-122.98"/>
    <m/>
    <n v="25230000102000"/>
    <s v="OR.ADM.FILOLOGIA"/>
    <x v="217"/>
    <x v="1"/>
    <s v="A"/>
  </r>
  <r>
    <s v="2022"/>
    <s v="111899"/>
    <s v="ATLANTA AGENCIA DE VIAJES SA"/>
    <s v="A08649477"/>
    <s v="1157310"/>
    <d v="2022-09-20T00:00:00"/>
    <n v="103.65"/>
    <m/>
    <n v="25330000120000"/>
    <s v="OR.ADM.DRET"/>
    <x v="217"/>
    <x v="1"/>
    <s v="F"/>
  </r>
  <r>
    <s v="2022"/>
    <s v="111899"/>
    <s v="ATLANTA AGENCIA DE VIAJES SA"/>
    <s v="A08649477"/>
    <s v="1157311"/>
    <d v="2022-09-20T00:00:00"/>
    <n v="84.83"/>
    <m/>
    <n v="25330000120000"/>
    <s v="OR.ADM.DRET"/>
    <x v="217"/>
    <x v="1"/>
    <s v="F"/>
  </r>
  <r>
    <s v="2022"/>
    <s v="111899"/>
    <s v="ATLANTA AGENCIA DE VIAJES SA"/>
    <s v="A08649477"/>
    <s v="1157316"/>
    <d v="2022-09-20T00:00:00"/>
    <n v="527.88"/>
    <m/>
    <n v="25830000233000"/>
    <s v="OR.ADM.MATEMÀTIQUES"/>
    <x v="217"/>
    <x v="1"/>
    <s v="F"/>
  </r>
  <r>
    <s v="2022"/>
    <s v="111899"/>
    <s v="ATLANTA AGENCIA DE VIAJES SA"/>
    <s v="A08649477"/>
    <s v="1157322"/>
    <d v="2022-09-20T00:00:00"/>
    <n v="112.87"/>
    <m/>
    <n v="25130000080000"/>
    <s v="OR.ADM.FI/GEOGRAF/Hª"/>
    <x v="217"/>
    <x v="1"/>
    <s v="F"/>
  </r>
  <r>
    <s v="2022"/>
    <s v="111899"/>
    <s v="ATLANTA AGENCIA DE VIAJES SA"/>
    <s v="A08649477"/>
    <s v="1157323"/>
    <d v="2022-09-20T00:00:00"/>
    <n v="72.25"/>
    <m/>
    <n v="25130000080000"/>
    <s v="OR.ADM.FI/GEOGRAF/Hª"/>
    <x v="217"/>
    <x v="1"/>
    <s v="F"/>
  </r>
  <r>
    <s v="2022"/>
    <s v="111899"/>
    <s v="ATLANTA AGENCIA DE VIAJES SA"/>
    <s v="A08649477"/>
    <s v="1157329"/>
    <d v="2022-09-20T00:00:00"/>
    <n v="320"/>
    <m/>
    <n v="25830000233000"/>
    <s v="OR.ADM.MATEMÀTIQUES"/>
    <x v="217"/>
    <x v="1"/>
    <s v="F"/>
  </r>
  <r>
    <s v="2022"/>
    <s v="111899"/>
    <s v="ATLANTA AGENCIA DE VIAJES SA"/>
    <s v="A08649477"/>
    <s v="1157332"/>
    <d v="2022-09-20T00:00:00"/>
    <n v="59.61"/>
    <m/>
    <n v="26530000136000"/>
    <s v="OR ECONOMIA EMPRESA"/>
    <x v="217"/>
    <x v="1"/>
    <s v="F"/>
  </r>
  <r>
    <s v="2022"/>
    <s v="111899"/>
    <s v="ATLANTA AGENCIA DE VIAJES SA"/>
    <s v="A08649477"/>
    <s v="1157334"/>
    <d v="2022-09-20T00:00:00"/>
    <n v="263.83999999999997"/>
    <m/>
    <n v="10010000004000"/>
    <s v="SECRETARIA RECTORAT"/>
    <x v="217"/>
    <x v="1"/>
    <s v="F"/>
  </r>
  <r>
    <s v="2022"/>
    <s v="113318"/>
    <s v="CALIBRACIONES Y SUMIN PARA LABORAT"/>
    <s v="B01786151"/>
    <s v="02021153"/>
    <d v="2022-07-13T00:00:00"/>
    <n v="208.73"/>
    <s v="4200291731"/>
    <n v="25930000240000"/>
    <s v="ADM. FARMÀCIA"/>
    <x v="217"/>
    <x v="1"/>
    <s v="F"/>
  </r>
  <r>
    <s v="2022"/>
    <s v="113932"/>
    <s v="CONSTRUCCIONES ROVIRA FORTANET SLU"/>
    <s v="B12695722"/>
    <s v="80"/>
    <d v="2022-09-05T00:00:00"/>
    <n v="1250"/>
    <m/>
    <s v="2565BI01975000"/>
    <s v="DEP. BIO. EVOL. ECO."/>
    <x v="217"/>
    <x v="1"/>
    <s v="F"/>
  </r>
  <r>
    <s v="2022"/>
    <s v="200706"/>
    <s v="TRANSMEDIA"/>
    <m/>
    <s v="418713"/>
    <d v="2022-08-02T00:00:00"/>
    <n v="107.95"/>
    <m/>
    <s v="2575QU02070000"/>
    <s v="DEP. C.MATERIALS I Q"/>
    <x v="217"/>
    <x v="1"/>
    <s v="F"/>
  </r>
  <r>
    <s v="2022"/>
    <s v="200706"/>
    <s v="TRANSMEDIA"/>
    <m/>
    <s v="418889"/>
    <d v="2022-08-09T00:00:00"/>
    <n v="125.16"/>
    <m/>
    <s v="2575QU02070000"/>
    <s v="DEP. C.MATERIALS I Q"/>
    <x v="217"/>
    <x v="1"/>
    <s v="F"/>
  </r>
  <r>
    <s v="2022"/>
    <s v="204717"/>
    <s v="HOTEL 4 ROSES"/>
    <m/>
    <s v="41865"/>
    <d v="2022-04-24T00:00:00"/>
    <n v="88.65"/>
    <m/>
    <s v="2515GH01968000"/>
    <s v="DEP. HISTORIA I ARQU"/>
    <x v="217"/>
    <x v="1"/>
    <s v="F"/>
  </r>
  <r>
    <s v="2022"/>
    <s v="302817"/>
    <s v="HEC MONTRÉAL"/>
    <m/>
    <s v="$00024626"/>
    <d v="2022-09-06T00:00:00"/>
    <n v="7884.57"/>
    <m/>
    <s v="2654EC00137000"/>
    <s v="F.ECONOMIA EMPRESA"/>
    <x v="217"/>
    <x v="1"/>
    <s v="F"/>
  </r>
  <r>
    <s v="2022"/>
    <s v="305681"/>
    <s v="SONDER CANADA INC"/>
    <m/>
    <s v="$2898341"/>
    <d v="2022-07-04T00:00:00"/>
    <n v="2831.32"/>
    <m/>
    <n v="25260001770000"/>
    <s v="OBS.ESTS AUSTRALIANS"/>
    <x v="217"/>
    <x v="1"/>
    <s v="F"/>
  </r>
  <r>
    <s v="2022"/>
    <s v="305690"/>
    <s v="HOTEL VALGANNA SRL"/>
    <m/>
    <s v="231"/>
    <d v="2022-09-13T00:00:00"/>
    <n v="260"/>
    <m/>
    <s v="2575QU02070000"/>
    <s v="DEP. C.MATERIALS I Q"/>
    <x v="217"/>
    <x v="1"/>
    <s v="F"/>
  </r>
  <r>
    <s v="2022"/>
    <s v="505073"/>
    <s v="LIBRERIA LA JURIDICA SL"/>
    <s v="B62473780"/>
    <s v="360186"/>
    <d v="2022-09-20T00:00:00"/>
    <n v="1890.38"/>
    <m/>
    <n v="37090001344000"/>
    <s v="CRAI"/>
    <x v="217"/>
    <x v="1"/>
    <s v="F"/>
  </r>
  <r>
    <s v="2022"/>
    <s v="505245"/>
    <s v="ALIBRI LLIBRERIA SL ALIBRI LLIBRERI"/>
    <s v="B61688578"/>
    <s v="1051419-98"/>
    <d v="2022-09-20T00:00:00"/>
    <n v="28.35"/>
    <s v="4200295953"/>
    <s v="2635ED02022000"/>
    <s v="DEP. ED.LING, CC.EXP"/>
    <x v="217"/>
    <x v="1"/>
    <s v="F"/>
  </r>
  <r>
    <s v="2022"/>
    <s v="505341"/>
    <s v="DHL EXPRESS SPAIN SLU"/>
    <s v="B20861282"/>
    <s v="001526450"/>
    <d v="2022-09-19T00:00:00"/>
    <n v="193.81"/>
    <m/>
    <s v="2595FA00247000"/>
    <s v="DP.FARMACO.QUI.TERAP"/>
    <x v="217"/>
    <x v="1"/>
    <s v="F"/>
  </r>
  <r>
    <s v="2022"/>
    <s v="505341"/>
    <s v="DHL EXPRESS SPAIN SLU"/>
    <s v="B20861282"/>
    <s v="001526453"/>
    <d v="2022-09-19T00:00:00"/>
    <n v="38.72"/>
    <m/>
    <s v="2595FA00247003"/>
    <s v="FARMACOL.FARMACOGNOS"/>
    <x v="217"/>
    <x v="1"/>
    <s v="F"/>
  </r>
  <r>
    <s v="2022"/>
    <s v="505362"/>
    <s v="FNAC ESPAÑA SA"/>
    <s v="A80500200"/>
    <s v="-22-0003535"/>
    <d v="2022-09-19T00:00:00"/>
    <n v="409"/>
    <s v="4200300680"/>
    <n v="10020002166000"/>
    <s v="VR EMPRENEDORIA, INN"/>
    <x v="217"/>
    <x v="1"/>
    <s v="F"/>
  </r>
  <r>
    <s v="2022"/>
    <s v="608948"/>
    <s v="YAMASHITA MASAHIRO"/>
    <m/>
    <s v="$MY150722"/>
    <d v="2022-09-12T00:00:00"/>
    <n v="185"/>
    <m/>
    <s v="2575FI02053000"/>
    <s v="DEP. FISICA APLICADA"/>
    <x v="217"/>
    <x v="1"/>
    <s v="F"/>
  </r>
  <r>
    <s v="2022"/>
    <s v="610268"/>
    <s v="YANG HYUNSOO"/>
    <m/>
    <s v="$YH150722"/>
    <d v="2022-09-12T00:00:00"/>
    <n v="185"/>
    <m/>
    <s v="2575FI02053000"/>
    <s v="DEP. FISICA APLICADA"/>
    <x v="217"/>
    <x v="1"/>
    <s v="F"/>
  </r>
  <r>
    <s v="2022"/>
    <s v="800104"/>
    <s v="CONSEJO SUPERIOR INVESTIG CIENTIFIC"/>
    <s v="Q2818002D"/>
    <s v="2622090037"/>
    <d v="2022-09-15T00:00:00"/>
    <n v="184.84"/>
    <s v="4200295961"/>
    <s v="2575FI02052000"/>
    <s v="DEP.FIS.MAT.CONDENS."/>
    <x v="217"/>
    <x v="1"/>
    <s v="F"/>
  </r>
  <r>
    <s v="2022"/>
    <s v="903500"/>
    <s v="BENITEZ GONZALES ELIAS"/>
    <s v="42785430W"/>
    <s v="22/554"/>
    <d v="2022-09-20T00:00:00"/>
    <n v="181.5"/>
    <s v="4200299648"/>
    <s v="2605CS02079000"/>
    <s v="DEPT. BIOMEDICINA"/>
    <x v="217"/>
    <x v="1"/>
    <s v="F"/>
  </r>
  <r>
    <s v="2022"/>
    <s v="100769"/>
    <s v="FISHER SCIENTIFIC SL"/>
    <s v="B84498955"/>
    <s v="4091064512"/>
    <d v="2022-09-01T00:00:00"/>
    <n v="56.29"/>
    <s v="4200299274"/>
    <s v="2595FA00247000"/>
    <s v="DP.FARMACO.QUI.TERAP"/>
    <x v="217"/>
    <x v="0"/>
    <s v="F"/>
  </r>
  <r>
    <s v="2022"/>
    <s v="103004"/>
    <s v="EL CORTE INGLES SA"/>
    <s v="A28017895"/>
    <s v="2165783"/>
    <d v="2022-09-12T00:00:00"/>
    <n v="6.5"/>
    <m/>
    <s v="2565BI01975000"/>
    <s v="DEP. BIO. EVOL. ECO."/>
    <x v="217"/>
    <x v="0"/>
    <s v="F"/>
  </r>
  <r>
    <s v="2022"/>
    <s v="111899"/>
    <s v="ATLANTA AGENCIA DE VIAJES SA"/>
    <s v="A08649477"/>
    <s v="1157274"/>
    <d v="2022-09-20T00:00:00"/>
    <n v="113.54"/>
    <m/>
    <n v="26030000256000"/>
    <s v="ADM. MEDICINA"/>
    <x v="217"/>
    <x v="0"/>
    <s v="F"/>
  </r>
  <r>
    <s v="2022"/>
    <s v="111899"/>
    <s v="ATLANTA AGENCIA DE VIAJES SA"/>
    <s v="A08649477"/>
    <s v="1157333"/>
    <d v="2022-09-20T00:00:00"/>
    <n v="118.95"/>
    <m/>
    <n v="10010000004000"/>
    <s v="SECRETARIA RECTORAT"/>
    <x v="217"/>
    <x v="0"/>
    <s v="F"/>
  </r>
  <r>
    <s v="2022"/>
    <s v="114722"/>
    <s v="QUIMTRIMAR SL TRITON RESTAURANTE"/>
    <s v="B01799329"/>
    <s v="5470"/>
    <d v="2022-07-08T00:00:00"/>
    <n v="327.14"/>
    <m/>
    <s v="2575FI02052000"/>
    <s v="DEP.FIS.MAT.CONDENS."/>
    <x v="217"/>
    <x v="0"/>
    <s v="F"/>
  </r>
  <r>
    <s v="2022"/>
    <s v="202650"/>
    <s v="EUROPEAN ASSOC. CANCER RESEARCH"/>
    <m/>
    <s v="221462"/>
    <d v="2022-09-05T00:00:00"/>
    <n v="575"/>
    <m/>
    <s v="2615CS00279000"/>
    <s v="DEP. CC. FISIOLOGIQU"/>
    <x v="217"/>
    <x v="0"/>
    <s v="F"/>
  </r>
  <r>
    <s v="2022"/>
    <s v="204718"/>
    <s v="FLIXBUS ITALIA SRL"/>
    <m/>
    <s v="-3003396670"/>
    <d v="2022-05-30T00:00:00"/>
    <n v="15.99"/>
    <m/>
    <s v="2575FI02052000"/>
    <s v="DEP.FIS.MAT.CONDENS."/>
    <x v="217"/>
    <x v="0"/>
    <s v="F"/>
  </r>
  <r>
    <s v="2022"/>
    <s v="204718"/>
    <s v="FLIXBUS ITALIA SRL"/>
    <m/>
    <s v="3003396671/"/>
    <d v="2022-05-30T00:00:00"/>
    <n v="1.49"/>
    <m/>
    <s v="2575FI02052000"/>
    <s v="DEP.FIS.MAT.CONDENS."/>
    <x v="217"/>
    <x v="0"/>
    <s v="F"/>
  </r>
  <r>
    <s v="2022"/>
    <s v="50006"/>
    <s v="FUNDACIO JOSEP FINESTRES"/>
    <s v="G59418202"/>
    <s v="22/00132A"/>
    <d v="2022-09-16T00:00:00"/>
    <n v="1210"/>
    <s v="4200300236"/>
    <s v="2615CS00280000"/>
    <s v="DP.ONTOSTOMATOLOGIA"/>
    <x v="218"/>
    <x v="1"/>
    <s v="F"/>
  </r>
  <r>
    <s v="2022"/>
    <s v="100073"/>
    <s v="AVORIS RETAIL DIVISION SL BCD TRAVE"/>
    <s v="B07012107"/>
    <s v="99B00001467"/>
    <d v="2022-09-20T00:00:00"/>
    <n v="68.760000000000005"/>
    <m/>
    <s v="2575QU02072000"/>
    <s v="DEP. QUIM. INORG.ORG"/>
    <x v="218"/>
    <x v="1"/>
    <s v="F"/>
  </r>
  <r>
    <s v="2022"/>
    <s v="100073"/>
    <s v="AVORIS RETAIL DIVISION SL BCD TRAVE"/>
    <s v="B07012107"/>
    <s v="99B00001473"/>
    <d v="2022-09-20T00:00:00"/>
    <n v="804.11"/>
    <m/>
    <s v="2575QU02072000"/>
    <s v="DEP. QUIM. INORG.ORG"/>
    <x v="218"/>
    <x v="1"/>
    <s v="F"/>
  </r>
  <r>
    <s v="2022"/>
    <s v="100073"/>
    <s v="AVORIS RETAIL DIVISION SL BCD TRAVE"/>
    <s v="B07012107"/>
    <s v="99Y00001037"/>
    <d v="2022-09-20T00:00:00"/>
    <n v="390.06"/>
    <m/>
    <s v="2575QU02072000"/>
    <s v="DEP. QUIM. INORG.ORG"/>
    <x v="218"/>
    <x v="1"/>
    <s v="F"/>
  </r>
  <r>
    <s v="2022"/>
    <s v="100073"/>
    <s v="AVORIS RETAIL DIVISION SL BCD TRAVE"/>
    <s v="B07012107"/>
    <s v="99Y00001045"/>
    <d v="2022-09-20T00:00:00"/>
    <n v="292.08"/>
    <m/>
    <n v="25130000080000"/>
    <s v="OR.ADM.FI/GEOGRAF/Hª"/>
    <x v="218"/>
    <x v="1"/>
    <s v="F"/>
  </r>
  <r>
    <s v="2022"/>
    <s v="100724"/>
    <s v="ESPAÑA 3B SCIENTIFIC SL ESPAÑA 3B S"/>
    <s v="B97332431"/>
    <s v="2206000712"/>
    <d v="2022-06-24T00:00:00"/>
    <n v="721.16"/>
    <m/>
    <s v="2615CS00282000"/>
    <s v="DP.INFERM.SA.P.SM.MI"/>
    <x v="218"/>
    <x v="1"/>
    <s v="F"/>
  </r>
  <r>
    <s v="2022"/>
    <s v="100769"/>
    <s v="FISHER SCIENTIFIC SL"/>
    <s v="B84498955"/>
    <s v="4091070832"/>
    <d v="2022-09-21T00:00:00"/>
    <n v="598.15"/>
    <s v="4200301336"/>
    <s v="2565BI01976000"/>
    <s v="DEP. GENÈTICA, MICRO"/>
    <x v="218"/>
    <x v="1"/>
    <s v="F"/>
  </r>
  <r>
    <s v="2022"/>
    <s v="100864"/>
    <s v="SUMINISTROS GRALS OFICIN.REY CENTER"/>
    <s v="B64498298"/>
    <s v="12567"/>
    <d v="2022-09-21T00:00:00"/>
    <n v="62.92"/>
    <m/>
    <n v="26530000133000"/>
    <s v="ADM.ECONOMIA EMPRESA"/>
    <x v="218"/>
    <x v="1"/>
    <s v="F"/>
  </r>
  <r>
    <s v="2022"/>
    <s v="100864"/>
    <s v="SUMINISTROS GRALS OFICIN.REY CENTER"/>
    <s v="B64498298"/>
    <s v="12568"/>
    <d v="2022-09-21T00:00:00"/>
    <n v="70.12"/>
    <m/>
    <s v="2655EC02010001"/>
    <s v="DEP.ECON, ESTAD, E.A"/>
    <x v="218"/>
    <x v="1"/>
    <s v="F"/>
  </r>
  <r>
    <s v="2022"/>
    <s v="100906"/>
    <s v="BIOGEN CIENTIFICA SL BIOGEN CIENTIF"/>
    <s v="B79539441"/>
    <s v="022/A/52376"/>
    <d v="2022-09-21T00:00:00"/>
    <n v="296.45"/>
    <s v="4200300350"/>
    <s v="2615CS00279000"/>
    <s v="DEP. CC. FISIOLOGIQU"/>
    <x v="218"/>
    <x v="1"/>
    <s v="F"/>
  </r>
  <r>
    <s v="2022"/>
    <s v="101418"/>
    <s v="FRANC MOBILIARI D'OFICINA SL FRANC"/>
    <s v="B62404850"/>
    <s v="23110"/>
    <d v="2022-09-21T00:00:00"/>
    <n v="3332.34"/>
    <s v="4200298425"/>
    <s v="2604CS01778000"/>
    <s v="S.DISSECCIÓ MEDICINA"/>
    <x v="218"/>
    <x v="1"/>
    <s v="F"/>
  </r>
  <r>
    <s v="2022"/>
    <s v="102088"/>
    <s v="PANLAB SL PANLAB SL"/>
    <s v="B08240442"/>
    <s v="2022//23315"/>
    <d v="2022-09-21T00:00:00"/>
    <n v="228.69"/>
    <s v="4200300831"/>
    <s v="2595FA02035000"/>
    <s v="DEP. BIOQ. I FISIOLO"/>
    <x v="218"/>
    <x v="1"/>
    <s v="F"/>
  </r>
  <r>
    <s v="2022"/>
    <s v="102120"/>
    <s v="PONT REYES INFORMATICA SL"/>
    <s v="B59434035"/>
    <s v="010543"/>
    <d v="2022-09-21T00:00:00"/>
    <n v="105.27"/>
    <s v="4200301516"/>
    <s v="2585MA02069000"/>
    <s v="DEP. MATEMÀT. I INF."/>
    <x v="218"/>
    <x v="1"/>
    <s v="F"/>
  </r>
  <r>
    <s v="2022"/>
    <s v="102120"/>
    <s v="PONT REYES INFORMATICA SL"/>
    <s v="B59434035"/>
    <s v="010545"/>
    <d v="2022-09-21T00:00:00"/>
    <n v="114.95"/>
    <s v="4200301090"/>
    <n v="10020002187000"/>
    <s v="VR. POLÍTICA ACADÈMI"/>
    <x v="218"/>
    <x v="1"/>
    <s v="F"/>
  </r>
  <r>
    <s v="2022"/>
    <s v="102395"/>
    <s v="CULTEK SL CULTEK SL"/>
    <s v="B28442135"/>
    <s v="FV+454938"/>
    <d v="2022-09-21T00:00:00"/>
    <n v="43.44"/>
    <s v="4200300319"/>
    <s v="2615CS00279000"/>
    <s v="DEP. CC. FISIOLOGIQU"/>
    <x v="218"/>
    <x v="1"/>
    <s v="F"/>
  </r>
  <r>
    <s v="2022"/>
    <s v="102395"/>
    <s v="CULTEK SL CULTEK SL"/>
    <s v="B28442135"/>
    <s v="FV+454942"/>
    <d v="2022-09-21T00:00:00"/>
    <n v="545.54999999999995"/>
    <s v="4200301354"/>
    <s v="2565BI01976000"/>
    <s v="DEP. GENÈTICA, MICRO"/>
    <x v="218"/>
    <x v="1"/>
    <s v="F"/>
  </r>
  <r>
    <s v="2022"/>
    <s v="102530"/>
    <s v="REACTIVA SA REACTIVA SA"/>
    <s v="A58659715"/>
    <s v="222343"/>
    <d v="2022-09-15T00:00:00"/>
    <n v="96.7"/>
    <s v="4200296776"/>
    <s v="2615CS00279000"/>
    <s v="DEP. CC. FISIOLOGIQU"/>
    <x v="218"/>
    <x v="1"/>
    <s v="F"/>
  </r>
  <r>
    <s v="2022"/>
    <s v="102530"/>
    <s v="REACTIVA SA REACTIVA SA"/>
    <s v="A58659715"/>
    <s v="222344"/>
    <d v="2022-09-15T00:00:00"/>
    <n v="152.46"/>
    <s v="4200300068"/>
    <s v="2615CS00279000"/>
    <s v="DEP. CC. FISIOLOGIQU"/>
    <x v="218"/>
    <x v="1"/>
    <s v="F"/>
  </r>
  <r>
    <s v="2022"/>
    <s v="102530"/>
    <s v="REACTIVA SA REACTIVA SA"/>
    <s v="A58659715"/>
    <s v="222345"/>
    <d v="2022-09-15T00:00:00"/>
    <n v="559.02"/>
    <s v="4200300396"/>
    <s v="2605CS02079000"/>
    <s v="DEPT. BIOMEDICINA"/>
    <x v="218"/>
    <x v="1"/>
    <s v="F"/>
  </r>
  <r>
    <s v="2022"/>
    <s v="102543"/>
    <s v="LYRECO ESPAÑA SA"/>
    <s v="A79206223"/>
    <s v="7000288056"/>
    <d v="2022-09-19T00:00:00"/>
    <n v="-280.82"/>
    <s v="4200300971"/>
    <n v="26160001783000"/>
    <s v="S.DISSEC. BELLVITGE"/>
    <x v="218"/>
    <x v="1"/>
    <s v="A"/>
  </r>
  <r>
    <s v="2022"/>
    <s v="102543"/>
    <s v="LYRECO ESPAÑA SA"/>
    <s v="A79206223"/>
    <s v="7830498228"/>
    <d v="2022-09-19T00:00:00"/>
    <n v="280.82"/>
    <s v="4200300971"/>
    <n v="26160001783000"/>
    <s v="S.DISSEC. BELLVITGE"/>
    <x v="218"/>
    <x v="1"/>
    <s v="F"/>
  </r>
  <r>
    <s v="2022"/>
    <s v="102665"/>
    <s v="VIDRA FOC SA VIDRA FOC SA"/>
    <s v="A08677841"/>
    <s v="2222845"/>
    <d v="2022-09-20T00:00:00"/>
    <n v="31.82"/>
    <s v="4200299790"/>
    <s v="2565BI01975000"/>
    <s v="DEP. BIO. EVOL. ECO."/>
    <x v="218"/>
    <x v="1"/>
    <s v="F"/>
  </r>
  <r>
    <s v="2022"/>
    <s v="102708"/>
    <s v="LIFE TECHNOLOGIES SA APPLIED/INVITR"/>
    <s v="A28139434"/>
    <s v="950314 RI"/>
    <d v="2022-09-20T00:00:00"/>
    <n v="177.94"/>
    <m/>
    <s v="2595FA00247000"/>
    <s v="DP.FARMACO.QUI.TERAP"/>
    <x v="218"/>
    <x v="1"/>
    <s v="F"/>
  </r>
  <r>
    <s v="2022"/>
    <s v="102708"/>
    <s v="LIFE TECHNOLOGIES SA APPLIED/INVITR"/>
    <s v="A28139434"/>
    <s v="950318 RI"/>
    <d v="2022-09-20T00:00:00"/>
    <n v="1567.54"/>
    <s v="4200301381"/>
    <s v="2565BI01973000"/>
    <s v="DEP.BIOQUIM. BIOMEDI"/>
    <x v="218"/>
    <x v="1"/>
    <s v="F"/>
  </r>
  <r>
    <s v="2022"/>
    <s v="102708"/>
    <s v="LIFE TECHNOLOGIES SA APPLIED/INVITR"/>
    <s v="A28139434"/>
    <s v="950319 RI"/>
    <d v="2022-09-20T00:00:00"/>
    <n v="88.97"/>
    <m/>
    <s v="2595FA00247000"/>
    <s v="DP.FARMACO.QUI.TERAP"/>
    <x v="218"/>
    <x v="1"/>
    <s v="F"/>
  </r>
  <r>
    <s v="2022"/>
    <s v="102810"/>
    <s v="HERRERO SA HERRERO SA"/>
    <s v="A58984634"/>
    <s v="22003647"/>
    <d v="2022-09-21T00:00:00"/>
    <n v="995.99"/>
    <m/>
    <n v="37090001344000"/>
    <s v="CRAI"/>
    <x v="218"/>
    <x v="1"/>
    <s v="F"/>
  </r>
  <r>
    <s v="2022"/>
    <s v="102810"/>
    <s v="HERRERO SA HERRERO SA"/>
    <s v="A58984634"/>
    <s v="22003648"/>
    <d v="2022-09-21T00:00:00"/>
    <n v="283.73"/>
    <m/>
    <n v="37090001344000"/>
    <s v="CRAI"/>
    <x v="218"/>
    <x v="1"/>
    <s v="F"/>
  </r>
  <r>
    <s v="2022"/>
    <s v="102856"/>
    <s v="COFELY ESPAÑA SA ENGIE"/>
    <s v="A28368132"/>
    <s v="0101133623"/>
    <d v="2022-09-21T00:00:00"/>
    <n v="658.83"/>
    <s v="4200294450"/>
    <n v="25730000200000"/>
    <s v="ADM.FÍSICA I QUIMICA"/>
    <x v="218"/>
    <x v="1"/>
    <s v="F"/>
  </r>
  <r>
    <s v="2022"/>
    <s v="102968"/>
    <s v="MOBLISERN SA MOBLISERN SA"/>
    <s v="A08910598"/>
    <s v="2022114"/>
    <d v="2022-09-21T00:00:00"/>
    <n v="4084.67"/>
    <s v="4200297170"/>
    <s v="2585MA02069000"/>
    <s v="DEP. MATEMÀT. I INF."/>
    <x v="218"/>
    <x v="1"/>
    <s v="F"/>
  </r>
  <r>
    <s v="2022"/>
    <s v="102971"/>
    <s v="ATELIER LIBROS SA ATELIER LIBROS"/>
    <s v="A08902173"/>
    <s v="2182"/>
    <d v="2022-09-21T00:00:00"/>
    <n v="26.84"/>
    <m/>
    <n v="37090001344000"/>
    <s v="CRAI"/>
    <x v="218"/>
    <x v="1"/>
    <s v="F"/>
  </r>
  <r>
    <s v="2022"/>
    <s v="102971"/>
    <s v="ATELIER LIBROS SA ATELIER LIBROS"/>
    <s v="A08902173"/>
    <s v="2183"/>
    <d v="2022-09-21T00:00:00"/>
    <n v="315.81"/>
    <m/>
    <n v="37090001344000"/>
    <s v="CRAI"/>
    <x v="218"/>
    <x v="1"/>
    <s v="F"/>
  </r>
  <r>
    <s v="2022"/>
    <s v="102971"/>
    <s v="ATELIER LIBROS SA ATELIER LIBROS"/>
    <s v="A08902173"/>
    <s v="2184"/>
    <d v="2022-09-21T00:00:00"/>
    <n v="74.72"/>
    <m/>
    <n v="37090001344000"/>
    <s v="CRAI"/>
    <x v="218"/>
    <x v="1"/>
    <s v="F"/>
  </r>
  <r>
    <s v="2022"/>
    <s v="102971"/>
    <s v="ATELIER LIBROS SA ATELIER LIBROS"/>
    <s v="A08902173"/>
    <s v="2185"/>
    <d v="2022-09-21T00:00:00"/>
    <n v="114.92"/>
    <m/>
    <n v="37090001344000"/>
    <s v="CRAI"/>
    <x v="218"/>
    <x v="1"/>
    <s v="F"/>
  </r>
  <r>
    <s v="2022"/>
    <s v="102971"/>
    <s v="ATELIER LIBROS SA ATELIER LIBROS"/>
    <s v="A08902173"/>
    <s v="2188"/>
    <d v="2022-09-21T00:00:00"/>
    <n v="11.47"/>
    <m/>
    <n v="37090001344000"/>
    <s v="CRAI"/>
    <x v="218"/>
    <x v="1"/>
    <s v="F"/>
  </r>
  <r>
    <s v="2022"/>
    <s v="102971"/>
    <s v="ATELIER LIBROS SA ATELIER LIBROS"/>
    <s v="A08902173"/>
    <s v="2250"/>
    <d v="2022-09-21T00:00:00"/>
    <n v="21.6"/>
    <s v="4200297107"/>
    <s v="2535DR01992000"/>
    <s v="DEP.C.POL.DRET CONST"/>
    <x v="218"/>
    <x v="1"/>
    <s v="F"/>
  </r>
  <r>
    <s v="2022"/>
    <s v="102971"/>
    <s v="ATELIER LIBROS SA ATELIER LIBROS"/>
    <s v="A08902173"/>
    <s v="2251"/>
    <d v="2022-09-21T00:00:00"/>
    <n v="21.51"/>
    <s v="4200290994"/>
    <s v="2535DR01992000"/>
    <s v="DEP.C.POL.DRET CONST"/>
    <x v="218"/>
    <x v="1"/>
    <s v="F"/>
  </r>
  <r>
    <s v="2022"/>
    <s v="102985"/>
    <s v="PROCLINIC SA PROCLINIC SA"/>
    <s v="A08820953"/>
    <s v="0000265496"/>
    <d v="2022-09-21T00:00:00"/>
    <n v="283.24"/>
    <s v="4200300298"/>
    <s v="2615CS00280000"/>
    <s v="DP.ONTOSTOMATOLOGIA"/>
    <x v="218"/>
    <x v="1"/>
    <s v="F"/>
  </r>
  <r>
    <s v="2022"/>
    <s v="103064"/>
    <s v="CIBERTEC SA"/>
    <s v="A28488377"/>
    <s v="22/A/222434"/>
    <d v="2022-09-21T00:00:00"/>
    <n v="4240.45"/>
    <s v="4200300250"/>
    <s v="2615CS00279000"/>
    <s v="DEP. CC. FISIOLOGIQU"/>
    <x v="218"/>
    <x v="1"/>
    <s v="F"/>
  </r>
  <r>
    <s v="2022"/>
    <s v="103178"/>
    <s v="SERVICIOS MICROINFORMATICA, SA SEMI"/>
    <s v="A25027145"/>
    <s v="00036731"/>
    <d v="2022-09-20T00:00:00"/>
    <n v="92.76"/>
    <s v="4200301254"/>
    <s v="2605CS02079000"/>
    <s v="DEPT. BIOMEDICINA"/>
    <x v="218"/>
    <x v="1"/>
    <s v="F"/>
  </r>
  <r>
    <s v="2022"/>
    <s v="103178"/>
    <s v="SERVICIOS MICROINFORMATICA, SA SEMI"/>
    <s v="A25027145"/>
    <s v="00036735"/>
    <d v="2022-09-20T00:00:00"/>
    <n v="197.58"/>
    <s v="4200301245"/>
    <s v="2585MA02069000"/>
    <s v="DEP. MATEMÀT. I INF."/>
    <x v="218"/>
    <x v="1"/>
    <s v="F"/>
  </r>
  <r>
    <s v="2022"/>
    <s v="105866"/>
    <s v="MERCK LIFE SCIENCE SLU totes comand"/>
    <s v="B79184115"/>
    <s v="8250528898"/>
    <d v="2022-09-21T00:00:00"/>
    <n v="488.74"/>
    <s v="4200299865"/>
    <s v="2565BI01975000"/>
    <s v="DEP. BIO. EVOL. ECO."/>
    <x v="218"/>
    <x v="1"/>
    <s v="F"/>
  </r>
  <r>
    <s v="2022"/>
    <s v="105866"/>
    <s v="MERCK LIFE SCIENCE SLU totes comand"/>
    <s v="B79184115"/>
    <s v="8250529229"/>
    <d v="2022-09-21T00:00:00"/>
    <n v="300.93"/>
    <s v="4200301533"/>
    <s v="2605CS02079000"/>
    <s v="DEPT. BIOMEDICINA"/>
    <x v="218"/>
    <x v="1"/>
    <s v="F"/>
  </r>
  <r>
    <s v="2022"/>
    <s v="105866"/>
    <s v="MERCK LIFE SCIENCE SLU totes comand"/>
    <s v="B79184115"/>
    <s v="8250529230"/>
    <d v="2022-09-21T00:00:00"/>
    <n v="462.22"/>
    <s v="4200300141"/>
    <s v="2615CS00885000"/>
    <s v="DP.PATOL.I TERP.EXP."/>
    <x v="218"/>
    <x v="1"/>
    <s v="F"/>
  </r>
  <r>
    <s v="2022"/>
    <s v="105866"/>
    <s v="MERCK LIFE SCIENCE SLU totes comand"/>
    <s v="B79184115"/>
    <s v="8250529234"/>
    <d v="2022-09-21T00:00:00"/>
    <n v="145.19999999999999"/>
    <s v="4200301507"/>
    <s v="2595FA02034000"/>
    <s v="DEP.NUTRICIÓ, CC.DE"/>
    <x v="218"/>
    <x v="1"/>
    <s v="F"/>
  </r>
  <r>
    <s v="2022"/>
    <s v="106044"/>
    <s v="VIAJES EL CORTE INGLES SA OFICINA B"/>
    <s v="A28229813"/>
    <s v="9120150293C"/>
    <d v="2022-09-20T00:00:00"/>
    <n v="99.17"/>
    <m/>
    <s v="2565GE02064000"/>
    <s v="DEP. DINÀMICA TERRA"/>
    <x v="218"/>
    <x v="1"/>
    <s v="F"/>
  </r>
  <r>
    <s v="2022"/>
    <s v="106044"/>
    <s v="VIAJES EL CORTE INGLES SA OFICINA B"/>
    <s v="A28229813"/>
    <s v="9120150294C"/>
    <d v="2022-09-20T00:00:00"/>
    <n v="296.08"/>
    <m/>
    <s v="2565GE02064000"/>
    <s v="DEP. DINÀMICA TERRA"/>
    <x v="218"/>
    <x v="1"/>
    <s v="F"/>
  </r>
  <r>
    <s v="2022"/>
    <s v="106044"/>
    <s v="VIAJES EL CORTE INGLES SA OFICINA B"/>
    <s v="A28229813"/>
    <s v="9120150295C"/>
    <d v="2022-09-20T00:00:00"/>
    <n v="99.17"/>
    <m/>
    <s v="2565GE02064000"/>
    <s v="DEP. DINÀMICA TERRA"/>
    <x v="218"/>
    <x v="1"/>
    <s v="F"/>
  </r>
  <r>
    <s v="2022"/>
    <s v="106044"/>
    <s v="VIAJES EL CORTE INGLES SA OFICINA B"/>
    <s v="A28229813"/>
    <s v="9120150296C"/>
    <d v="2022-09-20T00:00:00"/>
    <n v="296.08"/>
    <m/>
    <s v="2565GE02064000"/>
    <s v="DEP. DINÀMICA TERRA"/>
    <x v="218"/>
    <x v="1"/>
    <s v="F"/>
  </r>
  <r>
    <s v="2022"/>
    <s v="106044"/>
    <s v="VIAJES EL CORTE INGLES SA OFICINA B"/>
    <s v="A28229813"/>
    <s v="9120150297C"/>
    <d v="2022-09-20T00:00:00"/>
    <n v="99.17"/>
    <m/>
    <s v="2565GE02064000"/>
    <s v="DEP. DINÀMICA TERRA"/>
    <x v="218"/>
    <x v="1"/>
    <s v="F"/>
  </r>
  <r>
    <s v="2022"/>
    <s v="106044"/>
    <s v="VIAJES EL CORTE INGLES SA OFICINA B"/>
    <s v="A28229813"/>
    <s v="9120150298C"/>
    <d v="2022-09-20T00:00:00"/>
    <n v="296.08"/>
    <m/>
    <s v="2565GE02064000"/>
    <s v="DEP. DINÀMICA TERRA"/>
    <x v="218"/>
    <x v="1"/>
    <s v="F"/>
  </r>
  <r>
    <s v="2022"/>
    <s v="106044"/>
    <s v="VIAJES EL CORTE INGLES SA OFICINA B"/>
    <s v="A28229813"/>
    <s v="9120150299C"/>
    <d v="2022-09-20T00:00:00"/>
    <n v="381"/>
    <m/>
    <s v="2565GE02064000"/>
    <s v="DEP. DINÀMICA TERRA"/>
    <x v="218"/>
    <x v="1"/>
    <s v="F"/>
  </r>
  <r>
    <s v="2022"/>
    <s v="106044"/>
    <s v="VIAJES EL CORTE INGLES SA OFICINA B"/>
    <s v="A28229813"/>
    <s v="9120150300C"/>
    <d v="2022-09-20T00:00:00"/>
    <n v="86.9"/>
    <m/>
    <n v="25330000117000"/>
    <s v="ADM. DRET"/>
    <x v="218"/>
    <x v="1"/>
    <s v="F"/>
  </r>
  <r>
    <s v="2022"/>
    <s v="106044"/>
    <s v="VIAJES EL CORTE INGLES SA OFICINA B"/>
    <s v="A28229813"/>
    <s v="9120150303C"/>
    <d v="2022-09-20T00:00:00"/>
    <n v="216.36"/>
    <m/>
    <n v="25230000102000"/>
    <s v="OR.ADM.FILOLOGIA"/>
    <x v="218"/>
    <x v="1"/>
    <s v="F"/>
  </r>
  <r>
    <s v="2022"/>
    <s v="106044"/>
    <s v="VIAJES EL CORTE INGLES SA OFICINA B"/>
    <s v="A28229813"/>
    <s v="9120150304C"/>
    <d v="2022-09-20T00:00:00"/>
    <n v="86.9"/>
    <m/>
    <n v="25330000117000"/>
    <s v="ADM. DRET"/>
    <x v="218"/>
    <x v="1"/>
    <s v="F"/>
  </r>
  <r>
    <s v="2022"/>
    <s v="106044"/>
    <s v="VIAJES EL CORTE INGLES SA OFICINA B"/>
    <s v="A28229813"/>
    <s v="9120150305C"/>
    <d v="2022-09-20T00:00:00"/>
    <n v="260.7"/>
    <m/>
    <n v="25330000117000"/>
    <s v="ADM. DRET"/>
    <x v="218"/>
    <x v="1"/>
    <s v="F"/>
  </r>
  <r>
    <s v="2022"/>
    <s v="106044"/>
    <s v="VIAJES EL CORTE INGLES SA OFICINA B"/>
    <s v="A28229813"/>
    <s v="9320291897C"/>
    <d v="2022-09-20T00:00:00"/>
    <n v="41.65"/>
    <m/>
    <n v="25130000080000"/>
    <s v="OR.ADM.FI/GEOGRAF/Hª"/>
    <x v="218"/>
    <x v="1"/>
    <s v="F"/>
  </r>
  <r>
    <s v="2022"/>
    <s v="106044"/>
    <s v="VIAJES EL CORTE INGLES SA OFICINA B"/>
    <s v="A28229813"/>
    <s v="9320291898C"/>
    <d v="2022-09-20T00:00:00"/>
    <n v="41.65"/>
    <m/>
    <n v="25130000080000"/>
    <s v="OR.ADM.FI/GEOGRAF/Hª"/>
    <x v="218"/>
    <x v="1"/>
    <s v="F"/>
  </r>
  <r>
    <s v="2022"/>
    <s v="106044"/>
    <s v="VIAJES EL CORTE INGLES SA OFICINA B"/>
    <s v="A28229813"/>
    <s v="9320291899C"/>
    <d v="2022-09-20T00:00:00"/>
    <n v="87.55"/>
    <m/>
    <n v="25130000080000"/>
    <s v="OR.ADM.FI/GEOGRAF/Hª"/>
    <x v="218"/>
    <x v="1"/>
    <s v="F"/>
  </r>
  <r>
    <s v="2022"/>
    <s v="106044"/>
    <s v="VIAJES EL CORTE INGLES SA OFICINA B"/>
    <s v="A28229813"/>
    <s v="9320291900C"/>
    <d v="2022-09-20T00:00:00"/>
    <n v="103.35"/>
    <m/>
    <n v="25130000080000"/>
    <s v="OR.ADM.FI/GEOGRAF/Hª"/>
    <x v="218"/>
    <x v="1"/>
    <s v="F"/>
  </r>
  <r>
    <s v="2022"/>
    <s v="106044"/>
    <s v="VIAJES EL CORTE INGLES SA OFICINA B"/>
    <s v="A28229813"/>
    <s v="9320291901C"/>
    <d v="2022-09-20T00:00:00"/>
    <n v="103.35"/>
    <m/>
    <n v="25330000117000"/>
    <s v="ADM. DRET"/>
    <x v="218"/>
    <x v="1"/>
    <s v="F"/>
  </r>
  <r>
    <s v="2022"/>
    <s v="106044"/>
    <s v="VIAJES EL CORTE INGLES SA OFICINA B"/>
    <s v="A28229813"/>
    <s v="9320291902C"/>
    <d v="2022-09-20T00:00:00"/>
    <n v="103.35"/>
    <m/>
    <n v="25330000117000"/>
    <s v="ADM. DRET"/>
    <x v="218"/>
    <x v="1"/>
    <s v="F"/>
  </r>
  <r>
    <s v="2022"/>
    <s v="106044"/>
    <s v="VIAJES EL CORTE INGLES SA OFICINA B"/>
    <s v="A28229813"/>
    <s v="9320291903C"/>
    <d v="2022-09-20T00:00:00"/>
    <n v="103.35"/>
    <m/>
    <n v="25330000117000"/>
    <s v="ADM. DRET"/>
    <x v="218"/>
    <x v="1"/>
    <s v="F"/>
  </r>
  <r>
    <s v="2022"/>
    <s v="106044"/>
    <s v="VIAJES EL CORTE INGLES SA OFICINA B"/>
    <s v="A28229813"/>
    <s v="9320291904C"/>
    <d v="2022-09-20T00:00:00"/>
    <n v="103.35"/>
    <m/>
    <n v="25330000117000"/>
    <s v="ADM. DRET"/>
    <x v="218"/>
    <x v="1"/>
    <s v="F"/>
  </r>
  <r>
    <s v="2022"/>
    <s v="106044"/>
    <s v="VIAJES EL CORTE INGLES SA OFICINA B"/>
    <s v="A28229813"/>
    <s v="9320291905C"/>
    <d v="2022-09-20T00:00:00"/>
    <n v="1978.9"/>
    <m/>
    <s v="2606CS01704000"/>
    <s v="INT.DE NEUROCIÈNCIES"/>
    <x v="218"/>
    <x v="1"/>
    <s v="F"/>
  </r>
  <r>
    <s v="2022"/>
    <s v="106044"/>
    <s v="VIAJES EL CORTE INGLES SA OFICINA B"/>
    <s v="A28229813"/>
    <s v="9320291906C"/>
    <d v="2022-09-20T00:00:00"/>
    <n v="144.69999999999999"/>
    <m/>
    <n v="26530000136000"/>
    <s v="OR ECONOMIA EMPRESA"/>
    <x v="218"/>
    <x v="1"/>
    <s v="F"/>
  </r>
  <r>
    <s v="2022"/>
    <s v="106044"/>
    <s v="VIAJES EL CORTE INGLES SA OFICINA B"/>
    <s v="A28229813"/>
    <s v="9320291907C"/>
    <d v="2022-09-20T00:00:00"/>
    <n v="128.97999999999999"/>
    <m/>
    <n v="25130000080000"/>
    <s v="OR.ADM.FI/GEOGRAF/Hª"/>
    <x v="218"/>
    <x v="1"/>
    <s v="F"/>
  </r>
  <r>
    <s v="2022"/>
    <s v="106044"/>
    <s v="VIAJES EL CORTE INGLES SA OFICINA B"/>
    <s v="A28229813"/>
    <s v="9320291908C"/>
    <d v="2022-09-20T00:00:00"/>
    <n v="335.99"/>
    <m/>
    <n v="25330000117000"/>
    <s v="ADM. DRET"/>
    <x v="218"/>
    <x v="1"/>
    <s v="F"/>
  </r>
  <r>
    <s v="2022"/>
    <s v="106044"/>
    <s v="VIAJES EL CORTE INGLES SA OFICINA B"/>
    <s v="A28229813"/>
    <s v="9320291913C"/>
    <d v="2022-09-20T00:00:00"/>
    <n v="87.55"/>
    <m/>
    <n v="25130000080000"/>
    <s v="OR.ADM.FI/GEOGRAF/Hª"/>
    <x v="218"/>
    <x v="1"/>
    <s v="F"/>
  </r>
  <r>
    <s v="2022"/>
    <s v="106044"/>
    <s v="VIAJES EL CORTE INGLES SA OFICINA B"/>
    <s v="A28229813"/>
    <s v="9320291914C"/>
    <d v="2022-09-20T00:00:00"/>
    <n v="87.55"/>
    <m/>
    <n v="25130000080000"/>
    <s v="OR.ADM.FI/GEOGRAF/Hª"/>
    <x v="218"/>
    <x v="1"/>
    <s v="F"/>
  </r>
  <r>
    <s v="2022"/>
    <s v="106044"/>
    <s v="VIAJES EL CORTE INGLES SA OFICINA B"/>
    <s v="A28229813"/>
    <s v="9320291915C"/>
    <d v="2022-09-20T00:00:00"/>
    <n v="103.35"/>
    <m/>
    <n v="25130000080000"/>
    <s v="OR.ADM.FI/GEOGRAF/Hª"/>
    <x v="218"/>
    <x v="1"/>
    <s v="F"/>
  </r>
  <r>
    <s v="2022"/>
    <s v="106044"/>
    <s v="VIAJES EL CORTE INGLES SA OFICINA B"/>
    <s v="A28229813"/>
    <s v="9320291916C"/>
    <d v="2022-09-20T00:00:00"/>
    <n v="103.35"/>
    <m/>
    <n v="25130000080000"/>
    <s v="OR.ADM.FI/GEOGRAF/Hª"/>
    <x v="218"/>
    <x v="1"/>
    <s v="F"/>
  </r>
  <r>
    <s v="2022"/>
    <s v="106044"/>
    <s v="VIAJES EL CORTE INGLES SA OFICINA B"/>
    <s v="A28229813"/>
    <s v="9320291917C"/>
    <d v="2022-09-20T00:00:00"/>
    <n v="41.65"/>
    <m/>
    <n v="25130000080000"/>
    <s v="OR.ADM.FI/GEOGRAF/Hª"/>
    <x v="218"/>
    <x v="1"/>
    <s v="F"/>
  </r>
  <r>
    <s v="2022"/>
    <s v="106044"/>
    <s v="VIAJES EL CORTE INGLES SA OFICINA B"/>
    <s v="A28229813"/>
    <s v="9320291918C"/>
    <d v="2022-09-20T00:00:00"/>
    <n v="41.65"/>
    <m/>
    <n v="25130000080000"/>
    <s v="OR.ADM.FI/GEOGRAF/Hª"/>
    <x v="218"/>
    <x v="1"/>
    <s v="F"/>
  </r>
  <r>
    <s v="2022"/>
    <s v="106044"/>
    <s v="VIAJES EL CORTE INGLES SA OFICINA B"/>
    <s v="A28229813"/>
    <s v="9320291922C"/>
    <d v="2022-09-20T00:00:00"/>
    <n v="58.98"/>
    <m/>
    <n v="25130000080000"/>
    <s v="OR.ADM.FI/GEOGRAF/Hª"/>
    <x v="218"/>
    <x v="1"/>
    <s v="F"/>
  </r>
  <r>
    <s v="2022"/>
    <s v="106044"/>
    <s v="VIAJES EL CORTE INGLES SA OFICINA B"/>
    <s v="A28229813"/>
    <s v="9320291923C"/>
    <d v="2022-09-20T00:00:00"/>
    <n v="16.5"/>
    <m/>
    <n v="25130000080000"/>
    <s v="OR.ADM.FI/GEOGRAF/Hª"/>
    <x v="218"/>
    <x v="1"/>
    <s v="F"/>
  </r>
  <r>
    <s v="2022"/>
    <s v="106044"/>
    <s v="VIAJES EL CORTE INGLES SA OFICINA B"/>
    <s v="A28229813"/>
    <s v="9420044200A"/>
    <d v="2022-09-20T00:00:00"/>
    <n v="-144.69999999999999"/>
    <m/>
    <n v="26530000136000"/>
    <s v="OR ECONOMIA EMPRESA"/>
    <x v="218"/>
    <x v="1"/>
    <s v="A"/>
  </r>
  <r>
    <s v="2022"/>
    <s v="106044"/>
    <s v="VIAJES EL CORTE INGLES SA OFICINA B"/>
    <s v="A28229813"/>
    <s v="9420044201A"/>
    <d v="2022-09-20T00:00:00"/>
    <n v="-128.97999999999999"/>
    <m/>
    <n v="25130000080000"/>
    <s v="OR.ADM.FI/GEOGRAF/Hª"/>
    <x v="218"/>
    <x v="1"/>
    <s v="A"/>
  </r>
  <r>
    <s v="2022"/>
    <s v="106044"/>
    <s v="VIAJES EL CORTE INGLES SA OFICINA B"/>
    <s v="A28229813"/>
    <s v="9420044202A"/>
    <d v="2022-09-20T00:00:00"/>
    <n v="-95.35"/>
    <m/>
    <n v="25130000080000"/>
    <s v="OR.ADM.FI/GEOGRAF/Hª"/>
    <x v="218"/>
    <x v="1"/>
    <s v="A"/>
  </r>
  <r>
    <s v="2022"/>
    <s v="110808"/>
    <s v="BRICOLAJE BRICOMAN SL"/>
    <s v="B84406289"/>
    <s v="7-128934"/>
    <d v="2022-07-29T00:00:00"/>
    <n v="454.2"/>
    <m/>
    <s v="2565GE02063000"/>
    <s v="DEP. MINERALOGIA,P."/>
    <x v="218"/>
    <x v="1"/>
    <s v="F"/>
  </r>
  <r>
    <s v="2022"/>
    <s v="111899"/>
    <s v="ATLANTA AGENCIA DE VIAJES SA"/>
    <s v="A08649477"/>
    <s v="1157373"/>
    <d v="2022-09-21T00:00:00"/>
    <n v="146.1"/>
    <m/>
    <s v="2565GE02064000"/>
    <s v="DEP. DINÀMICA TERRA"/>
    <x v="218"/>
    <x v="1"/>
    <s v="F"/>
  </r>
  <r>
    <s v="2022"/>
    <s v="111899"/>
    <s v="ATLANTA AGENCIA DE VIAJES SA"/>
    <s v="A08649477"/>
    <s v="1157402"/>
    <d v="2022-09-21T00:00:00"/>
    <n v="543.17999999999995"/>
    <m/>
    <n v="25330000120000"/>
    <s v="OR.ADM.DRET"/>
    <x v="218"/>
    <x v="1"/>
    <s v="F"/>
  </r>
  <r>
    <s v="2022"/>
    <s v="111899"/>
    <s v="ATLANTA AGENCIA DE VIAJES SA"/>
    <s v="A08649477"/>
    <s v="1157403"/>
    <d v="2022-09-21T00:00:00"/>
    <n v="241"/>
    <m/>
    <n v="25330000120000"/>
    <s v="OR.ADM.DRET"/>
    <x v="218"/>
    <x v="1"/>
    <s v="F"/>
  </r>
  <r>
    <s v="2022"/>
    <s v="111899"/>
    <s v="ATLANTA AGENCIA DE VIAJES SA"/>
    <s v="A08649477"/>
    <s v="1157426"/>
    <d v="2022-09-21T00:00:00"/>
    <n v="125.48"/>
    <m/>
    <n v="25130000080000"/>
    <s v="OR.ADM.FI/GEOGRAF/Hª"/>
    <x v="218"/>
    <x v="1"/>
    <s v="F"/>
  </r>
  <r>
    <s v="2022"/>
    <s v="111899"/>
    <s v="ATLANTA AGENCIA DE VIAJES SA"/>
    <s v="A08649477"/>
    <s v="1157438"/>
    <d v="2022-09-21T00:00:00"/>
    <n v="395"/>
    <m/>
    <s v="2575FI02052000"/>
    <s v="DEP.FIS.MAT.CONDENS."/>
    <x v="218"/>
    <x v="1"/>
    <s v="F"/>
  </r>
  <r>
    <s v="2022"/>
    <s v="111899"/>
    <s v="ATLANTA AGENCIA DE VIAJES SA"/>
    <s v="A08649477"/>
    <s v="1157452"/>
    <d v="2022-09-21T00:00:00"/>
    <n v="83.9"/>
    <m/>
    <s v="2576FI01676000"/>
    <s v="INST.CIÈNCIES COSMOS"/>
    <x v="218"/>
    <x v="1"/>
    <s v="F"/>
  </r>
  <r>
    <s v="2022"/>
    <s v="111899"/>
    <s v="ATLANTA AGENCIA DE VIAJES SA"/>
    <s v="A08649477"/>
    <s v="1157453"/>
    <d v="2022-09-21T00:00:00"/>
    <n v="156.4"/>
    <m/>
    <s v="2576FI01676000"/>
    <s v="INST.CIÈNCIES COSMOS"/>
    <x v="218"/>
    <x v="1"/>
    <s v="F"/>
  </r>
  <r>
    <s v="2022"/>
    <s v="111899"/>
    <s v="ATLANTA AGENCIA DE VIAJES SA"/>
    <s v="A08649477"/>
    <s v="1157454"/>
    <d v="2022-09-21T00:00:00"/>
    <n v="130.47999999999999"/>
    <m/>
    <n v="25130000080000"/>
    <s v="OR.ADM.FI/GEOGRAF/Hª"/>
    <x v="218"/>
    <x v="1"/>
    <s v="F"/>
  </r>
  <r>
    <s v="2022"/>
    <s v="111899"/>
    <s v="ATLANTA AGENCIA DE VIAJES SA"/>
    <s v="A08649477"/>
    <s v="1157458"/>
    <d v="2022-09-21T00:00:00"/>
    <n v="194.72"/>
    <m/>
    <n v="25130000080000"/>
    <s v="OR.ADM.FI/GEOGRAF/Hª"/>
    <x v="218"/>
    <x v="1"/>
    <s v="F"/>
  </r>
  <r>
    <s v="2022"/>
    <s v="111899"/>
    <s v="ATLANTA AGENCIA DE VIAJES SA"/>
    <s v="A08649477"/>
    <s v="1157466"/>
    <d v="2022-09-21T00:00:00"/>
    <n v="518.11"/>
    <m/>
    <n v="10020000008000"/>
    <s v="VR RECERCA"/>
    <x v="218"/>
    <x v="1"/>
    <s v="F"/>
  </r>
  <r>
    <s v="2022"/>
    <s v="111899"/>
    <s v="ATLANTA AGENCIA DE VIAJES SA"/>
    <s v="A08649477"/>
    <s v="1157472"/>
    <d v="2022-09-21T00:00:00"/>
    <n v="380"/>
    <m/>
    <n v="10020002166000"/>
    <s v="VR EMPRENEDORIA, INN"/>
    <x v="218"/>
    <x v="1"/>
    <s v="F"/>
  </r>
  <r>
    <s v="2022"/>
    <s v="111899"/>
    <s v="ATLANTA AGENCIA DE VIAJES SA"/>
    <s v="A08649477"/>
    <s v="1157476"/>
    <d v="2022-09-21T00:00:00"/>
    <n v="66.7"/>
    <m/>
    <s v="2575QU02070000"/>
    <s v="DEP. C.MATERIALS I Q"/>
    <x v="218"/>
    <x v="1"/>
    <s v="F"/>
  </r>
  <r>
    <s v="2022"/>
    <s v="111899"/>
    <s v="ATLANTA AGENCIA DE VIAJES SA"/>
    <s v="A08649477"/>
    <s v="1157477"/>
    <d v="2022-09-21T00:00:00"/>
    <n v="256.42"/>
    <m/>
    <s v="2575QU02070000"/>
    <s v="DEP. C.MATERIALS I Q"/>
    <x v="218"/>
    <x v="1"/>
    <s v="F"/>
  </r>
  <r>
    <s v="2022"/>
    <s v="111899"/>
    <s v="ATLANTA AGENCIA DE VIAJES SA"/>
    <s v="A08649477"/>
    <s v="1157488"/>
    <d v="2022-09-21T00:00:00"/>
    <n v="61.3"/>
    <m/>
    <n v="25230000102000"/>
    <s v="OR.ADM.FILOLOGIA"/>
    <x v="218"/>
    <x v="1"/>
    <s v="F"/>
  </r>
  <r>
    <s v="2022"/>
    <s v="111899"/>
    <s v="ATLANTA AGENCIA DE VIAJES SA"/>
    <s v="A08649477"/>
    <s v="1157491"/>
    <d v="2022-09-21T00:00:00"/>
    <n v="50.4"/>
    <m/>
    <n v="25230000102000"/>
    <s v="OR.ADM.FILOLOGIA"/>
    <x v="218"/>
    <x v="1"/>
    <s v="F"/>
  </r>
  <r>
    <s v="2022"/>
    <s v="111899"/>
    <s v="ATLANTA AGENCIA DE VIAJES SA"/>
    <s v="A08649477"/>
    <s v="1157524"/>
    <d v="2022-09-21T00:00:00"/>
    <n v="194.59"/>
    <m/>
    <n v="25330000120000"/>
    <s v="OR.ADM.DRET"/>
    <x v="218"/>
    <x v="1"/>
    <s v="F"/>
  </r>
  <r>
    <s v="2022"/>
    <s v="112201"/>
    <s v="SEESOLUTIONS SL"/>
    <s v="B65880940"/>
    <s v="A2209-01669"/>
    <d v="2022-09-21T00:00:00"/>
    <n v="889.35"/>
    <s v="4200295904"/>
    <n v="38180001825000"/>
    <s v="GESTIÓ P.INV.PROPIS"/>
    <x v="218"/>
    <x v="1"/>
    <s v="F"/>
  </r>
  <r>
    <s v="2022"/>
    <s v="114615"/>
    <s v="ALTERVAC SA"/>
    <s v="A63395719"/>
    <s v="220513"/>
    <d v="2022-09-12T00:00:00"/>
    <n v="1089"/>
    <m/>
    <s v="2575QU02071000"/>
    <s v="DEP. ENGINY.QUIM."/>
    <x v="218"/>
    <x v="1"/>
    <s v="F"/>
  </r>
  <r>
    <s v="2022"/>
    <s v="114660"/>
    <s v="REMEIFLE SL LABARRA"/>
    <s v="B67080879"/>
    <s v="1-075071"/>
    <d v="2022-09-07T00:00:00"/>
    <n v="165.73"/>
    <m/>
    <n v="25730000200000"/>
    <s v="ADM.FÍSICA I QUIMICA"/>
    <x v="218"/>
    <x v="1"/>
    <s v="F"/>
  </r>
  <r>
    <s v="2022"/>
    <s v="114720"/>
    <s v="VIS HOTELES SL HOTEL AZARBE"/>
    <s v="B73083446"/>
    <s v="4-7162"/>
    <d v="2022-08-27T00:00:00"/>
    <n v="78.3"/>
    <m/>
    <s v="2565GE02063000"/>
    <s v="DEP. MINERALOGIA,P."/>
    <x v="218"/>
    <x v="1"/>
    <s v="F"/>
  </r>
  <r>
    <s v="2022"/>
    <s v="114731"/>
    <s v="FOTICOS SL"/>
    <s v="B50139120"/>
    <s v="/0000007951"/>
    <d v="2022-08-23T00:00:00"/>
    <n v="150.25"/>
    <m/>
    <s v="2575QU02072000"/>
    <s v="DEP. QUIM. INORG.ORG"/>
    <x v="218"/>
    <x v="1"/>
    <s v="F"/>
  </r>
  <r>
    <s v="2022"/>
    <s v="114734"/>
    <s v="CAMPESTUR SL COMPLEJO TURISTICO LOS"/>
    <s v="B04129557"/>
    <s v="105316"/>
    <d v="2022-08-26T00:00:00"/>
    <n v="105"/>
    <m/>
    <s v="2565GE02063000"/>
    <s v="DEP. MINERALOGIA,P."/>
    <x v="218"/>
    <x v="1"/>
    <s v="F"/>
  </r>
  <r>
    <s v="2022"/>
    <s v="114739"/>
    <s v="ES AEROPORT DE MENORCA SL"/>
    <s v="B57239816"/>
    <s v="22/00000841"/>
    <d v="2022-07-22T00:00:00"/>
    <n v="28.35"/>
    <m/>
    <s v="2565BI01975000"/>
    <s v="DEP. BIO. EVOL. ECO."/>
    <x v="218"/>
    <x v="1"/>
    <s v="F"/>
  </r>
  <r>
    <s v="2022"/>
    <s v="200646"/>
    <s v="GOOGLE IRELAND LTD"/>
    <m/>
    <s v="4454680429"/>
    <d v="2022-08-31T00:00:00"/>
    <n v="395.61"/>
    <m/>
    <s v="2606CS00130000"/>
    <s v="CR OBSERV.BIOÈTICA D"/>
    <x v="218"/>
    <x v="1"/>
    <s v="F"/>
  </r>
  <r>
    <s v="2021"/>
    <s v="200677"/>
    <s v="CHARLES RIVER LABORATORIES FRANCE"/>
    <m/>
    <s v="53129267"/>
    <d v="2021-09-13T00:00:00"/>
    <n v="130.58000000000001"/>
    <m/>
    <s v="2605CS02079000"/>
    <s v="DEPT. BIOMEDICINA"/>
    <x v="218"/>
    <x v="1"/>
    <s v="F"/>
  </r>
  <r>
    <s v="2022"/>
    <s v="201265"/>
    <s v="CASA IST SR FG IMM.CONC.DI BUENOS A"/>
    <m/>
    <s v="239/2022"/>
    <d v="2022-07-05T00:00:00"/>
    <n v="83"/>
    <m/>
    <s v="2565GE02064000"/>
    <s v="DEP. DINÀMICA TERRA"/>
    <x v="218"/>
    <x v="1"/>
    <s v="F"/>
  </r>
  <r>
    <s v="2022"/>
    <s v="204705"/>
    <s v="CTAD CONGRESS CTAD 2022"/>
    <m/>
    <s v="$TAD22-0113"/>
    <d v="2022-07-11T00:00:00"/>
    <n v="349.8"/>
    <m/>
    <s v="2604CS02094000"/>
    <s v="UFIR MEDICINA CLINIC"/>
    <x v="218"/>
    <x v="1"/>
    <s v="F"/>
  </r>
  <r>
    <s v="2022"/>
    <s v="204716"/>
    <s v="HACKL GASTRONOMIE GMBH BEST WESTERN"/>
    <m/>
    <s v="202204375"/>
    <d v="2022-08-31T00:00:00"/>
    <n v="275.39999999999998"/>
    <m/>
    <s v="2525FL01944000"/>
    <s v="DEP.LLENG I LIT. MOD"/>
    <x v="218"/>
    <x v="1"/>
    <s v="F"/>
  </r>
  <r>
    <s v="2022"/>
    <s v="305648"/>
    <s v="HAPPY MOMENTS SRL"/>
    <m/>
    <s v="1452"/>
    <d v="2022-07-01T00:00:00"/>
    <n v="75"/>
    <m/>
    <s v="2565GE02064000"/>
    <s v="DEP. DINÀMICA TERRA"/>
    <x v="218"/>
    <x v="1"/>
    <s v="F"/>
  </r>
  <r>
    <s v="2022"/>
    <s v="505392"/>
    <s v="AUTOCARES RAVIGO SL"/>
    <s v="B08469660"/>
    <s v="87578"/>
    <d v="2022-09-19T00:00:00"/>
    <n v="7289.7"/>
    <s v="4200300861"/>
    <s v="2565GE02064000"/>
    <s v="DEP. DINÀMICA TERRA"/>
    <x v="218"/>
    <x v="1"/>
    <s v="F"/>
  </r>
  <r>
    <s v="2022"/>
    <s v="800084"/>
    <s v="INST INVEST BIOMEDIQUES A PI SUNYER"/>
    <s v="Q5856414G"/>
    <s v="4221200566"/>
    <d v="2022-09-20T00:00:00"/>
    <n v="74.87"/>
    <m/>
    <s v="2605CS02079000"/>
    <s v="DEPT. BIOMEDICINA"/>
    <x v="218"/>
    <x v="1"/>
    <s v="F"/>
  </r>
  <r>
    <s v="2022"/>
    <s v="800084"/>
    <s v="INST INVEST BIOMEDIQUES A PI SUNYER"/>
    <s v="Q5856414G"/>
    <s v="4221200569"/>
    <d v="2022-09-20T00:00:00"/>
    <n v="114.33"/>
    <m/>
    <s v="2605CS02079000"/>
    <s v="DEPT. BIOMEDICINA"/>
    <x v="218"/>
    <x v="1"/>
    <s v="F"/>
  </r>
  <r>
    <s v="2022"/>
    <s v="800084"/>
    <s v="INST INVEST BIOMEDIQUES A PI SUNYER"/>
    <s v="Q5856414G"/>
    <s v="4221200570"/>
    <d v="2022-09-20T00:00:00"/>
    <n v="352.06"/>
    <m/>
    <s v="2605CS02079000"/>
    <s v="DEPT. BIOMEDICINA"/>
    <x v="218"/>
    <x v="1"/>
    <s v="F"/>
  </r>
  <r>
    <s v="2022"/>
    <s v="800084"/>
    <s v="INST INVEST BIOMEDIQUES A PI SUNYER"/>
    <s v="Q5856414G"/>
    <s v="4221200571"/>
    <d v="2022-09-20T00:00:00"/>
    <n v="219.25"/>
    <m/>
    <s v="2605CS02079000"/>
    <s v="DEPT. BIOMEDICINA"/>
    <x v="218"/>
    <x v="1"/>
    <s v="F"/>
  </r>
  <r>
    <s v="2022"/>
    <s v="800084"/>
    <s v="INST INVEST BIOMEDIQUES A PI SUNYER"/>
    <s v="Q5856414G"/>
    <s v="4221200573"/>
    <d v="2022-09-20T00:00:00"/>
    <n v="33.119999999999997"/>
    <m/>
    <s v="2605CS02079000"/>
    <s v="DEPT. BIOMEDICINA"/>
    <x v="218"/>
    <x v="1"/>
    <s v="F"/>
  </r>
  <r>
    <s v="2022"/>
    <s v="800084"/>
    <s v="INST INVEST BIOMEDIQUES A PI SUNYER"/>
    <s v="Q5856414G"/>
    <s v="4221200575"/>
    <d v="2022-09-20T00:00:00"/>
    <n v="253.42"/>
    <m/>
    <s v="2605CS02079000"/>
    <s v="DEPT. BIOMEDICINA"/>
    <x v="218"/>
    <x v="1"/>
    <s v="F"/>
  </r>
  <r>
    <s v="2022"/>
    <s v="800084"/>
    <s v="INST INVEST BIOMEDIQUES A PI SUNYER"/>
    <s v="Q5856414G"/>
    <s v="4221200576"/>
    <d v="2022-09-20T00:00:00"/>
    <n v="140.63"/>
    <m/>
    <s v="2605CS02079000"/>
    <s v="DEPT. BIOMEDICINA"/>
    <x v="218"/>
    <x v="1"/>
    <s v="F"/>
  </r>
  <r>
    <s v="2022"/>
    <s v="800084"/>
    <s v="INST INVEST BIOMEDIQUES A PI SUNYER"/>
    <s v="Q5856414G"/>
    <s v="4221200577"/>
    <d v="2022-09-20T00:00:00"/>
    <n v="129.81"/>
    <m/>
    <s v="2605CS02079000"/>
    <s v="DEPT. BIOMEDICINA"/>
    <x v="218"/>
    <x v="1"/>
    <s v="F"/>
  </r>
  <r>
    <s v="2022"/>
    <s v="800084"/>
    <s v="INST INVEST BIOMEDIQUES A PI SUNYER"/>
    <s v="Q5856414G"/>
    <s v="4221200578"/>
    <d v="2022-09-20T00:00:00"/>
    <n v="86.54"/>
    <m/>
    <s v="2605CS02079000"/>
    <s v="DEPT. BIOMEDICINA"/>
    <x v="218"/>
    <x v="1"/>
    <s v="F"/>
  </r>
  <r>
    <s v="2022"/>
    <s v="800084"/>
    <s v="INST INVEST BIOMEDIQUES A PI SUNYER"/>
    <s v="Q5856414G"/>
    <s v="4221200579"/>
    <d v="2022-09-20T00:00:00"/>
    <n v="10.82"/>
    <m/>
    <s v="2605CS02079000"/>
    <s v="DEPT. BIOMEDICINA"/>
    <x v="218"/>
    <x v="1"/>
    <s v="F"/>
  </r>
  <r>
    <s v="2022"/>
    <s v="800084"/>
    <s v="INST INVEST BIOMEDIQUES A PI SUNYER"/>
    <s v="Q5856414G"/>
    <s v="4221200582"/>
    <d v="2022-09-20T00:00:00"/>
    <n v="10.82"/>
    <m/>
    <s v="2605CS02079000"/>
    <s v="DEPT. BIOMEDICINA"/>
    <x v="218"/>
    <x v="1"/>
    <s v="F"/>
  </r>
  <r>
    <s v="2022"/>
    <s v="800084"/>
    <s v="INST INVEST BIOMEDIQUES A PI SUNYER"/>
    <s v="Q5856414G"/>
    <s v="4221200583"/>
    <d v="2022-09-20T00:00:00"/>
    <n v="158.66"/>
    <m/>
    <s v="2605CS02079000"/>
    <s v="DEPT. BIOMEDICINA"/>
    <x v="218"/>
    <x v="1"/>
    <s v="F"/>
  </r>
  <r>
    <s v="2022"/>
    <s v="800084"/>
    <s v="INST INVEST BIOMEDIQUES A PI SUNYER"/>
    <s v="Q5856414G"/>
    <s v="4221200584"/>
    <d v="2022-09-20T00:00:00"/>
    <n v="101.1"/>
    <m/>
    <s v="2605CS02079000"/>
    <s v="DEPT. BIOMEDICINA"/>
    <x v="218"/>
    <x v="1"/>
    <s v="F"/>
  </r>
  <r>
    <s v="2022"/>
    <s v="800084"/>
    <s v="INST INVEST BIOMEDIQUES A PI SUNYER"/>
    <s v="Q5856414G"/>
    <s v="4221200585"/>
    <d v="2022-09-20T00:00:00"/>
    <n v="153.72"/>
    <m/>
    <s v="2605CS02079000"/>
    <s v="DEPT. BIOMEDICINA"/>
    <x v="218"/>
    <x v="1"/>
    <s v="F"/>
  </r>
  <r>
    <s v="2022"/>
    <s v="800084"/>
    <s v="INST INVEST BIOMEDIQUES A PI SUNYER"/>
    <s v="Q5856414G"/>
    <s v="4221200586"/>
    <d v="2022-09-20T00:00:00"/>
    <n v="1084.6600000000001"/>
    <m/>
    <s v="2605CS02079000"/>
    <s v="DEPT. BIOMEDICINA"/>
    <x v="218"/>
    <x v="1"/>
    <s v="F"/>
  </r>
  <r>
    <s v="2022"/>
    <s v="800084"/>
    <s v="INST INVEST BIOMEDIQUES A PI SUNYER"/>
    <s v="Q5856414G"/>
    <s v="4221200587"/>
    <d v="2022-09-20T00:00:00"/>
    <n v="380.04"/>
    <m/>
    <s v="2605CS02079000"/>
    <s v="DEPT. BIOMEDICINA"/>
    <x v="218"/>
    <x v="1"/>
    <s v="F"/>
  </r>
  <r>
    <s v="2022"/>
    <s v="800084"/>
    <s v="INST INVEST BIOMEDIQUES A PI SUNYER"/>
    <s v="Q5856414G"/>
    <s v="4221200589"/>
    <d v="2022-09-20T00:00:00"/>
    <n v="62.28"/>
    <m/>
    <s v="2605CS02079000"/>
    <s v="DEPT. BIOMEDICINA"/>
    <x v="218"/>
    <x v="1"/>
    <s v="F"/>
  </r>
  <r>
    <s v="2022"/>
    <s v="800084"/>
    <s v="INST INVEST BIOMEDIQUES A PI SUNYER"/>
    <s v="Q5856414G"/>
    <s v="4221200590"/>
    <d v="2022-09-20T00:00:00"/>
    <n v="437.73"/>
    <m/>
    <s v="2605CS02079000"/>
    <s v="DEPT. BIOMEDICINA"/>
    <x v="218"/>
    <x v="1"/>
    <s v="F"/>
  </r>
  <r>
    <s v="2022"/>
    <s v="907979"/>
    <s v="CASTILLO VANEGAS MILLER ANDRES SUBL"/>
    <s v="46186574K"/>
    <s v="1000376"/>
    <d v="2022-07-01T00:00:00"/>
    <n v="30.25"/>
    <m/>
    <s v="2565GE02063000"/>
    <s v="DEP. MINERALOGIA,P."/>
    <x v="218"/>
    <x v="1"/>
    <s v="F"/>
  </r>
  <r>
    <s v="2022"/>
    <s v="100906"/>
    <s v="BIOGEN CIENTIFICA SL BIOGEN CIENTIF"/>
    <s v="B79539441"/>
    <s v="022/A/52372"/>
    <d v="2022-09-21T00:00:00"/>
    <n v="145.19999999999999"/>
    <s v="4200301267"/>
    <s v="2565BI01974000"/>
    <s v="DEP.BIO.CEL. FIS. IM"/>
    <x v="218"/>
    <x v="0"/>
    <s v="F"/>
  </r>
  <r>
    <s v="2022"/>
    <s v="102708"/>
    <s v="LIFE TECHNOLOGIES SA APPLIED/INVITR"/>
    <s v="A28139434"/>
    <s v="950315 RI"/>
    <d v="2022-09-20T00:00:00"/>
    <n v="19.239999999999998"/>
    <s v="4200301195"/>
    <s v="2595FA00247000"/>
    <s v="DP.FARMACO.QUI.TERAP"/>
    <x v="218"/>
    <x v="0"/>
    <s v="F"/>
  </r>
  <r>
    <s v="2022"/>
    <s v="105866"/>
    <s v="MERCK LIFE SCIENCE SLU totes comand"/>
    <s v="B79184115"/>
    <s v="8250529117"/>
    <d v="2022-09-21T00:00:00"/>
    <n v="92.87"/>
    <s v="4200283190"/>
    <s v="2565BI01973000"/>
    <s v="DEP.BIOQUIM. BIOMEDI"/>
    <x v="218"/>
    <x v="0"/>
    <s v="F"/>
  </r>
  <r>
    <s v="2022"/>
    <s v="106044"/>
    <s v="VIAJES EL CORTE INGLES SA OFICINA B"/>
    <s v="A28229813"/>
    <s v="9320291924C"/>
    <d v="2022-09-20T00:00:00"/>
    <n v="290.98"/>
    <m/>
    <n v="26030000256000"/>
    <s v="ADM. MEDICINA"/>
    <x v="218"/>
    <x v="0"/>
    <s v="F"/>
  </r>
  <r>
    <s v="2022"/>
    <s v="111899"/>
    <s v="ATLANTA AGENCIA DE VIAJES SA"/>
    <s v="A08649477"/>
    <s v="1157451"/>
    <d v="2022-09-21T00:00:00"/>
    <n v="174.59"/>
    <m/>
    <s v="2535DR00129000"/>
    <s v="DP.H DRET.ROMÀ ECLE"/>
    <x v="218"/>
    <x v="0"/>
    <s v="F"/>
  </r>
  <r>
    <s v="2022"/>
    <s v="111899"/>
    <s v="ATLANTA AGENCIA DE VIAJES SA"/>
    <s v="A08649477"/>
    <s v="1157461"/>
    <d v="2022-09-21T00:00:00"/>
    <n v="139.59"/>
    <m/>
    <s v="2594FA00244000"/>
    <s v="F.FARMÀCIA"/>
    <x v="218"/>
    <x v="0"/>
    <s v="F"/>
  </r>
  <r>
    <s v="2022"/>
    <s v="111899"/>
    <s v="ATLANTA AGENCIA DE VIAJES SA"/>
    <s v="A08649477"/>
    <s v="1157492"/>
    <d v="2022-09-21T00:00:00"/>
    <n v="158.6"/>
    <m/>
    <n v="10010000004000"/>
    <s v="SECRETARIA RECTORAT"/>
    <x v="218"/>
    <x v="0"/>
    <s v="F"/>
  </r>
  <r>
    <s v="2022"/>
    <s v="111899"/>
    <s v="ATLANTA AGENCIA DE VIAJES SA"/>
    <s v="A08649477"/>
    <s v="1157493"/>
    <d v="2022-09-21T00:00:00"/>
    <n v="-103.35"/>
    <m/>
    <n v="10010000004000"/>
    <s v="SECRETARIA RECTORAT"/>
    <x v="218"/>
    <x v="0"/>
    <s v="A"/>
  </r>
  <r>
    <s v="2022"/>
    <s v="303208"/>
    <s v="MDPI AG"/>
    <m/>
    <s v="1847685"/>
    <d v="2022-08-29T00:00:00"/>
    <n v="830.97"/>
    <m/>
    <s v="2595FA02035002"/>
    <s v="SECCIÓ FISIOLOGIA"/>
    <x v="218"/>
    <x v="0"/>
    <s v="F"/>
  </r>
  <r>
    <s v="2022"/>
    <s v="305689"/>
    <s v="EUROPEAN MAST CELL AND BASOPHIL RES"/>
    <m/>
    <s v="EMBRN22-0"/>
    <d v="2022-06-21T00:00:00"/>
    <n v="100"/>
    <m/>
    <s v="2604CS02094000"/>
    <s v="UFIR MEDICINA CLINIC"/>
    <x v="218"/>
    <x v="0"/>
    <s v="F"/>
  </r>
  <r>
    <s v="2022"/>
    <s v="50001"/>
    <s v="COL.LEGI RAIMON PENYAFORT COL. PENY"/>
    <s v="Q0868077I"/>
    <s v="71.318"/>
    <d v="2022-09-16T00:00:00"/>
    <n v="43.58"/>
    <m/>
    <s v="2565BI01975000"/>
    <s v="DEP. BIO. EVOL. ECO."/>
    <x v="219"/>
    <x v="1"/>
    <s v="F"/>
  </r>
  <r>
    <s v="2022"/>
    <s v="50002"/>
    <s v="FUNDACIO PARC CIENTIFIC BARCELONA P"/>
    <s v="G61482832"/>
    <s v="FV22_008340"/>
    <d v="2022-09-19T00:00:00"/>
    <n v="31.56"/>
    <s v="4200282524"/>
    <s v="2565BI01974000"/>
    <s v="DEP.BIO.CEL. FIS. IM"/>
    <x v="219"/>
    <x v="1"/>
    <s v="F"/>
  </r>
  <r>
    <s v="2022"/>
    <s v="100492"/>
    <s v="MILTENYI BIOTEC SL"/>
    <s v="B82191917"/>
    <s v="1052205088"/>
    <d v="2022-09-19T00:00:00"/>
    <n v="2764.55"/>
    <s v="4200300000"/>
    <s v="2565BI01974000"/>
    <s v="DEP.BIO.CEL. FIS. IM"/>
    <x v="219"/>
    <x v="1"/>
    <s v="F"/>
  </r>
  <r>
    <s v="2022"/>
    <s v="100796"/>
    <s v="BIONOVA CIENTIFICA SL BIONOVA CIENT"/>
    <s v="B78541182"/>
    <s v="119022"/>
    <d v="2022-09-19T00:00:00"/>
    <n v="559.6"/>
    <s v="4200301310"/>
    <s v="2605CS02079000"/>
    <s v="DEPT. BIOMEDICINA"/>
    <x v="219"/>
    <x v="1"/>
    <s v="F"/>
  </r>
  <r>
    <s v="2022"/>
    <s v="100796"/>
    <s v="BIONOVA CIENTIFICA SL BIONOVA CIENT"/>
    <s v="B78541182"/>
    <s v="119050"/>
    <d v="2022-09-22T00:00:00"/>
    <n v="511.83"/>
    <s v="4200300696"/>
    <s v="2605CS02079000"/>
    <s v="DEPT. BIOMEDICINA"/>
    <x v="219"/>
    <x v="1"/>
    <s v="F"/>
  </r>
  <r>
    <s v="2022"/>
    <s v="100864"/>
    <s v="SUMINISTROS GRALS OFICIN.REY CENTER"/>
    <s v="B64498298"/>
    <s v="12573"/>
    <d v="2022-09-21T00:00:00"/>
    <n v="32.67"/>
    <m/>
    <s v="2575FI02052000"/>
    <s v="DEP.FIS.MAT.CONDENS."/>
    <x v="219"/>
    <x v="1"/>
    <s v="F"/>
  </r>
  <r>
    <s v="2022"/>
    <s v="101312"/>
    <s v="SUDELAB SL"/>
    <s v="B63276778"/>
    <s v="222733"/>
    <d v="2022-09-22T00:00:00"/>
    <n v="183.32"/>
    <s v="4200301570"/>
    <s v="2605CS02079000"/>
    <s v="DEPT. BIOMEDICINA"/>
    <x v="219"/>
    <x v="1"/>
    <s v="F"/>
  </r>
  <r>
    <s v="2022"/>
    <s v="101312"/>
    <s v="SUDELAB SL"/>
    <s v="B63276778"/>
    <s v="222734"/>
    <d v="2022-09-22T00:00:00"/>
    <n v="145.19999999999999"/>
    <s v="4200301211"/>
    <s v="2605CS02079000"/>
    <s v="DEPT. BIOMEDICINA"/>
    <x v="219"/>
    <x v="1"/>
    <s v="F"/>
  </r>
  <r>
    <s v="2022"/>
    <s v="101312"/>
    <s v="SUDELAB SL"/>
    <s v="B63276778"/>
    <s v="222735"/>
    <d v="2022-09-22T00:00:00"/>
    <n v="96.92"/>
    <s v="4200301553"/>
    <s v="2605CS02079000"/>
    <s v="DEPT. BIOMEDICINA"/>
    <x v="219"/>
    <x v="1"/>
    <s v="F"/>
  </r>
  <r>
    <s v="2022"/>
    <s v="101312"/>
    <s v="SUDELAB SL"/>
    <s v="B63276778"/>
    <s v="222736"/>
    <d v="2022-09-22T00:00:00"/>
    <n v="435.6"/>
    <s v="4200301398"/>
    <s v="2565BI01973000"/>
    <s v="DEP.BIOQUIM. BIOMEDI"/>
    <x v="219"/>
    <x v="1"/>
    <s v="F"/>
  </r>
  <r>
    <s v="2022"/>
    <s v="101312"/>
    <s v="SUDELAB SL"/>
    <s v="B63276778"/>
    <s v="222739"/>
    <d v="2022-09-22T00:00:00"/>
    <n v="425.19"/>
    <s v="4200301333"/>
    <n v="37180001607000"/>
    <s v="OPIR OF.PROJ.INT.REC"/>
    <x v="219"/>
    <x v="1"/>
    <s v="F"/>
  </r>
  <r>
    <s v="2022"/>
    <s v="101312"/>
    <s v="SUDELAB SL"/>
    <s v="B63276778"/>
    <s v="222756"/>
    <d v="2022-09-22T00:00:00"/>
    <n v="66.55"/>
    <s v="4200301339"/>
    <s v="2605CS02079000"/>
    <s v="DEPT. BIOMEDICINA"/>
    <x v="219"/>
    <x v="1"/>
    <s v="F"/>
  </r>
  <r>
    <s v="2022"/>
    <s v="101312"/>
    <s v="SUDELAB SL"/>
    <s v="B63276778"/>
    <s v="222758"/>
    <d v="2022-09-22T00:00:00"/>
    <n v="2766.3"/>
    <s v="4200300249"/>
    <s v="2565BI01975000"/>
    <s v="DEP. BIO. EVOL. ECO."/>
    <x v="219"/>
    <x v="1"/>
    <s v="F"/>
  </r>
  <r>
    <s v="2022"/>
    <s v="101312"/>
    <s v="SUDELAB SL"/>
    <s v="B63276778"/>
    <s v="222765"/>
    <d v="2022-09-22T00:00:00"/>
    <n v="566.58000000000004"/>
    <s v="4200301070"/>
    <s v="2605CS02079000"/>
    <s v="DEPT. BIOMEDICINA"/>
    <x v="219"/>
    <x v="1"/>
    <s v="F"/>
  </r>
  <r>
    <s v="2022"/>
    <s v="101312"/>
    <s v="SUDELAB SL"/>
    <s v="B63276778"/>
    <s v="222766"/>
    <d v="2022-09-22T00:00:00"/>
    <n v="38.72"/>
    <s v="4200301070"/>
    <s v="2605CS02079000"/>
    <s v="DEPT. BIOMEDICINA"/>
    <x v="219"/>
    <x v="1"/>
    <s v="F"/>
  </r>
  <r>
    <s v="2022"/>
    <s v="101312"/>
    <s v="SUDELAB SL"/>
    <s v="B63276778"/>
    <s v="222770"/>
    <d v="2022-09-22T00:00:00"/>
    <n v="81.25"/>
    <s v="4200300341"/>
    <s v="2565BI01975000"/>
    <s v="DEP. BIO. EVOL. ECO."/>
    <x v="219"/>
    <x v="1"/>
    <s v="F"/>
  </r>
  <r>
    <s v="2022"/>
    <s v="101896"/>
    <s v="PISTA CERO SL"/>
    <s v="B58790122"/>
    <s v="545"/>
    <d v="2022-09-22T00:00:00"/>
    <n v="58.08"/>
    <s v="4200301227"/>
    <s v="2585MA02069000"/>
    <s v="DEP. MATEMÀT. I INF."/>
    <x v="219"/>
    <x v="1"/>
    <s v="F"/>
  </r>
  <r>
    <s v="2022"/>
    <s v="101979"/>
    <s v="SG SERVICIOS HOSPITALARIOS SL SG SE"/>
    <s v="B59076828"/>
    <s v="3374"/>
    <d v="2022-07-29T00:00:00"/>
    <n v="491.27"/>
    <s v="4200298012"/>
    <s v="2615CS00885000"/>
    <s v="DP.PATOL.I TERP.EXP."/>
    <x v="219"/>
    <x v="1"/>
    <s v="F"/>
  </r>
  <r>
    <s v="2022"/>
    <s v="101979"/>
    <s v="SG SERVICIOS HOSPITALARIOS SL SG SE"/>
    <s v="B59076828"/>
    <s v="3399"/>
    <d v="2022-08-01T00:00:00"/>
    <n v="76.25"/>
    <s v="4200295781"/>
    <s v="2605CS02079000"/>
    <s v="DEPT. BIOMEDICINA"/>
    <x v="219"/>
    <x v="1"/>
    <s v="F"/>
  </r>
  <r>
    <s v="2022"/>
    <s v="101979"/>
    <s v="SG SERVICIOS HOSPITALARIOS SL SG SE"/>
    <s v="B59076828"/>
    <s v="3444"/>
    <d v="2022-08-03T00:00:00"/>
    <n v="1367.46"/>
    <s v="4200299414"/>
    <s v="2595FA02034000"/>
    <s v="DEP.NUTRICIÓ, CC.DE"/>
    <x v="219"/>
    <x v="1"/>
    <s v="F"/>
  </r>
  <r>
    <s v="2022"/>
    <s v="101979"/>
    <s v="SG SERVICIOS HOSPITALARIOS SL SG SE"/>
    <s v="B59076828"/>
    <s v="3451"/>
    <d v="2022-08-03T00:00:00"/>
    <n v="148.22999999999999"/>
    <s v="4200299438"/>
    <s v="2565BI01973000"/>
    <s v="DEP.BIOQUIM. BIOMEDI"/>
    <x v="219"/>
    <x v="1"/>
    <s v="F"/>
  </r>
  <r>
    <s v="2022"/>
    <s v="101979"/>
    <s v="SG SERVICIOS HOSPITALARIOS SL SG SE"/>
    <s v="B59076828"/>
    <s v="3453"/>
    <d v="2022-08-03T00:00:00"/>
    <n v="368.92"/>
    <s v="4200299423"/>
    <s v="2565BI01974000"/>
    <s v="DEP.BIO.CEL. FIS. IM"/>
    <x v="219"/>
    <x v="1"/>
    <s v="F"/>
  </r>
  <r>
    <s v="2022"/>
    <s v="101979"/>
    <s v="SG SERVICIOS HOSPITALARIOS SL SG SE"/>
    <s v="B59076828"/>
    <s v="3777"/>
    <d v="2022-09-16T00:00:00"/>
    <n v="1964.01"/>
    <s v="4200300321"/>
    <s v="2615CS00279000"/>
    <s v="DEP. CC. FISIOLOGIQU"/>
    <x v="219"/>
    <x v="1"/>
    <s v="F"/>
  </r>
  <r>
    <s v="2022"/>
    <s v="101979"/>
    <s v="SG SERVICIOS HOSPITALARIOS SL SG SE"/>
    <s v="B59076828"/>
    <s v="3778"/>
    <d v="2022-09-16T00:00:00"/>
    <n v="568.23"/>
    <s v="4200300006"/>
    <s v="2565BI01974000"/>
    <s v="DEP.BIO.CEL. FIS. IM"/>
    <x v="219"/>
    <x v="1"/>
    <s v="F"/>
  </r>
  <r>
    <s v="2022"/>
    <s v="101979"/>
    <s v="SG SERVICIOS HOSPITALARIOS SL SG SE"/>
    <s v="B59076828"/>
    <s v="3790"/>
    <d v="2022-09-16T00:00:00"/>
    <n v="66.040000000000006"/>
    <s v="4200299969"/>
    <s v="2615CS00885000"/>
    <s v="DP.PATOL.I TERP.EXP."/>
    <x v="219"/>
    <x v="1"/>
    <s v="F"/>
  </r>
  <r>
    <s v="2022"/>
    <s v="102025"/>
    <s v="VWR INTERNATIONAL EUROLAB SL VWR IN"/>
    <s v="B08362089"/>
    <s v="7062189258"/>
    <d v="2022-09-21T00:00:00"/>
    <n v="482.31"/>
    <s v="4200300234"/>
    <s v="2565BI01976000"/>
    <s v="DEP. GENÈTICA, MICRO"/>
    <x v="219"/>
    <x v="1"/>
    <s v="F"/>
  </r>
  <r>
    <s v="2022"/>
    <s v="102025"/>
    <s v="VWR INTERNATIONAL EUROLAB SL VWR IN"/>
    <s v="B08362089"/>
    <s v="7062189262"/>
    <d v="2022-09-21T00:00:00"/>
    <n v="89.37"/>
    <s v="4200301545"/>
    <s v="2605CS02079000"/>
    <s v="DEPT. BIOMEDICINA"/>
    <x v="219"/>
    <x v="1"/>
    <s v="F"/>
  </r>
  <r>
    <s v="2022"/>
    <s v="102645"/>
    <s v="ANALAB SA"/>
    <s v="A08965642"/>
    <s v="120818"/>
    <d v="2022-09-22T00:00:00"/>
    <n v="269.83"/>
    <s v="4200300505"/>
    <s v="2565BI01975000"/>
    <s v="DEP. BIO. EVOL. ECO."/>
    <x v="219"/>
    <x v="1"/>
    <s v="F"/>
  </r>
  <r>
    <s v="2022"/>
    <s v="102698"/>
    <s v="APARATOS NORMALIZADOS SA ANORSA"/>
    <s v="A08407611"/>
    <s v="2204430"/>
    <d v="2022-09-20T00:00:00"/>
    <n v="16.940000000000001"/>
    <s v="4200300400"/>
    <s v="2565BI01976000"/>
    <s v="DEP. GENÈTICA, MICRO"/>
    <x v="219"/>
    <x v="1"/>
    <s v="F"/>
  </r>
  <r>
    <s v="2022"/>
    <s v="102733"/>
    <s v="TECNICAS CIENTIFICAS LABORATORIO SA"/>
    <s v="A59030411"/>
    <s v="252740"/>
    <d v="2022-09-22T00:00:00"/>
    <n v="502.15"/>
    <s v="4200301557"/>
    <s v="2605CS02079000"/>
    <s v="DEPT. BIOMEDICINA"/>
    <x v="219"/>
    <x v="1"/>
    <s v="F"/>
  </r>
  <r>
    <s v="2022"/>
    <s v="102990"/>
    <s v="DEKRA INDUSTRIAL SAU"/>
    <s v="A08507915"/>
    <s v="V2204447"/>
    <d v="2022-09-22T00:00:00"/>
    <n v="3345.65"/>
    <s v="4200299679"/>
    <n v="38180001485000"/>
    <s v="PLA D'INVERSIONS UNI"/>
    <x v="219"/>
    <x v="1"/>
    <s v="F"/>
  </r>
  <r>
    <s v="2022"/>
    <s v="103145"/>
    <s v="FREIXANET-LLIBRES SA FREIXANET"/>
    <s v="A08634230"/>
    <s v="1818"/>
    <d v="2022-09-21T00:00:00"/>
    <n v="450.13"/>
    <m/>
    <n v="37090001344000"/>
    <s v="CRAI"/>
    <x v="219"/>
    <x v="1"/>
    <s v="F"/>
  </r>
  <r>
    <s v="2022"/>
    <s v="103145"/>
    <s v="FREIXANET-LLIBRES SA FREIXANET"/>
    <s v="A08634230"/>
    <s v="1819"/>
    <d v="2022-09-21T00:00:00"/>
    <n v="20.25"/>
    <m/>
    <n v="37090001344000"/>
    <s v="CRAI"/>
    <x v="219"/>
    <x v="1"/>
    <s v="F"/>
  </r>
  <r>
    <s v="2022"/>
    <s v="103145"/>
    <s v="FREIXANET-LLIBRES SA FREIXANET"/>
    <s v="A08634230"/>
    <s v="1820"/>
    <d v="2022-09-21T00:00:00"/>
    <n v="523.92999999999995"/>
    <m/>
    <n v="37090001344000"/>
    <s v="CRAI"/>
    <x v="219"/>
    <x v="1"/>
    <s v="F"/>
  </r>
  <r>
    <s v="2022"/>
    <s v="103145"/>
    <s v="FREIXANET-LLIBRES SA FREIXANET"/>
    <s v="A08634230"/>
    <s v="1821"/>
    <d v="2022-09-21T00:00:00"/>
    <n v="515.85"/>
    <m/>
    <n v="37090001344000"/>
    <s v="CRAI"/>
    <x v="219"/>
    <x v="1"/>
    <s v="F"/>
  </r>
  <r>
    <s v="2022"/>
    <s v="103217"/>
    <s v="LINDE GAS ESPAÑA SA"/>
    <s v="A08007262"/>
    <s v="0010500409"/>
    <d v="2022-09-15T00:00:00"/>
    <n v="98.01"/>
    <s v="4200299818"/>
    <s v="2615CS00885000"/>
    <s v="DP.PATOL.I TERP.EXP."/>
    <x v="219"/>
    <x v="1"/>
    <s v="F"/>
  </r>
  <r>
    <s v="2022"/>
    <s v="103217"/>
    <s v="LINDE GAS ESPAÑA SA"/>
    <s v="A08007262"/>
    <s v="0010500437"/>
    <d v="2022-09-15T00:00:00"/>
    <n v="609.11"/>
    <s v="4200298893"/>
    <n v="26130000271000"/>
    <s v="ADM. BELLVITGE"/>
    <x v="219"/>
    <x v="1"/>
    <s v="F"/>
  </r>
  <r>
    <s v="2022"/>
    <s v="103217"/>
    <s v="LINDE GAS ESPAÑA SA"/>
    <s v="A08007262"/>
    <s v="0010502589"/>
    <d v="2022-09-15T00:00:00"/>
    <n v="325.36"/>
    <m/>
    <s v="2574QU00206000"/>
    <s v="F.QUÍMICA"/>
    <x v="219"/>
    <x v="1"/>
    <s v="F"/>
  </r>
  <r>
    <s v="2022"/>
    <s v="103217"/>
    <s v="LINDE GAS ESPAÑA SA"/>
    <s v="A08007262"/>
    <s v="0010502590"/>
    <d v="2022-09-15T00:00:00"/>
    <n v="220.12"/>
    <m/>
    <s v="2574QU00206000"/>
    <s v="F.QUÍMICA"/>
    <x v="219"/>
    <x v="1"/>
    <s v="F"/>
  </r>
  <r>
    <s v="2022"/>
    <s v="103217"/>
    <s v="LINDE GAS ESPAÑA SA"/>
    <s v="A08007262"/>
    <s v="0010502591"/>
    <d v="2022-09-15T00:00:00"/>
    <n v="220.12"/>
    <m/>
    <s v="2574QU00206000"/>
    <s v="F.QUÍMICA"/>
    <x v="219"/>
    <x v="1"/>
    <s v="F"/>
  </r>
  <r>
    <s v="2022"/>
    <s v="103217"/>
    <s v="LINDE GAS ESPAÑA SA"/>
    <s v="A08007262"/>
    <s v="0010502592"/>
    <d v="2022-09-15T00:00:00"/>
    <n v="203.98"/>
    <m/>
    <s v="2574QU00206000"/>
    <s v="F.QUÍMICA"/>
    <x v="219"/>
    <x v="1"/>
    <s v="F"/>
  </r>
  <r>
    <s v="2022"/>
    <s v="103217"/>
    <s v="LINDE GAS ESPAÑA SA"/>
    <s v="A08007262"/>
    <s v="0010502593"/>
    <d v="2022-09-15T00:00:00"/>
    <n v="325.36"/>
    <m/>
    <s v="2574QU00206000"/>
    <s v="F.QUÍMICA"/>
    <x v="219"/>
    <x v="1"/>
    <s v="F"/>
  </r>
  <r>
    <s v="2022"/>
    <s v="103217"/>
    <s v="LINDE GAS ESPAÑA SA"/>
    <s v="A08007262"/>
    <s v="0010502594"/>
    <d v="2022-09-15T00:00:00"/>
    <n v="177.63"/>
    <m/>
    <s v="2574QU00206000"/>
    <s v="F.QUÍMICA"/>
    <x v="219"/>
    <x v="1"/>
    <s v="F"/>
  </r>
  <r>
    <s v="2022"/>
    <s v="103217"/>
    <s v="LINDE GAS ESPAÑA SA"/>
    <s v="A08007262"/>
    <s v="0010502608"/>
    <d v="2022-09-15T00:00:00"/>
    <n v="790.69"/>
    <m/>
    <n v="25730000200000"/>
    <s v="ADM.FÍSICA I QUIMICA"/>
    <x v="219"/>
    <x v="1"/>
    <s v="F"/>
  </r>
  <r>
    <s v="2022"/>
    <s v="103217"/>
    <s v="LINDE GAS ESPAÑA SA"/>
    <s v="A08007262"/>
    <s v="0010502620"/>
    <d v="2022-09-15T00:00:00"/>
    <n v="146.75"/>
    <m/>
    <s v="2574FI00205000"/>
    <s v="F.FÍSICA"/>
    <x v="219"/>
    <x v="1"/>
    <s v="F"/>
  </r>
  <r>
    <s v="2022"/>
    <s v="103217"/>
    <s v="LINDE GAS ESPAÑA SA"/>
    <s v="A08007262"/>
    <s v="0010502621"/>
    <d v="2022-09-15T00:00:00"/>
    <n v="146.75"/>
    <m/>
    <s v="2574FI00205000"/>
    <s v="F.FÍSICA"/>
    <x v="219"/>
    <x v="1"/>
    <s v="F"/>
  </r>
  <r>
    <s v="2022"/>
    <s v="103281"/>
    <s v="REPSOL"/>
    <s v="A80298839"/>
    <s v="A/22/001154"/>
    <d v="2022-09-09T00:00:00"/>
    <n v="65.81"/>
    <m/>
    <s v="2565GE02064000"/>
    <s v="DEP. DINÀMICA TERRA"/>
    <x v="219"/>
    <x v="1"/>
    <s v="F"/>
  </r>
  <r>
    <s v="2022"/>
    <s v="103638"/>
    <s v="REAL CLUB DE POLO DE BARCELONA"/>
    <s v="G08476038"/>
    <s v="C30622"/>
    <d v="2022-07-31T00:00:00"/>
    <n v="126.75"/>
    <m/>
    <s v="2575QU02072002"/>
    <s v="DEP. QUIM. INORG.ORG"/>
    <x v="219"/>
    <x v="1"/>
    <s v="F"/>
  </r>
  <r>
    <s v="2022"/>
    <s v="103638"/>
    <s v="REAL CLUB DE POLO DE BARCELONA"/>
    <s v="G08476038"/>
    <s v="C30922"/>
    <d v="2022-07-31T00:00:00"/>
    <n v="126.75"/>
    <m/>
    <s v="2575QU02072002"/>
    <s v="DEP. QUIM. INORG.ORG"/>
    <x v="219"/>
    <x v="1"/>
    <s v="F"/>
  </r>
  <r>
    <s v="2022"/>
    <s v="105866"/>
    <s v="MERCK LIFE SCIENCE SLU totes comand"/>
    <s v="B79184115"/>
    <s v="8250529548"/>
    <d v="2022-09-22T00:00:00"/>
    <n v="170.97"/>
    <s v="4200300904"/>
    <s v="2575FI02052000"/>
    <s v="DEP.FIS.MAT.CONDENS."/>
    <x v="219"/>
    <x v="1"/>
    <s v="F"/>
  </r>
  <r>
    <s v="2022"/>
    <s v="105866"/>
    <s v="MERCK LIFE SCIENCE SLU totes comand"/>
    <s v="B79184115"/>
    <s v="8250529646"/>
    <d v="2022-09-22T00:00:00"/>
    <n v="33.4"/>
    <s v="4200300965"/>
    <s v="2615CS00885000"/>
    <s v="DP.PATOL.I TERP.EXP."/>
    <x v="219"/>
    <x v="1"/>
    <s v="F"/>
  </r>
  <r>
    <s v="2022"/>
    <s v="105866"/>
    <s v="MERCK LIFE SCIENCE SLU totes comand"/>
    <s v="B79184115"/>
    <s v="8250529647"/>
    <d v="2022-09-22T00:00:00"/>
    <n v="153.66999999999999"/>
    <m/>
    <s v="2595FA00247000"/>
    <s v="DP.FARMACO.QUI.TERAP"/>
    <x v="219"/>
    <x v="1"/>
    <s v="F"/>
  </r>
  <r>
    <s v="2022"/>
    <s v="105866"/>
    <s v="MERCK LIFE SCIENCE SLU totes comand"/>
    <s v="B79184115"/>
    <s v="8250529648"/>
    <d v="2022-09-22T00:00:00"/>
    <n v="141.57"/>
    <s v="4200301207"/>
    <s v="2605CS02079000"/>
    <s v="DEPT. BIOMEDICINA"/>
    <x v="219"/>
    <x v="1"/>
    <s v="F"/>
  </r>
  <r>
    <s v="2022"/>
    <s v="105866"/>
    <s v="MERCK LIFE SCIENCE SLU totes comand"/>
    <s v="B79184115"/>
    <s v="8250529955"/>
    <d v="2022-09-22T00:00:00"/>
    <n v="432.03"/>
    <s v="4200301476"/>
    <n v="37180001607000"/>
    <s v="OPIR OF.PROJ.INT.REC"/>
    <x v="219"/>
    <x v="1"/>
    <s v="F"/>
  </r>
  <r>
    <s v="2022"/>
    <s v="106044"/>
    <s v="VIAJES EL CORTE INGLES SA OFICINA B"/>
    <s v="A28229813"/>
    <s v="9120151639C"/>
    <d v="2022-09-21T00:00:00"/>
    <n v="50.9"/>
    <m/>
    <s v="2565GE02064000"/>
    <s v="DEP. DINÀMICA TERRA"/>
    <x v="219"/>
    <x v="1"/>
    <s v="F"/>
  </r>
  <r>
    <s v="2022"/>
    <s v="106044"/>
    <s v="VIAJES EL CORTE INGLES SA OFICINA B"/>
    <s v="A28229813"/>
    <s v="9120151640C"/>
    <d v="2022-09-21T00:00:00"/>
    <n v="50.9"/>
    <m/>
    <s v="2565GE02064000"/>
    <s v="DEP. DINÀMICA TERRA"/>
    <x v="219"/>
    <x v="1"/>
    <s v="F"/>
  </r>
  <r>
    <s v="2022"/>
    <s v="106044"/>
    <s v="VIAJES EL CORTE INGLES SA OFICINA B"/>
    <s v="A28229813"/>
    <s v="9120151644C"/>
    <d v="2022-09-21T00:00:00"/>
    <n v="82.17"/>
    <m/>
    <s v="2565BI01975000"/>
    <s v="DEP. BIO. EVOL. ECO."/>
    <x v="219"/>
    <x v="1"/>
    <s v="F"/>
  </r>
  <r>
    <s v="2022"/>
    <s v="106044"/>
    <s v="VIAJES EL CORTE INGLES SA OFICINA B"/>
    <s v="A28229813"/>
    <s v="9120151645C"/>
    <d v="2022-09-21T00:00:00"/>
    <n v="82.17"/>
    <m/>
    <s v="2565BI01975000"/>
    <s v="DEP. BIO. EVOL. ECO."/>
    <x v="219"/>
    <x v="1"/>
    <s v="F"/>
  </r>
  <r>
    <s v="2022"/>
    <s v="106044"/>
    <s v="VIAJES EL CORTE INGLES SA OFICINA B"/>
    <s v="A28229813"/>
    <s v="9120151646C"/>
    <d v="2022-09-21T00:00:00"/>
    <n v="82.17"/>
    <m/>
    <s v="2565BI01975000"/>
    <s v="DEP. BIO. EVOL. ECO."/>
    <x v="219"/>
    <x v="1"/>
    <s v="F"/>
  </r>
  <r>
    <s v="2022"/>
    <s v="106044"/>
    <s v="VIAJES EL CORTE INGLES SA OFICINA B"/>
    <s v="A28229813"/>
    <s v="9120151647C"/>
    <d v="2022-09-21T00:00:00"/>
    <n v="600"/>
    <m/>
    <s v="2575QU02072000"/>
    <s v="DEP. QUIM. INORG.ORG"/>
    <x v="219"/>
    <x v="1"/>
    <s v="F"/>
  </r>
  <r>
    <s v="2022"/>
    <s v="106044"/>
    <s v="VIAJES EL CORTE INGLES SA OFICINA B"/>
    <s v="A28229813"/>
    <s v="9220023980A"/>
    <d v="2022-09-21T00:00:00"/>
    <n v="-67.95"/>
    <m/>
    <s v="2565BI01975000"/>
    <s v="DEP. BIO. EVOL. ECO."/>
    <x v="219"/>
    <x v="1"/>
    <s v="A"/>
  </r>
  <r>
    <s v="2022"/>
    <s v="106044"/>
    <s v="VIAJES EL CORTE INGLES SA OFICINA B"/>
    <s v="A28229813"/>
    <s v="9220023981A"/>
    <d v="2022-09-21T00:00:00"/>
    <n v="-67.95"/>
    <m/>
    <s v="2565BI01975000"/>
    <s v="DEP. BIO. EVOL. ECO."/>
    <x v="219"/>
    <x v="1"/>
    <s v="A"/>
  </r>
  <r>
    <s v="2022"/>
    <s v="106044"/>
    <s v="VIAJES EL CORTE INGLES SA OFICINA B"/>
    <s v="A28229813"/>
    <s v="9220023982A"/>
    <d v="2022-09-21T00:00:00"/>
    <n v="-67.95"/>
    <m/>
    <s v="2565BI01975000"/>
    <s v="DEP. BIO. EVOL. ECO."/>
    <x v="219"/>
    <x v="1"/>
    <s v="A"/>
  </r>
  <r>
    <s v="2022"/>
    <s v="106044"/>
    <s v="VIAJES EL CORTE INGLES SA OFICINA B"/>
    <s v="A28229813"/>
    <s v="9320295080C"/>
    <d v="2022-09-21T00:00:00"/>
    <n v="52.6"/>
    <m/>
    <n v="25130000080000"/>
    <s v="OR.ADM.FI/GEOGRAF/Hª"/>
    <x v="219"/>
    <x v="1"/>
    <s v="F"/>
  </r>
  <r>
    <s v="2022"/>
    <s v="106044"/>
    <s v="VIAJES EL CORTE INGLES SA OFICINA B"/>
    <s v="A28229813"/>
    <s v="9320295081C"/>
    <d v="2022-09-21T00:00:00"/>
    <n v="34.6"/>
    <m/>
    <n v="25130000080000"/>
    <s v="OR.ADM.FI/GEOGRAF/Hª"/>
    <x v="219"/>
    <x v="1"/>
    <s v="F"/>
  </r>
  <r>
    <s v="2022"/>
    <s v="106044"/>
    <s v="VIAJES EL CORTE INGLES SA OFICINA B"/>
    <s v="A28229813"/>
    <s v="9320295082C"/>
    <d v="2022-09-21T00:00:00"/>
    <n v="244.22"/>
    <m/>
    <n v="25230000102000"/>
    <s v="OR.ADM.FILOLOGIA"/>
    <x v="219"/>
    <x v="1"/>
    <s v="F"/>
  </r>
  <r>
    <s v="2022"/>
    <s v="106044"/>
    <s v="VIAJES EL CORTE INGLES SA OFICINA B"/>
    <s v="A28229813"/>
    <s v="9320295083C"/>
    <d v="2022-09-21T00:00:00"/>
    <n v="243.98"/>
    <m/>
    <n v="25330000120000"/>
    <s v="OR.ADM.DRET"/>
    <x v="219"/>
    <x v="1"/>
    <s v="F"/>
  </r>
  <r>
    <s v="2022"/>
    <s v="106044"/>
    <s v="VIAJES EL CORTE INGLES SA OFICINA B"/>
    <s v="A28229813"/>
    <s v="9320295086C"/>
    <d v="2022-09-21T00:00:00"/>
    <n v="89"/>
    <m/>
    <n v="25130000080000"/>
    <s v="OR.ADM.FI/GEOGRAF/Hª"/>
    <x v="219"/>
    <x v="1"/>
    <s v="F"/>
  </r>
  <r>
    <s v="2022"/>
    <s v="106044"/>
    <s v="VIAJES EL CORTE INGLES SA OFICINA B"/>
    <s v="A28229813"/>
    <s v="9420044549A"/>
    <d v="2022-09-21T00:00:00"/>
    <n v="-39.549999999999997"/>
    <m/>
    <n v="25130000080000"/>
    <s v="OR.ADM.FI/GEOGRAF/Hª"/>
    <x v="219"/>
    <x v="1"/>
    <s v="A"/>
  </r>
  <r>
    <s v="2022"/>
    <s v="106044"/>
    <s v="VIAJES EL CORTE INGLES SA OFICINA B"/>
    <s v="A28229813"/>
    <s v="9420044550A"/>
    <d v="2022-09-21T00:00:00"/>
    <n v="-39.549999999999997"/>
    <m/>
    <n v="25130000080000"/>
    <s v="OR.ADM.FI/GEOGRAF/Hª"/>
    <x v="219"/>
    <x v="1"/>
    <s v="A"/>
  </r>
  <r>
    <s v="2022"/>
    <s v="106426"/>
    <s v="ALFAMBRA COPISTERIA SL"/>
    <s v="B65731424"/>
    <s v="493"/>
    <d v="2022-09-22T00:00:00"/>
    <n v="927.36"/>
    <s v="4200301252"/>
    <s v="2634ED01900000"/>
    <s v="F.EDUCACIÓ"/>
    <x v="219"/>
    <x v="1"/>
    <s v="F"/>
  </r>
  <r>
    <s v="2022"/>
    <s v="106847"/>
    <s v="MEDIA MARKT ONLINE SAU MEDIA SATURN"/>
    <s v="A64421738"/>
    <s v="21-60047667"/>
    <d v="2022-09-13T00:00:00"/>
    <n v="99"/>
    <m/>
    <s v="2605CS02079000"/>
    <s v="DEPT. BIOMEDICINA"/>
    <x v="219"/>
    <x v="1"/>
    <s v="F"/>
  </r>
  <r>
    <s v="2022"/>
    <s v="107644"/>
    <s v="GRAFIQUES MAS ALMIRALL  SL"/>
    <s v="B65327058"/>
    <s v="2267/2"/>
    <d v="2022-08-17T00:00:00"/>
    <n v="76.23"/>
    <m/>
    <s v="2605CS02079000"/>
    <s v="DEPT. BIOMEDICINA"/>
    <x v="219"/>
    <x v="1"/>
    <s v="F"/>
  </r>
  <r>
    <s v="2022"/>
    <s v="107644"/>
    <s v="GRAFIQUES MAS ALMIRALL  SL"/>
    <s v="B65327058"/>
    <s v="2283/2"/>
    <d v="2022-08-22T00:00:00"/>
    <n v="51.17"/>
    <m/>
    <s v="2605CS02079000"/>
    <s v="DEPT. BIOMEDICINA"/>
    <x v="219"/>
    <x v="1"/>
    <s v="F"/>
  </r>
  <r>
    <s v="2022"/>
    <s v="107695"/>
    <s v="AGILENT TECHNOLOGIES SPAIN S L"/>
    <s v="B86907128"/>
    <s v="195345946"/>
    <d v="2022-09-21T00:00:00"/>
    <n v="670.39"/>
    <s v="4100016160"/>
    <s v="2575QU02071000"/>
    <s v="DEP. ENGINY.QUIM."/>
    <x v="219"/>
    <x v="1"/>
    <s v="F"/>
  </r>
  <r>
    <s v="2022"/>
    <s v="107695"/>
    <s v="AGILENT TECHNOLOGIES SPAIN S L"/>
    <s v="B86907128"/>
    <s v="195345947"/>
    <d v="2022-09-21T00:00:00"/>
    <n v="568.70000000000005"/>
    <s v="4200300995"/>
    <s v="2605CS02079000"/>
    <s v="DEPT. BIOMEDICINA"/>
    <x v="219"/>
    <x v="1"/>
    <s v="F"/>
  </r>
  <r>
    <s v="2022"/>
    <s v="109908"/>
    <s v="SISTEMES GESTIO DE PATRIMONI SCCL"/>
    <s v="F66842469"/>
    <s v="00588"/>
    <d v="2022-09-22T00:00:00"/>
    <n v="510.89"/>
    <s v="4200301889"/>
    <n v="25130000080000"/>
    <s v="OR.ADM.FI/GEOGRAF/Hª"/>
    <x v="219"/>
    <x v="1"/>
    <s v="F"/>
  </r>
  <r>
    <s v="2022"/>
    <s v="110431"/>
    <s v="GARCIA MAROTO EDITORES SL"/>
    <s v="B82889700"/>
    <s v="181"/>
    <d v="2022-09-15T00:00:00"/>
    <n v="6240.77"/>
    <m/>
    <n v="37090001344000"/>
    <s v="CRAI"/>
    <x v="219"/>
    <x v="1"/>
    <s v="F"/>
  </r>
  <r>
    <s v="2022"/>
    <s v="111110"/>
    <s v="SIRESA CAMPUS SL"/>
    <s v="B86458643"/>
    <s v="7210081448"/>
    <d v="2022-09-22T00:00:00"/>
    <n v="260"/>
    <s v="4200298247"/>
    <n v="25130000080000"/>
    <s v="OR.ADM.FI/GEOGRAF/Hª"/>
    <x v="219"/>
    <x v="1"/>
    <s v="F"/>
  </r>
  <r>
    <s v="2022"/>
    <s v="111110"/>
    <s v="SIRESA CAMPUS SL"/>
    <s v="B86458643"/>
    <s v="7210081449"/>
    <d v="2022-09-22T00:00:00"/>
    <n v="130"/>
    <s v="4200298329"/>
    <n v="25130000080000"/>
    <s v="OR.ADM.FI/GEOGRAF/Hª"/>
    <x v="219"/>
    <x v="1"/>
    <s v="F"/>
  </r>
  <r>
    <s v="2022"/>
    <s v="111899"/>
    <s v="ATLANTA AGENCIA DE VIAJES SA"/>
    <s v="A08649477"/>
    <s v="1157548"/>
    <d v="2022-09-22T00:00:00"/>
    <n v="129.99"/>
    <m/>
    <n v="26030000256000"/>
    <s v="ADM. MEDICINA"/>
    <x v="219"/>
    <x v="1"/>
    <s v="F"/>
  </r>
  <r>
    <s v="2022"/>
    <s v="111899"/>
    <s v="ATLANTA AGENCIA DE VIAJES SA"/>
    <s v="A08649477"/>
    <s v="1157553"/>
    <d v="2022-09-22T00:00:00"/>
    <n v="61.3"/>
    <m/>
    <s v="2525FL01947000"/>
    <s v="DEP. FIL.CLÀS.ROM.SE"/>
    <x v="219"/>
    <x v="1"/>
    <s v="F"/>
  </r>
  <r>
    <s v="2022"/>
    <s v="111899"/>
    <s v="ATLANTA AGENCIA DE VIAJES SA"/>
    <s v="A08649477"/>
    <s v="1157565"/>
    <d v="2022-09-22T00:00:00"/>
    <n v="-40.61"/>
    <m/>
    <n v="25830000233000"/>
    <s v="OR.ADM.MATEMÀTIQUES"/>
    <x v="219"/>
    <x v="1"/>
    <s v="A"/>
  </r>
  <r>
    <s v="2022"/>
    <s v="111899"/>
    <s v="ATLANTA AGENCIA DE VIAJES SA"/>
    <s v="A08649477"/>
    <s v="1157566"/>
    <d v="2022-09-22T00:00:00"/>
    <n v="40.61"/>
    <m/>
    <n v="25830000233000"/>
    <s v="OR.ADM.MATEMÀTIQUES"/>
    <x v="219"/>
    <x v="1"/>
    <s v="F"/>
  </r>
  <r>
    <s v="2022"/>
    <s v="111899"/>
    <s v="ATLANTA AGENCIA DE VIAJES SA"/>
    <s v="A08649477"/>
    <s v="1157567"/>
    <d v="2022-09-22T00:00:00"/>
    <n v="198.09"/>
    <m/>
    <n v="25230000102000"/>
    <s v="OR.ADM.FILOLOGIA"/>
    <x v="219"/>
    <x v="1"/>
    <s v="F"/>
  </r>
  <r>
    <s v="2022"/>
    <s v="111899"/>
    <s v="ATLANTA AGENCIA DE VIAJES SA"/>
    <s v="A08649477"/>
    <s v="1157586"/>
    <d v="2022-09-22T00:00:00"/>
    <n v="31.71"/>
    <m/>
    <n v="25230000102000"/>
    <s v="OR.ADM.FILOLOGIA"/>
    <x v="219"/>
    <x v="1"/>
    <s v="F"/>
  </r>
  <r>
    <s v="2022"/>
    <s v="111899"/>
    <s v="ATLANTA AGENCIA DE VIAJES SA"/>
    <s v="A08649477"/>
    <s v="1157587"/>
    <d v="2022-09-22T00:00:00"/>
    <n v="50.4"/>
    <m/>
    <n v="25230000102000"/>
    <s v="OR.ADM.FILOLOGIA"/>
    <x v="219"/>
    <x v="1"/>
    <s v="F"/>
  </r>
  <r>
    <s v="2022"/>
    <s v="111899"/>
    <s v="ATLANTA AGENCIA DE VIAJES SA"/>
    <s v="A08649477"/>
    <s v="1157589"/>
    <d v="2022-09-22T00:00:00"/>
    <n v="50.4"/>
    <m/>
    <n v="25230000102000"/>
    <s v="OR.ADM.FILOLOGIA"/>
    <x v="219"/>
    <x v="1"/>
    <s v="F"/>
  </r>
  <r>
    <s v="2022"/>
    <s v="111899"/>
    <s v="ATLANTA AGENCIA DE VIAJES SA"/>
    <s v="A08649477"/>
    <s v="1157590"/>
    <d v="2022-09-22T00:00:00"/>
    <n v="191.5"/>
    <m/>
    <n v="25230000102000"/>
    <s v="OR.ADM.FILOLOGIA"/>
    <x v="219"/>
    <x v="1"/>
    <s v="F"/>
  </r>
  <r>
    <s v="2022"/>
    <s v="111899"/>
    <s v="ATLANTA AGENCIA DE VIAJES SA"/>
    <s v="A08649477"/>
    <s v="1157620"/>
    <d v="2022-09-22T00:00:00"/>
    <n v="-42.35"/>
    <m/>
    <s v="2565GE02064000"/>
    <s v="DEP. DINÀMICA TERRA"/>
    <x v="219"/>
    <x v="1"/>
    <s v="A"/>
  </r>
  <r>
    <s v="2022"/>
    <s v="111899"/>
    <s v="ATLANTA AGENCIA DE VIAJES SA"/>
    <s v="A08649477"/>
    <s v="1157629"/>
    <d v="2022-09-22T00:00:00"/>
    <n v="51.6"/>
    <m/>
    <n v="25230000102000"/>
    <s v="OR.ADM.FILOLOGIA"/>
    <x v="219"/>
    <x v="1"/>
    <s v="F"/>
  </r>
  <r>
    <s v="2022"/>
    <s v="111899"/>
    <s v="ATLANTA AGENCIA DE VIAJES SA"/>
    <s v="A08649477"/>
    <s v="1157658"/>
    <d v="2022-09-22T00:00:00"/>
    <n v="-425"/>
    <m/>
    <s v="2615CS00280000"/>
    <s v="DP.ONTOSTOMATOLOGIA"/>
    <x v="219"/>
    <x v="1"/>
    <s v="A"/>
  </r>
  <r>
    <s v="2022"/>
    <s v="111899"/>
    <s v="ATLANTA AGENCIA DE VIAJES SA"/>
    <s v="A08649477"/>
    <s v="1157659"/>
    <d v="2022-09-22T00:00:00"/>
    <n v="425"/>
    <m/>
    <s v="2615CS00280000"/>
    <s v="DP.ONTOSTOMATOLOGIA"/>
    <x v="219"/>
    <x v="1"/>
    <s v="F"/>
  </r>
  <r>
    <s v="2022"/>
    <s v="111899"/>
    <s v="ATLANTA AGENCIA DE VIAJES SA"/>
    <s v="A08649477"/>
    <s v="1157661"/>
    <d v="2022-09-22T00:00:00"/>
    <n v="145.13999999999999"/>
    <m/>
    <n v="25230000102000"/>
    <s v="OR.ADM.FILOLOGIA"/>
    <x v="219"/>
    <x v="1"/>
    <s v="F"/>
  </r>
  <r>
    <s v="2022"/>
    <s v="111899"/>
    <s v="ATLANTA AGENCIA DE VIAJES SA"/>
    <s v="A08649477"/>
    <s v="1157688"/>
    <d v="2022-09-22T00:00:00"/>
    <n v="720.59"/>
    <m/>
    <s v="2535DR01993000"/>
    <s v="DEP. DRET PENAL, CRI"/>
    <x v="219"/>
    <x v="1"/>
    <s v="F"/>
  </r>
  <r>
    <s v="2022"/>
    <s v="111899"/>
    <s v="ATLANTA AGENCIA DE VIAJES SA"/>
    <s v="A08649477"/>
    <s v="1157689"/>
    <d v="2022-09-22T00:00:00"/>
    <n v="259.02999999999997"/>
    <m/>
    <s v="2535DR01993000"/>
    <s v="DEP. DRET PENAL, CRI"/>
    <x v="219"/>
    <x v="1"/>
    <s v="F"/>
  </r>
  <r>
    <s v="2022"/>
    <s v="111899"/>
    <s v="ATLANTA AGENCIA DE VIAJES SA"/>
    <s v="A08649477"/>
    <s v="1157704"/>
    <d v="2022-09-22T00:00:00"/>
    <n v="98.2"/>
    <m/>
    <s v="2535DR01993000"/>
    <s v="DEP. DRET PENAL, CRI"/>
    <x v="219"/>
    <x v="1"/>
    <s v="F"/>
  </r>
  <r>
    <s v="2022"/>
    <s v="111899"/>
    <s v="ATLANTA AGENCIA DE VIAJES SA"/>
    <s v="A08649477"/>
    <s v="1157707"/>
    <d v="2022-09-22T00:00:00"/>
    <n v="175.7"/>
    <m/>
    <n v="25330000117000"/>
    <s v="ADM. DRET"/>
    <x v="219"/>
    <x v="1"/>
    <s v="F"/>
  </r>
  <r>
    <s v="2022"/>
    <s v="111899"/>
    <s v="ATLANTA AGENCIA DE VIAJES SA"/>
    <s v="A08649477"/>
    <s v="1157709"/>
    <d v="2022-09-22T00:00:00"/>
    <n v="361.55"/>
    <m/>
    <n v="25130000080000"/>
    <s v="OR.ADM.FI/GEOGRAF/Hª"/>
    <x v="219"/>
    <x v="1"/>
    <s v="F"/>
  </r>
  <r>
    <s v="2022"/>
    <s v="111899"/>
    <s v="ATLANTA AGENCIA DE VIAJES SA"/>
    <s v="A08649477"/>
    <s v="1157711"/>
    <d v="2022-09-22T00:00:00"/>
    <n v="175.7"/>
    <m/>
    <n v="25330000117000"/>
    <s v="ADM. DRET"/>
    <x v="219"/>
    <x v="1"/>
    <s v="F"/>
  </r>
  <r>
    <s v="2022"/>
    <s v="112053"/>
    <s v="GILSON INTERNATIONAL BV"/>
    <s v="W0032237J"/>
    <s v="507"/>
    <d v="2022-09-22T00:00:00"/>
    <n v="675.91"/>
    <s v="4200293968"/>
    <s v="2615CS00885000"/>
    <s v="DP.PATOL.I TERP.EXP."/>
    <x v="219"/>
    <x v="1"/>
    <s v="F"/>
  </r>
  <r>
    <s v="2022"/>
    <s v="114138"/>
    <s v="FESTACATALUNYA EVENTS SL FESTACATAL"/>
    <s v="B01808682"/>
    <s v="220029"/>
    <d v="2022-06-06T00:00:00"/>
    <n v="3920.4"/>
    <s v="4200290095"/>
    <n v="37380000340000"/>
    <s v="D ÀREA RRHH"/>
    <x v="219"/>
    <x v="1"/>
    <s v="F"/>
  </r>
  <r>
    <s v="2022"/>
    <s v="200250"/>
    <s v="SYNAPTIC SYSTEMS GMBH"/>
    <m/>
    <s v="22205696"/>
    <d v="2022-09-16T00:00:00"/>
    <n v="655"/>
    <s v="4200300898"/>
    <s v="2615CS00279000"/>
    <s v="DEP. CC. FISIOLOGIQU"/>
    <x v="219"/>
    <x v="1"/>
    <s v="F"/>
  </r>
  <r>
    <s v="2022"/>
    <s v="200629"/>
    <s v="JANVIER LABS"/>
    <m/>
    <s v="FC220802896"/>
    <d v="2022-08-31T00:00:00"/>
    <n v="1037.3399999999999"/>
    <s v="4200298631"/>
    <s v="2595FA02035000"/>
    <s v="DEP. BIOQ. I FISIOLO"/>
    <x v="219"/>
    <x v="1"/>
    <s v="F"/>
  </r>
  <r>
    <s v="2022"/>
    <s v="200636"/>
    <s v="STREM CHEMICALS INC."/>
    <m/>
    <s v="I22090143"/>
    <d v="2022-09-06T00:00:00"/>
    <n v="673.3"/>
    <s v="4200298853"/>
    <s v="2575QU02072000"/>
    <s v="DEP. QUIM. INORG.ORG"/>
    <x v="219"/>
    <x v="1"/>
    <s v="F"/>
  </r>
  <r>
    <s v="2022"/>
    <s v="204684"/>
    <s v="VELA INMOBILIARE SRL HOTEL EUROPA"/>
    <m/>
    <s v="1225/FH"/>
    <d v="2022-06-18T00:00:00"/>
    <n v="134"/>
    <m/>
    <s v="2655EC02010000"/>
    <s v="DEP.ECON, ESTAD, E.A"/>
    <x v="219"/>
    <x v="1"/>
    <s v="F"/>
  </r>
  <r>
    <s v="2022"/>
    <s v="204697"/>
    <s v="HOTEL FEDERICO II SRL"/>
    <m/>
    <s v="439"/>
    <d v="2022-05-05T00:00:00"/>
    <n v="400"/>
    <m/>
    <s v="2575QU02071000"/>
    <s v="DEP. ENGINY.QUIM."/>
    <x v="219"/>
    <x v="1"/>
    <s v="F"/>
  </r>
  <r>
    <s v="2022"/>
    <s v="204724"/>
    <s v="DEUTSCHE SCHILLERGESELLSCHAFT E V D"/>
    <m/>
    <s v="13"/>
    <d v="2022-07-23T00:00:00"/>
    <n v="862.5"/>
    <m/>
    <s v="2525FL01944000"/>
    <s v="DEP.LLENG I LIT. MOD"/>
    <x v="219"/>
    <x v="1"/>
    <s v="F"/>
  </r>
  <r>
    <s v="2022"/>
    <s v="505245"/>
    <s v="ALIBRI LLIBRERIA SL ALIBRI LLIBRERI"/>
    <s v="B61688578"/>
    <s v="1051779-98"/>
    <d v="2022-09-21T00:00:00"/>
    <n v="84.9"/>
    <s v="4200300014"/>
    <s v="2625PS02085002"/>
    <s v="DEP. PSICOL.CLININCA"/>
    <x v="219"/>
    <x v="1"/>
    <s v="F"/>
  </r>
  <r>
    <s v="2022"/>
    <s v="505316"/>
    <s v="ABB TURISMO NIEVE Y MONTAÑA"/>
    <s v="B22343677"/>
    <s v="220300"/>
    <d v="2022-07-14T00:00:00"/>
    <n v="687.15"/>
    <m/>
    <s v="2575FI02051000"/>
    <s v="DEP. FIS.QUANT. ASTR"/>
    <x v="219"/>
    <x v="1"/>
    <s v="F"/>
  </r>
  <r>
    <s v="2022"/>
    <s v="505342"/>
    <s v="JOGRO SL JOGRO SL"/>
    <s v="B58387036"/>
    <s v="44-2022"/>
    <d v="2022-09-22T00:00:00"/>
    <n v="2310"/>
    <s v="4200300475"/>
    <n v="25330000117000"/>
    <s v="ADM. DRET"/>
    <x v="219"/>
    <x v="1"/>
    <s v="F"/>
  </r>
  <r>
    <s v="2022"/>
    <s v="505342"/>
    <s v="JOGRO SL JOGRO SL"/>
    <s v="B58387036"/>
    <s v="45-2022"/>
    <d v="2022-09-22T00:00:00"/>
    <n v="82.5"/>
    <s v="4200300472"/>
    <n v="25330000117000"/>
    <s v="ADM. DRET"/>
    <x v="219"/>
    <x v="1"/>
    <s v="F"/>
  </r>
  <r>
    <s v="2022"/>
    <s v="505342"/>
    <s v="JOGRO SL JOGRO SL"/>
    <s v="B58387036"/>
    <s v="46-2022"/>
    <d v="2022-09-22T00:00:00"/>
    <n v="237.38"/>
    <s v="4200300809"/>
    <n v="25330000117000"/>
    <s v="ADM. DRET"/>
    <x v="219"/>
    <x v="1"/>
    <s v="F"/>
  </r>
  <r>
    <s v="2022"/>
    <s v="505342"/>
    <s v="JOGRO SL JOGRO SL"/>
    <s v="B58387036"/>
    <s v="49-2022"/>
    <d v="2022-09-22T00:00:00"/>
    <n v="193.6"/>
    <s v="4200301649"/>
    <s v="2535DR01993000"/>
    <s v="DEP. DRET PENAL, CRI"/>
    <x v="219"/>
    <x v="1"/>
    <s v="F"/>
  </r>
  <r>
    <s v="2022"/>
    <s v="900123"/>
    <s v="RABASSA PUEO ANGEL ENTELATS 92"/>
    <s v="36879797X"/>
    <s v="384"/>
    <d v="2022-09-08T00:00:00"/>
    <n v="1296.6400000000001"/>
    <s v="4200300320"/>
    <s v="2504BA00069000"/>
    <s v="F.BELLES ARTS"/>
    <x v="219"/>
    <x v="1"/>
    <s v="F"/>
  </r>
  <r>
    <s v="2022"/>
    <s v="903468"/>
    <s v="PINTO-MARABOTTO RUIZ JOSE LUIS"/>
    <s v="05273993R"/>
    <s v="F00409/22"/>
    <d v="2022-09-05T00:00:00"/>
    <n v="795.9"/>
    <m/>
    <n v="37080000322000"/>
    <s v="GERÈNCIA"/>
    <x v="219"/>
    <x v="1"/>
    <s v="F"/>
  </r>
  <r>
    <s v="2022"/>
    <s v="908004"/>
    <s v="MESTRE VEGA CONCEPCION HOSTAL CANIG"/>
    <s v="40890197S"/>
    <s v="4128"/>
    <d v="2022-09-15T00:00:00"/>
    <n v="230.4"/>
    <m/>
    <s v="2565GE02063000"/>
    <s v="DEP. MINERALOGIA,P."/>
    <x v="219"/>
    <x v="1"/>
    <s v="F"/>
  </r>
  <r>
    <s v="2022"/>
    <s v="100073"/>
    <s v="AVORIS RETAIL DIVISION SL BCD TRAVE"/>
    <s v="B07012107"/>
    <s v="99S00000434"/>
    <d v="2022-09-21T00:00:00"/>
    <n v="-253.8"/>
    <m/>
    <s v="2654EC00137000"/>
    <s v="F.ECONOMIA EMPRESA"/>
    <x v="219"/>
    <x v="0"/>
    <s v="A"/>
  </r>
  <r>
    <s v="2022"/>
    <s v="101312"/>
    <s v="SUDELAB SL"/>
    <s v="B63276778"/>
    <s v="222732"/>
    <d v="2022-09-22T00:00:00"/>
    <n v="22.02"/>
    <s v="4200300853"/>
    <s v="2605CS02079000"/>
    <s v="DEPT. BIOMEDICINA"/>
    <x v="219"/>
    <x v="0"/>
    <s v="F"/>
  </r>
  <r>
    <s v="2022"/>
    <s v="101312"/>
    <s v="SUDELAB SL"/>
    <s v="B63276778"/>
    <s v="222768"/>
    <d v="2022-09-22T00:00:00"/>
    <n v="80.31"/>
    <s v="4200300510"/>
    <s v="2595FA00247000"/>
    <s v="DP.FARMACO.QUI.TERAP"/>
    <x v="219"/>
    <x v="0"/>
    <s v="F"/>
  </r>
  <r>
    <s v="2022"/>
    <s v="102492"/>
    <s v="DISTR AUTOMAT BEBIDAS ALIMENTOS SA"/>
    <s v="A59408492"/>
    <s v="303041879"/>
    <d v="2022-07-25T00:00:00"/>
    <n v="43.5"/>
    <m/>
    <s v="2586MA01128000"/>
    <s v="INSTITUT MATEMÀTICA"/>
    <x v="219"/>
    <x v="0"/>
    <s v="F"/>
  </r>
  <r>
    <s v="2022"/>
    <s v="103402"/>
    <s v="BERTRAN GARRIGA JAUME MISTRAL"/>
    <s v="46104374T"/>
    <s v="22-77"/>
    <d v="2022-07-26T00:00:00"/>
    <n v="19.920000000000002"/>
    <m/>
    <s v="2586MA01128000"/>
    <s v="INSTITUT MATEMÀTICA"/>
    <x v="219"/>
    <x v="0"/>
    <s v="F"/>
  </r>
  <r>
    <s v="2022"/>
    <s v="103402"/>
    <s v="BERTRAN GARRIGA JAUME MISTRAL"/>
    <s v="46104374T"/>
    <s v="22-80"/>
    <d v="2022-07-28T00:00:00"/>
    <n v="17.010000000000002"/>
    <m/>
    <s v="2586MA01128000"/>
    <s v="INSTITUT MATEMÀTICA"/>
    <x v="219"/>
    <x v="0"/>
    <s v="F"/>
  </r>
  <r>
    <s v="2022"/>
    <s v="106044"/>
    <s v="VIAJES EL CORTE INGLES SA OFICINA B"/>
    <s v="A28229813"/>
    <s v="9120151643C"/>
    <d v="2022-09-21T00:00:00"/>
    <n v="236"/>
    <m/>
    <n v="37780002193000"/>
    <s v="PROJ.INTER,DOC I MOB"/>
    <x v="219"/>
    <x v="0"/>
    <s v="F"/>
  </r>
  <r>
    <s v="2022"/>
    <s v="106044"/>
    <s v="VIAJES EL CORTE INGLES SA OFICINA B"/>
    <s v="A28229813"/>
    <s v="9320295087C"/>
    <d v="2022-09-21T00:00:00"/>
    <n v="104.98"/>
    <m/>
    <n v="37780002193000"/>
    <s v="PROJ.INTER,DOC I MOB"/>
    <x v="219"/>
    <x v="0"/>
    <s v="F"/>
  </r>
  <r>
    <s v="2022"/>
    <s v="106044"/>
    <s v="VIAJES EL CORTE INGLES SA OFICINA B"/>
    <s v="A28229813"/>
    <s v="9320295088C"/>
    <d v="2022-09-21T00:00:00"/>
    <n v="151.97999999999999"/>
    <m/>
    <n v="37780002193000"/>
    <s v="PROJ.INTER,DOC I MOB"/>
    <x v="219"/>
    <x v="0"/>
    <s v="F"/>
  </r>
  <r>
    <s v="2022"/>
    <s v="106212"/>
    <s v="BONPREU"/>
    <s v="A08665838"/>
    <s v="VML-831958"/>
    <d v="2022-07-25T00:00:00"/>
    <n v="10.74"/>
    <m/>
    <s v="2586MA01128000"/>
    <s v="INSTITUT MATEMÀTICA"/>
    <x v="219"/>
    <x v="0"/>
    <s v="F"/>
  </r>
  <r>
    <s v="2022"/>
    <s v="106212"/>
    <s v="BONPREU"/>
    <s v="A08665838"/>
    <s v="VML-835222"/>
    <d v="2022-07-29T00:00:00"/>
    <n v="27.86"/>
    <m/>
    <s v="2586MA01128000"/>
    <s v="INSTITUT MATEMÀTICA"/>
    <x v="219"/>
    <x v="0"/>
    <s v="F"/>
  </r>
  <r>
    <s v="2022"/>
    <s v="106212"/>
    <s v="BONPREU"/>
    <s v="A08665838"/>
    <s v="VML-835223"/>
    <d v="2022-07-29T00:00:00"/>
    <n v="15.93"/>
    <m/>
    <s v="2586MA01128000"/>
    <s v="INSTITUT MATEMÀTICA"/>
    <x v="219"/>
    <x v="0"/>
    <s v="F"/>
  </r>
  <r>
    <s v="2022"/>
    <s v="108423"/>
    <s v="EUROCONGRES VIAJES"/>
    <s v="A18449561"/>
    <s v="ICLARSI39"/>
    <d v="2022-03-28T00:00:00"/>
    <n v="300"/>
    <m/>
    <s v="2535DR00129000"/>
    <s v="DP.H DRET.ROMÀ ECLE"/>
    <x v="219"/>
    <x v="0"/>
    <s v="F"/>
  </r>
  <r>
    <s v="2022"/>
    <s v="111899"/>
    <s v="ATLANTA AGENCIA DE VIAJES SA"/>
    <s v="A08649477"/>
    <s v="1157645"/>
    <d v="2022-09-22T00:00:00"/>
    <n v="129.99"/>
    <m/>
    <n v="26030000256000"/>
    <s v="ADM. MEDICINA"/>
    <x v="219"/>
    <x v="0"/>
    <s v="F"/>
  </r>
  <r>
    <s v="2022"/>
    <s v="113390"/>
    <s v="REGISTRO MERCANTIL DE BARCELONA"/>
    <s v="E58902883"/>
    <s v="42004322"/>
    <d v="2022-07-20T00:00:00"/>
    <n v="191.66"/>
    <m/>
    <s v="2655EC02009000"/>
    <s v="DEP. HIST.ECON, INST"/>
    <x v="219"/>
    <x v="0"/>
    <s v="F"/>
  </r>
  <r>
    <s v="2022"/>
    <s v="203500"/>
    <s v="LEONARDO HOTEL DRESDEN ALTSTADT"/>
    <m/>
    <s v="427069859"/>
    <d v="2022-06-22T00:00:00"/>
    <n v="532.22"/>
    <m/>
    <s v="2605CS02079000"/>
    <s v="DEPT. BIOMEDICINA"/>
    <x v="219"/>
    <x v="0"/>
    <s v="F"/>
  </r>
  <r>
    <s v="2022"/>
    <s v="100073"/>
    <s v="AVORIS RETAIL DIVISION SL BCD TRAVE"/>
    <s v="B07012107"/>
    <s v="99B00001507"/>
    <d v="2022-09-22T00:00:00"/>
    <n v="665.93"/>
    <m/>
    <s v="2575QU02070000"/>
    <s v="DEP. C.MATERIALS I Q"/>
    <x v="220"/>
    <x v="1"/>
    <s v="F"/>
  </r>
  <r>
    <s v="2022"/>
    <s v="100073"/>
    <s v="AVORIS RETAIL DIVISION SL BCD TRAVE"/>
    <s v="B07012107"/>
    <s v="99B00001508"/>
    <d v="2022-09-22T00:00:00"/>
    <n v="665.93"/>
    <m/>
    <s v="2575QU02070000"/>
    <s v="DEP. C.MATERIALS I Q"/>
    <x v="220"/>
    <x v="1"/>
    <s v="F"/>
  </r>
  <r>
    <s v="2022"/>
    <s v="100073"/>
    <s v="AVORIS RETAIL DIVISION SL BCD TRAVE"/>
    <s v="B07012107"/>
    <s v="99B00001514"/>
    <d v="2022-09-22T00:00:00"/>
    <n v="1482.83"/>
    <m/>
    <s v="2575FI02052000"/>
    <s v="DEP.FIS.MAT.CONDENS."/>
    <x v="220"/>
    <x v="1"/>
    <s v="F"/>
  </r>
  <r>
    <s v="2022"/>
    <s v="100073"/>
    <s v="AVORIS RETAIL DIVISION SL BCD TRAVE"/>
    <s v="B07012107"/>
    <s v="99Y00001118"/>
    <d v="2022-09-22T00:00:00"/>
    <n v="175.1"/>
    <m/>
    <s v="2576FI01676000"/>
    <s v="INST.CIÈNCIES COSMOS"/>
    <x v="220"/>
    <x v="1"/>
    <s v="F"/>
  </r>
  <r>
    <s v="2022"/>
    <s v="100073"/>
    <s v="AVORIS RETAIL DIVISION SL BCD TRAVE"/>
    <s v="B07012107"/>
    <s v="99Y00001119"/>
    <d v="2022-09-22T00:00:00"/>
    <n v="381.7"/>
    <m/>
    <s v="2576FI01676000"/>
    <s v="INST.CIÈNCIES COSMOS"/>
    <x v="220"/>
    <x v="1"/>
    <s v="F"/>
  </r>
  <r>
    <s v="2022"/>
    <s v="100864"/>
    <s v="SUMINISTROS GRALS OFICIN.REY CENTER"/>
    <s v="B64498298"/>
    <s v="12570"/>
    <d v="2022-09-21T00:00:00"/>
    <n v="8.1300000000000008"/>
    <m/>
    <s v="2575FI02052000"/>
    <s v="DEP.FIS.MAT.CONDENS."/>
    <x v="220"/>
    <x v="1"/>
    <s v="F"/>
  </r>
  <r>
    <s v="2022"/>
    <s v="100864"/>
    <s v="SUMINISTROS GRALS OFICIN.REY CENTER"/>
    <s v="B64498298"/>
    <s v="12585"/>
    <d v="2022-09-23T00:00:00"/>
    <n v="540.39"/>
    <m/>
    <s v="2655EC02009000"/>
    <s v="DEP. HIST.ECON, INST"/>
    <x v="220"/>
    <x v="1"/>
    <s v="F"/>
  </r>
  <r>
    <s v="2022"/>
    <s v="101156"/>
    <s v="AUDIOVISUALES DATA SL"/>
    <s v="B61444402"/>
    <s v="F-22/0533"/>
    <d v="2022-09-23T00:00:00"/>
    <n v="308.55"/>
    <s v="4200301558"/>
    <n v="25330000117000"/>
    <s v="ADM. DRET"/>
    <x v="220"/>
    <x v="1"/>
    <s v="F"/>
  </r>
  <r>
    <s v="2022"/>
    <s v="102488"/>
    <s v="AMIDATA SAU"/>
    <s v="A78913993"/>
    <s v="62866443"/>
    <d v="2022-09-22T00:00:00"/>
    <n v="94.08"/>
    <s v="4200301662"/>
    <s v="2565BI01975000"/>
    <s v="DEP. BIO. EVOL. ECO."/>
    <x v="220"/>
    <x v="1"/>
    <s v="F"/>
  </r>
  <r>
    <s v="2022"/>
    <s v="102708"/>
    <s v="LIFE TECHNOLOGIES SA APPLIED/INVITR"/>
    <s v="A28139434"/>
    <s v="950805 RI"/>
    <d v="2022-09-22T00:00:00"/>
    <n v="6.41"/>
    <m/>
    <s v="2595FA00247000"/>
    <s v="DP.FARMACO.QUI.TERAP"/>
    <x v="220"/>
    <x v="1"/>
    <s v="F"/>
  </r>
  <r>
    <s v="2022"/>
    <s v="102708"/>
    <s v="LIFE TECHNOLOGIES SA APPLIED/INVITR"/>
    <s v="A28139434"/>
    <s v="950990 RI"/>
    <d v="2022-09-23T00:00:00"/>
    <n v="1101.75"/>
    <s v="4200301373"/>
    <n v="37180001607000"/>
    <s v="OPIR OF.PROJ.INT.REC"/>
    <x v="220"/>
    <x v="1"/>
    <s v="F"/>
  </r>
  <r>
    <s v="2022"/>
    <s v="102708"/>
    <s v="LIFE TECHNOLOGIES SA APPLIED/INVITR"/>
    <s v="A28139434"/>
    <s v="950991 RI"/>
    <d v="2022-09-23T00:00:00"/>
    <n v="114.35"/>
    <s v="4200301725"/>
    <s v="2605CS02079000"/>
    <s v="DEPT. BIOMEDICINA"/>
    <x v="220"/>
    <x v="1"/>
    <s v="F"/>
  </r>
  <r>
    <s v="2022"/>
    <s v="102810"/>
    <s v="HERRERO SA HERRERO SA"/>
    <s v="A58984634"/>
    <s v="22003675"/>
    <d v="2022-09-23T00:00:00"/>
    <n v="65.959999999999994"/>
    <m/>
    <n v="37090001344000"/>
    <s v="CRAI"/>
    <x v="220"/>
    <x v="1"/>
    <s v="F"/>
  </r>
  <r>
    <s v="2022"/>
    <s v="102810"/>
    <s v="HERRERO SA HERRERO SA"/>
    <s v="A58984634"/>
    <s v="22003676"/>
    <d v="2022-09-23T00:00:00"/>
    <n v="788.71"/>
    <m/>
    <n v="37090001344000"/>
    <s v="CRAI"/>
    <x v="220"/>
    <x v="1"/>
    <s v="F"/>
  </r>
  <r>
    <s v="2022"/>
    <s v="103049"/>
    <s v="CARBUROS METALICOS SA"/>
    <s v="A08015646"/>
    <s v="0468927250"/>
    <d v="2022-09-23T00:00:00"/>
    <n v="657.51"/>
    <s v="4200288417"/>
    <n v="25630000158002"/>
    <s v="ADM. BIOLOGIA/CC TER"/>
    <x v="220"/>
    <x v="1"/>
    <s v="F"/>
  </r>
  <r>
    <s v="2022"/>
    <s v="103178"/>
    <s v="SERVICIOS MICROINFORMATICA, SA SEMI"/>
    <s v="A25027145"/>
    <s v="00037067"/>
    <d v="2022-09-21T00:00:00"/>
    <n v="878.4"/>
    <s v="4200301313"/>
    <n v="25830000230000"/>
    <s v="ADM. MATEMÀTIQUES"/>
    <x v="220"/>
    <x v="1"/>
    <s v="F"/>
  </r>
  <r>
    <s v="2022"/>
    <s v="103178"/>
    <s v="SERVICIOS MICROINFORMATICA, SA SEMI"/>
    <s v="A25027145"/>
    <s v="00037372"/>
    <d v="2022-09-23T00:00:00"/>
    <n v="66.489999999999995"/>
    <s v="4200301584"/>
    <s v="2605CS02079000"/>
    <s v="DEPT. BIOMEDICINA"/>
    <x v="220"/>
    <x v="1"/>
    <s v="F"/>
  </r>
  <r>
    <s v="2022"/>
    <s v="103178"/>
    <s v="SERVICIOS MICROINFORMATICA, SA SEMI"/>
    <s v="A25027145"/>
    <s v="00037374"/>
    <d v="2022-09-23T00:00:00"/>
    <n v="815.02"/>
    <s v="4200299847"/>
    <s v="2585MA02069000"/>
    <s v="DEP. MATEMÀT. I INF."/>
    <x v="220"/>
    <x v="1"/>
    <s v="F"/>
  </r>
  <r>
    <s v="2022"/>
    <s v="103289"/>
    <s v="VUELING AIRLINES SA"/>
    <s v="A63422141"/>
    <s v="413507"/>
    <d v="2022-07-12T00:00:00"/>
    <n v="971.94"/>
    <m/>
    <s v="2565GE02063000"/>
    <s v="DEP. MINERALOGIA,P."/>
    <x v="220"/>
    <x v="1"/>
    <s v="F"/>
  </r>
  <r>
    <s v="2022"/>
    <s v="105866"/>
    <s v="MERCK LIFE SCIENCE SLU totes comand"/>
    <s v="B79184115"/>
    <s v="8250530232"/>
    <d v="2022-09-23T00:00:00"/>
    <n v="59.77"/>
    <s v="4100009880"/>
    <s v="2605CS02079000"/>
    <s v="DEPT. BIOMEDICINA"/>
    <x v="220"/>
    <x v="1"/>
    <s v="F"/>
  </r>
  <r>
    <s v="2022"/>
    <s v="105866"/>
    <s v="MERCK LIFE SCIENCE SLU totes comand"/>
    <s v="B79184115"/>
    <s v="8250530324"/>
    <d v="2022-09-23T00:00:00"/>
    <n v="665.74"/>
    <s v="4200300242"/>
    <s v="2615CS00279000"/>
    <s v="DEP. CC. FISIOLOGIQU"/>
    <x v="220"/>
    <x v="1"/>
    <s v="F"/>
  </r>
  <r>
    <s v="2022"/>
    <s v="105866"/>
    <s v="MERCK LIFE SCIENCE SLU totes comand"/>
    <s v="B79184115"/>
    <s v="8250530328"/>
    <d v="2022-09-23T00:00:00"/>
    <n v="451.33"/>
    <s v="4200301010"/>
    <s v="2605CS02079000"/>
    <s v="DEPT. BIOMEDICINA"/>
    <x v="220"/>
    <x v="1"/>
    <s v="F"/>
  </r>
  <r>
    <s v="2022"/>
    <s v="105866"/>
    <s v="MERCK LIFE SCIENCE SLU totes comand"/>
    <s v="B79184115"/>
    <s v="8250530692"/>
    <d v="2022-09-23T00:00:00"/>
    <n v="61.95"/>
    <s v="4200301681"/>
    <s v="2605CS02079000"/>
    <s v="DEPT. BIOMEDICINA"/>
    <x v="220"/>
    <x v="1"/>
    <s v="F"/>
  </r>
  <r>
    <s v="2022"/>
    <s v="106044"/>
    <s v="VIAJES EL CORTE INGLES SA OFICINA B"/>
    <s v="A28229813"/>
    <s v="9120152303C"/>
    <d v="2022-09-22T00:00:00"/>
    <n v="85.83"/>
    <s v="4100016151"/>
    <s v="2575FI02052000"/>
    <s v="DEP.FIS.MAT.CONDENS."/>
    <x v="220"/>
    <x v="1"/>
    <s v="F"/>
  </r>
  <r>
    <s v="2022"/>
    <s v="106044"/>
    <s v="VIAJES EL CORTE INGLES SA OFICINA B"/>
    <s v="A28229813"/>
    <s v="9320296775C"/>
    <d v="2022-09-22T00:00:00"/>
    <n v="441.48"/>
    <m/>
    <n v="26230000285000"/>
    <s v="ADM. PSICOLOGIA"/>
    <x v="220"/>
    <x v="1"/>
    <s v="F"/>
  </r>
  <r>
    <s v="2022"/>
    <s v="106044"/>
    <s v="VIAJES EL CORTE INGLES SA OFICINA B"/>
    <s v="A28229813"/>
    <s v="9320296779C"/>
    <d v="2022-09-22T00:00:00"/>
    <n v="227.42"/>
    <s v="4100016151"/>
    <s v="2575FI02052000"/>
    <s v="DEP.FIS.MAT.CONDENS."/>
    <x v="220"/>
    <x v="1"/>
    <s v="F"/>
  </r>
  <r>
    <s v="2022"/>
    <s v="106044"/>
    <s v="VIAJES EL CORTE INGLES SA OFICINA B"/>
    <s v="A28229813"/>
    <s v="9320296780C"/>
    <d v="2022-09-22T00:00:00"/>
    <n v="158.99"/>
    <s v="4100016151"/>
    <s v="2575FI02052000"/>
    <s v="DEP.FIS.MAT.CONDENS."/>
    <x v="220"/>
    <x v="1"/>
    <s v="F"/>
  </r>
  <r>
    <s v="2022"/>
    <s v="106044"/>
    <s v="VIAJES EL CORTE INGLES SA OFICINA B"/>
    <s v="A28229813"/>
    <s v="9320296785C"/>
    <d v="2022-09-22T00:00:00"/>
    <n v="103.35"/>
    <s v="4100016165"/>
    <s v="2604CS02094000"/>
    <s v="UFIR MEDICINA CLINIC"/>
    <x v="220"/>
    <x v="1"/>
    <s v="F"/>
  </r>
  <r>
    <s v="2022"/>
    <s v="106044"/>
    <s v="VIAJES EL CORTE INGLES SA OFICINA B"/>
    <s v="A28229813"/>
    <s v="9320296786C"/>
    <d v="2022-09-22T00:00:00"/>
    <n v="87.55"/>
    <s v="4100016165"/>
    <s v="2604CS02094000"/>
    <s v="UFIR MEDICINA CLINIC"/>
    <x v="220"/>
    <x v="1"/>
    <s v="F"/>
  </r>
  <r>
    <s v="2022"/>
    <s v="106044"/>
    <s v="VIAJES EL CORTE INGLES SA OFICINA B"/>
    <s v="A28229813"/>
    <s v="9320296787C"/>
    <d v="2022-09-22T00:00:00"/>
    <n v="25"/>
    <m/>
    <n v="25330000117000"/>
    <s v="ADM. DRET"/>
    <x v="220"/>
    <x v="1"/>
    <s v="F"/>
  </r>
  <r>
    <s v="2022"/>
    <s v="106044"/>
    <s v="VIAJES EL CORTE INGLES SA OFICINA B"/>
    <s v="A28229813"/>
    <s v="9320296788C"/>
    <d v="2022-09-22T00:00:00"/>
    <n v="157.9"/>
    <m/>
    <s v="2515FO01930000"/>
    <s v="DEPT. FILOSOFIA"/>
    <x v="220"/>
    <x v="1"/>
    <s v="F"/>
  </r>
  <r>
    <s v="2022"/>
    <s v="106044"/>
    <s v="VIAJES EL CORTE INGLES SA OFICINA B"/>
    <s v="A28229813"/>
    <s v="9320296789C"/>
    <d v="2022-09-22T00:00:00"/>
    <n v="124.5"/>
    <m/>
    <s v="2515FO01930000"/>
    <s v="DEPT. FILOSOFIA"/>
    <x v="220"/>
    <x v="1"/>
    <s v="F"/>
  </r>
  <r>
    <s v="2022"/>
    <s v="106044"/>
    <s v="VIAJES EL CORTE INGLES SA OFICINA B"/>
    <s v="A28229813"/>
    <s v="9320296790C"/>
    <d v="2022-09-22T00:00:00"/>
    <n v="103.35"/>
    <m/>
    <n v="25130000080000"/>
    <s v="OR.ADM.FI/GEOGRAF/Hª"/>
    <x v="220"/>
    <x v="1"/>
    <s v="F"/>
  </r>
  <r>
    <s v="2022"/>
    <s v="106044"/>
    <s v="VIAJES EL CORTE INGLES SA OFICINA B"/>
    <s v="A28229813"/>
    <s v="9320296791C"/>
    <d v="2022-09-22T00:00:00"/>
    <n v="87.55"/>
    <m/>
    <n v="25130000080000"/>
    <s v="OR.ADM.FI/GEOGRAF/Hª"/>
    <x v="220"/>
    <x v="1"/>
    <s v="F"/>
  </r>
  <r>
    <s v="2022"/>
    <s v="106044"/>
    <s v="VIAJES EL CORTE INGLES SA OFICINA B"/>
    <s v="A28229813"/>
    <s v="9320296792C"/>
    <d v="2022-09-22T00:00:00"/>
    <n v="135"/>
    <m/>
    <n v="25330000119000"/>
    <s v="OAG DRET"/>
    <x v="220"/>
    <x v="1"/>
    <s v="F"/>
  </r>
  <r>
    <s v="2022"/>
    <s v="106044"/>
    <s v="VIAJES EL CORTE INGLES SA OFICINA B"/>
    <s v="A28229813"/>
    <s v="9420044712A"/>
    <d v="2022-09-22T00:00:00"/>
    <n v="-157.9"/>
    <m/>
    <s v="2515FO01930000"/>
    <s v="DEPT. FILOSOFIA"/>
    <x v="220"/>
    <x v="1"/>
    <s v="A"/>
  </r>
  <r>
    <s v="2022"/>
    <s v="106044"/>
    <s v="VIAJES EL CORTE INGLES SA OFICINA B"/>
    <s v="A28229813"/>
    <s v="9420044713A"/>
    <d v="2022-09-22T00:00:00"/>
    <n v="-124.5"/>
    <m/>
    <s v="2515FO01930000"/>
    <s v="DEPT. FILOSOFIA"/>
    <x v="220"/>
    <x v="1"/>
    <s v="A"/>
  </r>
  <r>
    <s v="2022"/>
    <s v="106084"/>
    <s v="BECKMAN COULTER SLU"/>
    <s v="B86459369"/>
    <s v="1674725"/>
    <d v="2022-09-13T00:00:00"/>
    <n v="116.01"/>
    <s v="4200297454"/>
    <n v="37190000329000"/>
    <s v="CCIT-UB SCT"/>
    <x v="220"/>
    <x v="1"/>
    <s v="F"/>
  </r>
  <r>
    <s v="2022"/>
    <s v="107695"/>
    <s v="AGILENT TECHNOLOGIES SPAIN S L"/>
    <s v="B86907128"/>
    <s v="195346071"/>
    <d v="2022-09-22T00:00:00"/>
    <n v="568.46"/>
    <s v="4200301685"/>
    <s v="2595FA02035000"/>
    <s v="DEP. BIOQ. I FISIOLO"/>
    <x v="220"/>
    <x v="1"/>
    <s v="F"/>
  </r>
  <r>
    <s v="2022"/>
    <s v="108202"/>
    <s v="2002  CARDENAL BENLLOCH S.L. HOTEL"/>
    <s v="B01335355"/>
    <s v="40877"/>
    <d v="2022-07-05T00:00:00"/>
    <n v="262.39999999999998"/>
    <m/>
    <s v="2505BA01935000"/>
    <s v="DEP.D'ARTS VIS.i DIS"/>
    <x v="220"/>
    <x v="1"/>
    <s v="F"/>
  </r>
  <r>
    <s v="2022"/>
    <s v="108248"/>
    <s v="SODISPAN RESEARCH SL"/>
    <s v="B86864550"/>
    <s v="6703"/>
    <d v="2022-08-01T00:00:00"/>
    <n v="1452"/>
    <s v="4200297190"/>
    <n v="37190000329000"/>
    <s v="CCIT-UB SCT"/>
    <x v="220"/>
    <x v="1"/>
    <s v="F"/>
  </r>
  <r>
    <s v="2022"/>
    <s v="111347"/>
    <s v="LA CONFITERIA 1912 SL BAR MUY BUENA"/>
    <s v="B66326455"/>
    <s v="30466/1"/>
    <d v="2022-07-05T00:00:00"/>
    <n v="1980"/>
    <s v="4200297005"/>
    <s v="2654EC00137000"/>
    <s v="F.ECONOMIA EMPRESA"/>
    <x v="220"/>
    <x v="1"/>
    <s v="F"/>
  </r>
  <r>
    <s v="2022"/>
    <s v="111423"/>
    <s v="GRUP GEPORK SA"/>
    <s v="A08566143"/>
    <s v="0008561945"/>
    <d v="2022-09-23T00:00:00"/>
    <n v="224"/>
    <s v="4200300628"/>
    <n v="37190000329000"/>
    <s v="CCIT-UB SCT"/>
    <x v="220"/>
    <x v="1"/>
    <s v="F"/>
  </r>
  <r>
    <s v="2022"/>
    <s v="111899"/>
    <s v="ATLANTA AGENCIA DE VIAJES SA"/>
    <s v="A08649477"/>
    <s v="1157821"/>
    <d v="2022-09-23T00:00:00"/>
    <n v="261.04000000000002"/>
    <m/>
    <n v="26530000136000"/>
    <s v="OR ECONOMIA EMPRESA"/>
    <x v="220"/>
    <x v="1"/>
    <s v="F"/>
  </r>
  <r>
    <s v="2022"/>
    <s v="111899"/>
    <s v="ATLANTA AGENCIA DE VIAJES SA"/>
    <s v="A08649477"/>
    <s v="1157836"/>
    <d v="2022-09-23T00:00:00"/>
    <n v="245.22"/>
    <m/>
    <n v="26530000136000"/>
    <s v="OR ECONOMIA EMPRESA"/>
    <x v="220"/>
    <x v="1"/>
    <s v="F"/>
  </r>
  <r>
    <s v="2022"/>
    <s v="111899"/>
    <s v="ATLANTA AGENCIA DE VIAJES SA"/>
    <s v="A08649477"/>
    <s v="1157837"/>
    <d v="2022-09-23T00:00:00"/>
    <n v="-261.04000000000002"/>
    <m/>
    <n v="26530000136000"/>
    <s v="OR ECONOMIA EMPRESA"/>
    <x v="220"/>
    <x v="1"/>
    <s v="A"/>
  </r>
  <r>
    <s v="2022"/>
    <s v="111899"/>
    <s v="ATLANTA AGENCIA DE VIAJES SA"/>
    <s v="A08649477"/>
    <s v="1157852"/>
    <d v="2022-09-23T00:00:00"/>
    <n v="-130.46"/>
    <m/>
    <s v="2575QU02071000"/>
    <s v="DEP. ENGINY.QUIM."/>
    <x v="220"/>
    <x v="1"/>
    <s v="A"/>
  </r>
  <r>
    <s v="2022"/>
    <s v="111899"/>
    <s v="ATLANTA AGENCIA DE VIAJES SA"/>
    <s v="A08649477"/>
    <s v="1157861"/>
    <d v="2022-09-23T00:00:00"/>
    <n v="75.3"/>
    <m/>
    <n v="25330000117000"/>
    <s v="ADM. DRET"/>
    <x v="220"/>
    <x v="1"/>
    <s v="F"/>
  </r>
  <r>
    <s v="2022"/>
    <s v="111899"/>
    <s v="ATLANTA AGENCIA DE VIAJES SA"/>
    <s v="A08649477"/>
    <s v="1157862"/>
    <d v="2022-09-23T00:00:00"/>
    <n v="121.91"/>
    <m/>
    <n v="25330000117000"/>
    <s v="ADM. DRET"/>
    <x v="220"/>
    <x v="1"/>
    <s v="F"/>
  </r>
  <r>
    <s v="2022"/>
    <s v="111899"/>
    <s v="ATLANTA AGENCIA DE VIAJES SA"/>
    <s v="A08649477"/>
    <s v="1157876"/>
    <d v="2022-09-23T00:00:00"/>
    <n v="83.9"/>
    <m/>
    <n v="25230000102000"/>
    <s v="OR.ADM.FILOLOGIA"/>
    <x v="220"/>
    <x v="1"/>
    <s v="F"/>
  </r>
  <r>
    <s v="2022"/>
    <s v="111899"/>
    <s v="ATLANTA AGENCIA DE VIAJES SA"/>
    <s v="A08649477"/>
    <s v="1157878"/>
    <d v="2022-09-23T00:00:00"/>
    <n v="225.59"/>
    <m/>
    <n v="25330000117000"/>
    <s v="ADM. DRET"/>
    <x v="220"/>
    <x v="1"/>
    <s v="F"/>
  </r>
  <r>
    <s v="2022"/>
    <s v="111899"/>
    <s v="ATLANTA AGENCIA DE VIAJES SA"/>
    <s v="A08649477"/>
    <s v="1157882"/>
    <d v="2022-09-23T00:00:00"/>
    <n v="2440"/>
    <m/>
    <s v="2565BI01975000"/>
    <s v="DEP. BIO. EVOL. ECO."/>
    <x v="220"/>
    <x v="1"/>
    <s v="F"/>
  </r>
  <r>
    <s v="2022"/>
    <s v="111899"/>
    <s v="ATLANTA AGENCIA DE VIAJES SA"/>
    <s v="A08649477"/>
    <s v="1157888"/>
    <d v="2022-09-23T00:00:00"/>
    <n v="273.12"/>
    <m/>
    <n v="25830000233000"/>
    <s v="OR.ADM.MATEMÀTIQUES"/>
    <x v="220"/>
    <x v="1"/>
    <s v="F"/>
  </r>
  <r>
    <s v="2022"/>
    <s v="111899"/>
    <s v="ATLANTA AGENCIA DE VIAJES SA"/>
    <s v="A08649477"/>
    <s v="1157889"/>
    <d v="2022-09-23T00:00:00"/>
    <n v="559.55999999999995"/>
    <m/>
    <n v="25830000233000"/>
    <s v="OR.ADM.MATEMÀTIQUES"/>
    <x v="220"/>
    <x v="1"/>
    <s v="F"/>
  </r>
  <r>
    <s v="2022"/>
    <s v="111899"/>
    <s v="ATLANTA AGENCIA DE VIAJES SA"/>
    <s v="A08649477"/>
    <s v="1157890"/>
    <d v="2022-09-23T00:00:00"/>
    <n v="458.33"/>
    <m/>
    <n v="25830000233000"/>
    <s v="OR.ADM.MATEMÀTIQUES"/>
    <x v="220"/>
    <x v="1"/>
    <s v="F"/>
  </r>
  <r>
    <s v="2022"/>
    <s v="200677"/>
    <s v="CHARLES RIVER LABORATORIES FRANCE"/>
    <m/>
    <s v="53165943"/>
    <d v="2022-09-19T00:00:00"/>
    <n v="73.010000000000005"/>
    <s v="4200298929"/>
    <s v="2575FI02052000"/>
    <s v="DEP.FIS.MAT.CONDENS."/>
    <x v="220"/>
    <x v="1"/>
    <s v="F"/>
  </r>
  <r>
    <s v="2022"/>
    <s v="201551"/>
    <s v="UNIVERSITY OF INNSBRUCK INSTITUTE O"/>
    <m/>
    <s v="LT2022-0170"/>
    <d v="2022-07-24T00:00:00"/>
    <n v="360"/>
    <m/>
    <s v="2635ED00309000"/>
    <s v="DP.DIDÀCT.LLENGU.LIT"/>
    <x v="220"/>
    <x v="1"/>
    <s v="F"/>
  </r>
  <r>
    <s v="2022"/>
    <s v="204681"/>
    <s v="DOMUS MATRIS SRL"/>
    <m/>
    <s v="90/B"/>
    <d v="2022-07-10T00:00:00"/>
    <n v="86"/>
    <m/>
    <s v="2565GE02063000"/>
    <s v="DEP. MINERALOGIA,P."/>
    <x v="220"/>
    <x v="1"/>
    <s v="F"/>
  </r>
  <r>
    <s v="2022"/>
    <s v="204681"/>
    <s v="DOMUS MATRIS SRL"/>
    <m/>
    <s v="91/B"/>
    <d v="2022-07-10T00:00:00"/>
    <n v="86"/>
    <m/>
    <s v="2565GE02063000"/>
    <s v="DEP. MINERALOGIA,P."/>
    <x v="220"/>
    <x v="1"/>
    <s v="F"/>
  </r>
  <r>
    <s v="2022"/>
    <s v="204681"/>
    <s v="DOMUS MATRIS SRL"/>
    <m/>
    <s v="92/B"/>
    <d v="2022-07-10T00:00:00"/>
    <n v="86"/>
    <m/>
    <s v="2565GE02063000"/>
    <s v="DEP. MINERALOGIA,P."/>
    <x v="220"/>
    <x v="1"/>
    <s v="F"/>
  </r>
  <r>
    <s v="2022"/>
    <s v="302413"/>
    <s v="ADDGENE INC"/>
    <m/>
    <s v="$720139"/>
    <d v="2022-09-19T00:00:00"/>
    <n v="1037.08"/>
    <m/>
    <s v="2605CS02079000"/>
    <s v="DEPT. BIOMEDICINA"/>
    <x v="220"/>
    <x v="1"/>
    <s v="F"/>
  </r>
  <r>
    <s v="2022"/>
    <s v="305690"/>
    <s v="HOTEL VALGANNA SRL"/>
    <m/>
    <s v="233"/>
    <d v="2022-09-13T00:00:00"/>
    <n v="260"/>
    <m/>
    <s v="2575QU02070000"/>
    <s v="DEP. C.MATERIALS I Q"/>
    <x v="220"/>
    <x v="1"/>
    <s v="F"/>
  </r>
  <r>
    <s v="2022"/>
    <s v="504768"/>
    <s v="INSTITUT ESTUDIS CATALANS"/>
    <s v="G08674327"/>
    <s v="22IT00363"/>
    <d v="2022-07-27T00:00:00"/>
    <n v="11"/>
    <m/>
    <s v="2575QU02072000"/>
    <s v="DEP. QUIM. INORG.ORG"/>
    <x v="220"/>
    <x v="1"/>
    <s v="F"/>
  </r>
  <r>
    <s v="2022"/>
    <s v="505245"/>
    <s v="ALIBRI LLIBRERIA SL ALIBRI LLIBRERI"/>
    <s v="B61688578"/>
    <s v="1052212-98"/>
    <d v="2022-09-23T00:00:00"/>
    <n v="24"/>
    <s v="4200301420"/>
    <s v="2525FL01947000"/>
    <s v="DEP. FIL.CLÀS.ROM.SE"/>
    <x v="220"/>
    <x v="1"/>
    <s v="F"/>
  </r>
  <r>
    <s v="2022"/>
    <s v="800057"/>
    <s v="UNIVERSITAT AUTONOMA DE BARCELONA"/>
    <s v="Q0818002H"/>
    <s v="6482"/>
    <d v="2022-09-20T00:00:00"/>
    <n v="4396.8599999999997"/>
    <s v="4200299564"/>
    <s v="2595FA00247000"/>
    <s v="DP.FARMACO.QUI.TERAP"/>
    <x v="220"/>
    <x v="1"/>
    <s v="F"/>
  </r>
  <r>
    <s v="2022"/>
    <s v="800084"/>
    <s v="INST INVEST BIOMEDIQUES A PI SUNYER"/>
    <s v="Q5856414G"/>
    <s v="4221200631"/>
    <d v="2022-09-23T00:00:00"/>
    <n v="57.26"/>
    <s v="4100015233"/>
    <s v="2595FA02035000"/>
    <s v="DEP. BIOQ. I FISIOLO"/>
    <x v="220"/>
    <x v="1"/>
    <s v="F"/>
  </r>
  <r>
    <s v="2022"/>
    <s v="800084"/>
    <s v="INST INVEST BIOMEDIQUES A PI SUNYER"/>
    <s v="Q5856414G"/>
    <s v="4221200633"/>
    <d v="2022-09-23T00:00:00"/>
    <n v="541.11"/>
    <m/>
    <s v="2595FA00247000"/>
    <s v="DP.FARMACO.QUI.TERAP"/>
    <x v="220"/>
    <x v="1"/>
    <s v="F"/>
  </r>
  <r>
    <s v="2022"/>
    <s v="800084"/>
    <s v="INST INVEST BIOMEDIQUES A PI SUNYER"/>
    <s v="Q5856414G"/>
    <s v="4221200634"/>
    <d v="2022-09-23T00:00:00"/>
    <n v="45.5"/>
    <m/>
    <s v="2595FA00247000"/>
    <s v="DP.FARMACO.QUI.TERAP"/>
    <x v="220"/>
    <x v="1"/>
    <s v="F"/>
  </r>
  <r>
    <s v="2020"/>
    <s v="907933"/>
    <s v="FONT RUBIO MIREIA KIWI MEDIA"/>
    <s v="47647409B"/>
    <s v="59"/>
    <d v="2020-09-23T00:00:00"/>
    <n v="10460.450000000001"/>
    <s v="4200298868"/>
    <n v="37780002193000"/>
    <s v="PROJ.INTER,DOC I MOB"/>
    <x v="220"/>
    <x v="1"/>
    <s v="F"/>
  </r>
  <r>
    <s v="2022"/>
    <s v="907988"/>
    <s v="FERREIRA FRANCO JESUS"/>
    <s v="76903014F"/>
    <s v="274"/>
    <d v="2022-09-05T00:00:00"/>
    <n v="234.99"/>
    <m/>
    <s v="2515GH01968000"/>
    <s v="DEP. HISTORIA I ARQU"/>
    <x v="220"/>
    <x v="1"/>
    <s v="F"/>
  </r>
  <r>
    <s v="2022"/>
    <s v="907988"/>
    <s v="FERREIRA FRANCO JESUS"/>
    <s v="76903014F"/>
    <s v="282"/>
    <d v="2022-09-06T00:00:00"/>
    <n v="260"/>
    <m/>
    <s v="2515GH01968000"/>
    <s v="DEP. HISTORIA I ARQU"/>
    <x v="220"/>
    <x v="1"/>
    <s v="F"/>
  </r>
  <r>
    <s v="2022"/>
    <s v="106044"/>
    <s v="VIAJES EL CORTE INGLES SA OFICINA B"/>
    <s v="A28229813"/>
    <s v="9320296776C"/>
    <d v="2022-09-22T00:00:00"/>
    <n v="140.97999999999999"/>
    <m/>
    <s v="2595FA00247006"/>
    <s v="QUÍMICA FARMACÈUTICA"/>
    <x v="220"/>
    <x v="0"/>
    <s v="F"/>
  </r>
  <r>
    <s v="2022"/>
    <s v="106044"/>
    <s v="VIAJES EL CORTE INGLES SA OFICINA B"/>
    <s v="A28229813"/>
    <s v="9320296783C"/>
    <d v="2022-09-22T00:00:00"/>
    <n v="276.04000000000002"/>
    <m/>
    <n v="37780002193000"/>
    <s v="PROJ.INTER,DOC I MOB"/>
    <x v="220"/>
    <x v="0"/>
    <s v="F"/>
  </r>
  <r>
    <s v="2022"/>
    <s v="106044"/>
    <s v="VIAJES EL CORTE INGLES SA OFICINA B"/>
    <s v="A28229813"/>
    <s v="9320296784C"/>
    <d v="2022-09-22T00:00:00"/>
    <n v="88.99"/>
    <m/>
    <n v="37780002193000"/>
    <s v="PROJ.INTER,DOC I MOB"/>
    <x v="220"/>
    <x v="0"/>
    <s v="F"/>
  </r>
  <r>
    <s v="2022"/>
    <s v="108860"/>
    <s v="ESMELUX ESTANTERÍA RÁPIDA SL"/>
    <s v="B82557125"/>
    <s v="48351"/>
    <d v="2022-09-23T00:00:00"/>
    <n v="1675.95"/>
    <s v="4200296110"/>
    <s v="2594FA00244000"/>
    <s v="F.FARMÀCIA"/>
    <x v="220"/>
    <x v="0"/>
    <s v="F"/>
  </r>
  <r>
    <s v="2022"/>
    <s v="111899"/>
    <s v="ATLANTA AGENCIA DE VIAJES SA"/>
    <s v="A08649477"/>
    <s v="1157806"/>
    <d v="2022-09-23T00:00:00"/>
    <n v="-102.84"/>
    <m/>
    <n v="25930000240000"/>
    <s v="ADM. FARMÀCIA"/>
    <x v="220"/>
    <x v="0"/>
    <s v="A"/>
  </r>
  <r>
    <s v="2022"/>
    <s v="111899"/>
    <s v="ATLANTA AGENCIA DE VIAJES SA"/>
    <s v="A08649477"/>
    <s v="1157872"/>
    <d v="2022-09-23T00:00:00"/>
    <n v="172.75"/>
    <m/>
    <s v="2535DR00129000"/>
    <s v="DP.H DRET.ROMÀ ECLE"/>
    <x v="220"/>
    <x v="0"/>
    <s v="F"/>
  </r>
  <r>
    <s v="2022"/>
    <s v="111899"/>
    <s v="ATLANTA AGENCIA DE VIAJES SA"/>
    <s v="A08649477"/>
    <s v="1157879"/>
    <d v="2022-09-23T00:00:00"/>
    <n v="304.70999999999998"/>
    <m/>
    <n v="37780002193000"/>
    <s v="PROJ.INTER,DOC I MOB"/>
    <x v="220"/>
    <x v="0"/>
    <s v="F"/>
  </r>
  <r>
    <s v="2022"/>
    <s v="111899"/>
    <s v="ATLANTA AGENCIA DE VIAJES SA"/>
    <s v="A08649477"/>
    <s v="1157880"/>
    <d v="2022-09-23T00:00:00"/>
    <n v="229.28"/>
    <m/>
    <n v="37780002193000"/>
    <s v="PROJ.INTER,DOC I MOB"/>
    <x v="220"/>
    <x v="0"/>
    <s v="F"/>
  </r>
  <r>
    <s v="2022"/>
    <s v="200572"/>
    <s v="VIAGENS ABREU SA"/>
    <m/>
    <s v="1220170716"/>
    <d v="2022-05-04T00:00:00"/>
    <n v="193"/>
    <m/>
    <s v="2624PS00290000"/>
    <s v="F.PSICOLOGIA"/>
    <x v="220"/>
    <x v="0"/>
    <s v="F"/>
  </r>
  <r>
    <s v="2022"/>
    <s v="204595"/>
    <s v="GOOGLE CLOUD EMEA LIMITED"/>
    <m/>
    <s v="4327248939"/>
    <d v="2022-07-31T00:00:00"/>
    <n v="11.46"/>
    <s v="4200289330"/>
    <n v="38480001521000"/>
    <s v="SERVEIS LINGÜÍSTICS"/>
    <x v="220"/>
    <x v="0"/>
    <s v="F"/>
  </r>
  <r>
    <s v="2022"/>
    <s v="100073"/>
    <s v="AVORIS RETAIL DIVISION SL BCD TRAVE"/>
    <s v="B07012107"/>
    <s v="99B00001520"/>
    <d v="2022-09-23T00:00:00"/>
    <n v="259.89999999999998"/>
    <m/>
    <n v="10020000008000"/>
    <s v="VR RECERCA"/>
    <x v="221"/>
    <x v="1"/>
    <s v="F"/>
  </r>
  <r>
    <s v="2022"/>
    <s v="100073"/>
    <s v="AVORIS RETAIL DIVISION SL BCD TRAVE"/>
    <s v="B07012107"/>
    <s v="99Y00001154"/>
    <d v="2022-09-23T00:00:00"/>
    <n v="206.7"/>
    <m/>
    <s v="2576FI01676000"/>
    <s v="INST.CIÈNCIES COSMOS"/>
    <x v="221"/>
    <x v="1"/>
    <s v="F"/>
  </r>
  <r>
    <s v="2022"/>
    <s v="100073"/>
    <s v="AVORIS RETAIL DIVISION SL BCD TRAVE"/>
    <s v="B07012107"/>
    <s v="99Y00001165"/>
    <d v="2022-09-23T00:00:00"/>
    <n v="174.99"/>
    <m/>
    <n v="10020000008000"/>
    <s v="VR RECERCA"/>
    <x v="221"/>
    <x v="1"/>
    <s v="F"/>
  </r>
  <r>
    <s v="2022"/>
    <s v="100805"/>
    <s v="ALTHEA HEALTHCARE ESPAÑA S.L. ABANS"/>
    <s v="B63510101"/>
    <s v="1471"/>
    <d v="2022-09-12T00:00:00"/>
    <n v="164.08"/>
    <s v="4200299964"/>
    <s v="2615CS00885000"/>
    <s v="DP.PATOL.I TERP.EXP."/>
    <x v="221"/>
    <x v="1"/>
    <s v="F"/>
  </r>
  <r>
    <s v="2022"/>
    <s v="100805"/>
    <s v="ALTHEA HEALTHCARE ESPAÑA S.L. ABANS"/>
    <s v="B63510101"/>
    <s v="1472"/>
    <d v="2022-09-12T00:00:00"/>
    <n v="27.35"/>
    <s v="4200299963"/>
    <s v="2615CS00885000"/>
    <s v="DP.PATOL.I TERP.EXP."/>
    <x v="221"/>
    <x v="1"/>
    <s v="F"/>
  </r>
  <r>
    <s v="2022"/>
    <s v="102025"/>
    <s v="VWR INTERNATIONAL EUROLAB SL VWR IN"/>
    <s v="B08362089"/>
    <s v="7062189965"/>
    <d v="2022-09-23T00:00:00"/>
    <n v="30.98"/>
    <s v="4200301568"/>
    <s v="2605CS02079000"/>
    <s v="DEPT. BIOMEDICINA"/>
    <x v="221"/>
    <x v="1"/>
    <s v="F"/>
  </r>
  <r>
    <s v="2022"/>
    <s v="102025"/>
    <s v="VWR INTERNATIONAL EUROLAB SL VWR IN"/>
    <s v="B08362089"/>
    <s v="7062189966"/>
    <d v="2022-09-23T00:00:00"/>
    <n v="610.02"/>
    <s v="4200301851"/>
    <s v="2605CS02079000"/>
    <s v="DEPT. BIOMEDICINA"/>
    <x v="221"/>
    <x v="1"/>
    <s v="F"/>
  </r>
  <r>
    <s v="2022"/>
    <s v="102488"/>
    <s v="AMIDATA SAU"/>
    <s v="A78913993"/>
    <s v="62869031"/>
    <d v="2022-09-23T00:00:00"/>
    <n v="1.82"/>
    <s v="4200300620"/>
    <s v="2615CS00279000"/>
    <s v="DEP. CC. FISIOLOGIQU"/>
    <x v="221"/>
    <x v="1"/>
    <s v="F"/>
  </r>
  <r>
    <s v="2022"/>
    <s v="102543"/>
    <s v="LYRECO ESPAÑA SA"/>
    <s v="A79206223"/>
    <s v="7000288396"/>
    <d v="2022-09-22T00:00:00"/>
    <n v="-98.75"/>
    <s v="4200300957"/>
    <n v="37180000325000"/>
    <s v="GESTIÓ DE LA RECERCA"/>
    <x v="221"/>
    <x v="1"/>
    <s v="A"/>
  </r>
  <r>
    <s v="2022"/>
    <s v="102543"/>
    <s v="LYRECO ESPAÑA SA"/>
    <s v="A79206223"/>
    <s v="7830498285"/>
    <d v="2022-09-22T00:00:00"/>
    <n v="98.75"/>
    <s v="4200300957"/>
    <n v="37180000325000"/>
    <s v="GESTIÓ DE LA RECERCA"/>
    <x v="221"/>
    <x v="1"/>
    <s v="F"/>
  </r>
  <r>
    <s v="2022"/>
    <s v="102971"/>
    <s v="ATELIER LIBROS SA ATELIER LIBROS"/>
    <s v="A08902173"/>
    <s v="2189"/>
    <d v="2022-09-20T00:00:00"/>
    <n v="51.84"/>
    <m/>
    <n v="37090001344000"/>
    <s v="CRAI"/>
    <x v="221"/>
    <x v="1"/>
    <s v="F"/>
  </r>
  <r>
    <s v="2022"/>
    <s v="102971"/>
    <s v="ATELIER LIBROS SA ATELIER LIBROS"/>
    <s v="A08902173"/>
    <s v="2190"/>
    <d v="2022-09-20T00:00:00"/>
    <n v="164.99"/>
    <m/>
    <n v="37090001344000"/>
    <s v="CRAI"/>
    <x v="221"/>
    <x v="1"/>
    <s v="F"/>
  </r>
  <r>
    <s v="2022"/>
    <s v="102971"/>
    <s v="ATELIER LIBROS SA ATELIER LIBROS"/>
    <s v="A08902173"/>
    <s v="2191"/>
    <d v="2022-09-20T00:00:00"/>
    <n v="33.1"/>
    <m/>
    <n v="37090001344000"/>
    <s v="CRAI"/>
    <x v="221"/>
    <x v="1"/>
    <s v="F"/>
  </r>
  <r>
    <s v="2022"/>
    <s v="102971"/>
    <s v="ATELIER LIBROS SA ATELIER LIBROS"/>
    <s v="A08902173"/>
    <s v="2300"/>
    <d v="2022-09-23T00:00:00"/>
    <n v="117.72"/>
    <s v="4200301422"/>
    <s v="2535DR01991000"/>
    <s v="DEP. DRET ADTIU, PRO"/>
    <x v="221"/>
    <x v="1"/>
    <s v="F"/>
  </r>
  <r>
    <s v="2022"/>
    <s v="105866"/>
    <s v="MERCK LIFE SCIENCE SLU totes comand"/>
    <s v="B79184115"/>
    <s v="8250530992"/>
    <d v="2022-09-24T00:00:00"/>
    <n v="279.75"/>
    <s v="4200300904"/>
    <s v="2575FI02052000"/>
    <s v="DEP.FIS.MAT.CONDENS."/>
    <x v="221"/>
    <x v="1"/>
    <s v="F"/>
  </r>
  <r>
    <s v="2022"/>
    <s v="105866"/>
    <s v="MERCK LIFE SCIENCE SLU totes comand"/>
    <s v="B79184115"/>
    <s v="8250531198"/>
    <d v="2022-09-24T00:00:00"/>
    <n v="179.08"/>
    <s v="4200301664"/>
    <s v="2575QU02071000"/>
    <s v="DEP. ENGINY.QUIM."/>
    <x v="221"/>
    <x v="1"/>
    <s v="F"/>
  </r>
  <r>
    <s v="2022"/>
    <s v="106044"/>
    <s v="VIAJES EL CORTE INGLES SA OFICINA B"/>
    <s v="A28229813"/>
    <s v="9120152921C"/>
    <d v="2022-09-23T00:00:00"/>
    <n v="102.56"/>
    <m/>
    <n v="25230000102000"/>
    <s v="OR.ADM.FILOLOGIA"/>
    <x v="221"/>
    <x v="1"/>
    <s v="F"/>
  </r>
  <r>
    <s v="2022"/>
    <s v="106044"/>
    <s v="VIAJES EL CORTE INGLES SA OFICINA B"/>
    <s v="A28229813"/>
    <s v="9120152923C"/>
    <d v="2022-09-23T00:00:00"/>
    <n v="174.79"/>
    <m/>
    <n v="25130000080000"/>
    <s v="OR.ADM.FI/GEOGRAF/Hª"/>
    <x v="221"/>
    <x v="1"/>
    <s v="F"/>
  </r>
  <r>
    <s v="2022"/>
    <s v="106044"/>
    <s v="VIAJES EL CORTE INGLES SA OFICINA B"/>
    <s v="A28229813"/>
    <s v="9120152924C"/>
    <d v="2022-09-23T00:00:00"/>
    <n v="260.7"/>
    <m/>
    <n v="25130000080000"/>
    <s v="OR.ADM.FI/GEOGRAF/Hª"/>
    <x v="221"/>
    <x v="1"/>
    <s v="F"/>
  </r>
  <r>
    <s v="2022"/>
    <s v="106044"/>
    <s v="VIAJES EL CORTE INGLES SA OFICINA B"/>
    <s v="A28229813"/>
    <s v="9120152925C"/>
    <d v="2022-09-23T00:00:00"/>
    <n v="173.8"/>
    <m/>
    <n v="25130000080000"/>
    <s v="OR.ADM.FI/GEOGRAF/Hª"/>
    <x v="221"/>
    <x v="1"/>
    <s v="F"/>
  </r>
  <r>
    <s v="2022"/>
    <s v="106044"/>
    <s v="VIAJES EL CORTE INGLES SA OFICINA B"/>
    <s v="A28229813"/>
    <s v="9120152926C"/>
    <d v="2022-09-23T00:00:00"/>
    <n v="112.81"/>
    <m/>
    <n v="26230000285000"/>
    <s v="ADM. PSICOLOGIA"/>
    <x v="221"/>
    <x v="1"/>
    <s v="F"/>
  </r>
  <r>
    <s v="2022"/>
    <s v="106044"/>
    <s v="VIAJES EL CORTE INGLES SA OFICINA B"/>
    <s v="A28229813"/>
    <s v="9120152927C"/>
    <d v="2022-09-23T00:00:00"/>
    <n v="355.66"/>
    <m/>
    <s v="2606CS01704000"/>
    <s v="INT.DE NEUROCIÈNCIES"/>
    <x v="221"/>
    <x v="1"/>
    <s v="F"/>
  </r>
  <r>
    <s v="2022"/>
    <s v="106044"/>
    <s v="VIAJES EL CORTE INGLES SA OFICINA B"/>
    <s v="A28229813"/>
    <s v="9320298509C"/>
    <d v="2022-09-23T00:00:00"/>
    <n v="1375.34"/>
    <m/>
    <n v="25130000080000"/>
    <s v="OR.ADM.FI/GEOGRAF/Hª"/>
    <x v="221"/>
    <x v="1"/>
    <s v="F"/>
  </r>
  <r>
    <s v="2022"/>
    <s v="106044"/>
    <s v="VIAJES EL CORTE INGLES SA OFICINA B"/>
    <s v="A28229813"/>
    <s v="9320298510C"/>
    <d v="2022-09-23T00:00:00"/>
    <n v="95.55"/>
    <m/>
    <s v="999Z00UB005000"/>
    <s v="UB - DESPESES"/>
    <x v="221"/>
    <x v="1"/>
    <s v="F"/>
  </r>
  <r>
    <s v="2022"/>
    <s v="106044"/>
    <s v="VIAJES EL CORTE INGLES SA OFICINA B"/>
    <s v="A28229813"/>
    <s v="9320298511C"/>
    <d v="2022-09-23T00:00:00"/>
    <n v="195.98"/>
    <m/>
    <n v="25330000120000"/>
    <s v="OR.ADM.DRET"/>
    <x v="221"/>
    <x v="1"/>
    <s v="F"/>
  </r>
  <r>
    <s v="2022"/>
    <s v="106044"/>
    <s v="VIAJES EL CORTE INGLES SA OFICINA B"/>
    <s v="A28229813"/>
    <s v="9320298512C"/>
    <d v="2022-09-23T00:00:00"/>
    <n v="599.98"/>
    <m/>
    <s v="2606CS01704000"/>
    <s v="INT.DE NEUROCIÈNCIES"/>
    <x v="221"/>
    <x v="1"/>
    <s v="F"/>
  </r>
  <r>
    <s v="2022"/>
    <s v="106044"/>
    <s v="VIAJES EL CORTE INGLES SA OFICINA B"/>
    <s v="A28229813"/>
    <s v="9320298513C"/>
    <d v="2022-09-23T00:00:00"/>
    <n v="188.6"/>
    <m/>
    <n v="25130000080000"/>
    <s v="OR.ADM.FI/GEOGRAF/Hª"/>
    <x v="221"/>
    <x v="1"/>
    <s v="F"/>
  </r>
  <r>
    <s v="2022"/>
    <s v="106044"/>
    <s v="VIAJES EL CORTE INGLES SA OFICINA B"/>
    <s v="A28229813"/>
    <s v="9320298514C"/>
    <d v="2022-09-23T00:00:00"/>
    <n v="188.6"/>
    <m/>
    <n v="25130000080000"/>
    <s v="OR.ADM.FI/GEOGRAF/Hª"/>
    <x v="221"/>
    <x v="1"/>
    <s v="F"/>
  </r>
  <r>
    <s v="2022"/>
    <s v="106044"/>
    <s v="VIAJES EL CORTE INGLES SA OFICINA B"/>
    <s v="A28229813"/>
    <s v="9320298515C"/>
    <d v="2022-09-23T00:00:00"/>
    <n v="795.16"/>
    <m/>
    <s v="2575QU02070000"/>
    <s v="DEP. C.MATERIALS I Q"/>
    <x v="221"/>
    <x v="1"/>
    <s v="F"/>
  </r>
  <r>
    <s v="2022"/>
    <s v="106044"/>
    <s v="VIAJES EL CORTE INGLES SA OFICINA B"/>
    <s v="A28229813"/>
    <s v="9320298516C"/>
    <d v="2022-09-23T00:00:00"/>
    <n v="1557.02"/>
    <m/>
    <s v="2575QU02070000"/>
    <s v="DEP. C.MATERIALS I Q"/>
    <x v="221"/>
    <x v="1"/>
    <s v="F"/>
  </r>
  <r>
    <s v="2022"/>
    <s v="106044"/>
    <s v="VIAJES EL CORTE INGLES SA OFICINA B"/>
    <s v="A28229813"/>
    <s v="9320298517C"/>
    <d v="2022-09-23T00:00:00"/>
    <n v="1103.58"/>
    <m/>
    <s v="2575QU02070000"/>
    <s v="DEP. C.MATERIALS I Q"/>
    <x v="221"/>
    <x v="1"/>
    <s v="F"/>
  </r>
  <r>
    <s v="2022"/>
    <s v="106044"/>
    <s v="VIAJES EL CORTE INGLES SA OFICINA B"/>
    <s v="A28229813"/>
    <s v="9420044932A"/>
    <d v="2022-09-23T00:00:00"/>
    <n v="-95.55"/>
    <m/>
    <s v="999Z00UB005000"/>
    <s v="UB - DESPESES"/>
    <x v="221"/>
    <x v="1"/>
    <s v="A"/>
  </r>
  <r>
    <s v="2022"/>
    <s v="111899"/>
    <s v="ATLANTA AGENCIA DE VIAJES SA"/>
    <s v="A08649477"/>
    <s v="1157904"/>
    <d v="2022-09-24T00:00:00"/>
    <n v="255.61"/>
    <m/>
    <n v="37780002193000"/>
    <s v="PROJ.INTER,DOC I MOB"/>
    <x v="221"/>
    <x v="1"/>
    <s v="F"/>
  </r>
  <r>
    <s v="2022"/>
    <s v="111899"/>
    <s v="ATLANTA AGENCIA DE VIAJES SA"/>
    <s v="A08649477"/>
    <s v="1157905"/>
    <d v="2022-09-24T00:00:00"/>
    <n v="255.61"/>
    <m/>
    <n v="37780002193000"/>
    <s v="PROJ.INTER,DOC I MOB"/>
    <x v="221"/>
    <x v="1"/>
    <s v="F"/>
  </r>
  <r>
    <s v="2022"/>
    <s v="111899"/>
    <s v="ATLANTA AGENCIA DE VIAJES SA"/>
    <s v="A08649477"/>
    <s v="1157907"/>
    <d v="2022-09-24T00:00:00"/>
    <n v="392.59"/>
    <m/>
    <n v="25130000080000"/>
    <s v="OR.ADM.FI/GEOGRAF/Hª"/>
    <x v="221"/>
    <x v="1"/>
    <s v="F"/>
  </r>
  <r>
    <s v="2022"/>
    <s v="111899"/>
    <s v="ATLANTA AGENCIA DE VIAJES SA"/>
    <s v="A08649477"/>
    <s v="1157908"/>
    <d v="2022-09-24T00:00:00"/>
    <n v="72.25"/>
    <m/>
    <n v="25130000080000"/>
    <s v="OR.ADM.FI/GEOGRAF/Hª"/>
    <x v="221"/>
    <x v="1"/>
    <s v="F"/>
  </r>
  <r>
    <s v="2022"/>
    <s v="111899"/>
    <s v="ATLANTA AGENCIA DE VIAJES SA"/>
    <s v="A08649477"/>
    <s v="1157909"/>
    <d v="2022-09-24T00:00:00"/>
    <n v="109.59"/>
    <m/>
    <s v="2575FI02052000"/>
    <s v="DEP.FIS.MAT.CONDENS."/>
    <x v="221"/>
    <x v="1"/>
    <s v="F"/>
  </r>
  <r>
    <s v="2022"/>
    <s v="111899"/>
    <s v="ATLANTA AGENCIA DE VIAJES SA"/>
    <s v="A08649477"/>
    <s v="1157910"/>
    <d v="2022-09-24T00:00:00"/>
    <n v="527.76"/>
    <m/>
    <s v="2575FI02052000"/>
    <s v="DEP.FIS.MAT.CONDENS."/>
    <x v="221"/>
    <x v="1"/>
    <s v="F"/>
  </r>
  <r>
    <s v="2022"/>
    <s v="111899"/>
    <s v="ATLANTA AGENCIA DE VIAJES SA"/>
    <s v="A08649477"/>
    <s v="1157911"/>
    <d v="2022-09-24T00:00:00"/>
    <n v="109.59"/>
    <m/>
    <s v="2575FI02052000"/>
    <s v="DEP.FIS.MAT.CONDENS."/>
    <x v="221"/>
    <x v="1"/>
    <s v="F"/>
  </r>
  <r>
    <s v="2022"/>
    <s v="111899"/>
    <s v="ATLANTA AGENCIA DE VIAJES SA"/>
    <s v="A08649477"/>
    <s v="1157912"/>
    <d v="2022-09-24T00:00:00"/>
    <n v="527.76"/>
    <m/>
    <s v="2575FI02052000"/>
    <s v="DEP.FIS.MAT.CONDENS."/>
    <x v="221"/>
    <x v="1"/>
    <s v="F"/>
  </r>
  <r>
    <s v="2022"/>
    <s v="102210"/>
    <s v="ACOFARMA DISTRIBUCION SA"/>
    <s v="A81665945"/>
    <s v="22039158"/>
    <d v="2022-09-23T00:00:00"/>
    <n v="57.45"/>
    <s v="4200301714"/>
    <s v="2595FA02036001"/>
    <s v="Secció Tecnologia"/>
    <x v="221"/>
    <x v="0"/>
    <s v="F"/>
  </r>
  <r>
    <s v="2022"/>
    <s v="106044"/>
    <s v="VIAJES EL CORTE INGLES SA OFICINA B"/>
    <s v="A28229813"/>
    <s v="9120152922C"/>
    <d v="2022-09-23T00:00:00"/>
    <n v="112.81"/>
    <m/>
    <n v="26030000256000"/>
    <s v="ADM. MEDICINA"/>
    <x v="221"/>
    <x v="0"/>
    <s v="F"/>
  </r>
  <r>
    <s v="2022"/>
    <s v="106044"/>
    <s v="VIAJES EL CORTE INGLES SA OFICINA B"/>
    <s v="A28229813"/>
    <s v="9320298506C"/>
    <d v="2022-09-23T00:00:00"/>
    <n v="41.65"/>
    <m/>
    <n v="26030000256000"/>
    <s v="ADM. MEDICINA"/>
    <x v="221"/>
    <x v="0"/>
    <s v="F"/>
  </r>
  <r>
    <s v="2022"/>
    <s v="106044"/>
    <s v="VIAJES EL CORTE INGLES SA OFICINA B"/>
    <s v="A28229813"/>
    <s v="9320298507C"/>
    <d v="2022-09-23T00:00:00"/>
    <n v="41.65"/>
    <m/>
    <n v="26030000256000"/>
    <s v="ADM. MEDICINA"/>
    <x v="221"/>
    <x v="0"/>
    <s v="F"/>
  </r>
  <r>
    <s v="2022"/>
    <s v="111899"/>
    <s v="ATLANTA AGENCIA DE VIAJES SA"/>
    <s v="A08649477"/>
    <s v="1157902"/>
    <d v="2022-09-24T00:00:00"/>
    <n v="152.35"/>
    <m/>
    <n v="37780002193000"/>
    <s v="PROJ.INTER,DOC I MOB"/>
    <x v="221"/>
    <x v="0"/>
    <s v="F"/>
  </r>
  <r>
    <s v="2022"/>
    <s v="111899"/>
    <s v="ATLANTA AGENCIA DE VIAJES SA"/>
    <s v="A08649477"/>
    <s v="1157903"/>
    <d v="2022-09-24T00:00:00"/>
    <n v="420.29"/>
    <m/>
    <n v="37780002193000"/>
    <s v="PROJ.INTER,DOC I MOB"/>
    <x v="221"/>
    <x v="0"/>
    <s v="F"/>
  </r>
  <r>
    <s v="2022"/>
    <s v="102481"/>
    <s v="BIO RAD LABORATORIES SA"/>
    <s v="A79389920"/>
    <s v="9543703343"/>
    <d v="2022-09-23T00:00:00"/>
    <n v="666.47"/>
    <s v="4200301492"/>
    <s v="2605CS02079000"/>
    <s v="DEPT. BIOMEDICINA"/>
    <x v="222"/>
    <x v="1"/>
    <s v="F"/>
  </r>
  <r>
    <s v="2022"/>
    <s v="111899"/>
    <s v="ATLANTA AGENCIA DE VIAJES SA"/>
    <s v="A08649477"/>
    <s v="1157914"/>
    <d v="2022-09-25T00:00:00"/>
    <n v="-117.55"/>
    <m/>
    <s v="2535DR00129000"/>
    <s v="DP.H DRET.ROMÀ ECLE"/>
    <x v="222"/>
    <x v="1"/>
    <s v="A"/>
  </r>
  <r>
    <s v="2022"/>
    <s v="111899"/>
    <s v="ATLANTA AGENCIA DE VIAJES SA"/>
    <s v="A08649477"/>
    <s v="1157915"/>
    <d v="2022-09-25T00:00:00"/>
    <n v="113.5"/>
    <m/>
    <s v="2535DR00129000"/>
    <s v="DP.H DRET.ROMÀ ECLE"/>
    <x v="222"/>
    <x v="1"/>
    <s v="F"/>
  </r>
  <r>
    <s v="2022"/>
    <s v="111899"/>
    <s v="ATLANTA AGENCIA DE VIAJES SA"/>
    <s v="A08649477"/>
    <s v="1157916"/>
    <d v="2022-09-25T00:00:00"/>
    <n v="526.35"/>
    <m/>
    <n v="25130000080000"/>
    <s v="OR.ADM.FI/GEOGRAF/Hª"/>
    <x v="222"/>
    <x v="1"/>
    <s v="F"/>
  </r>
  <r>
    <s v="2022"/>
    <s v="111899"/>
    <s v="ATLANTA AGENCIA DE VIAJES SA"/>
    <s v="A08649477"/>
    <s v="1157918"/>
    <d v="2022-09-25T00:00:00"/>
    <n v="39.299999999999997"/>
    <m/>
    <s v="2576FI01676000"/>
    <s v="INST.CIÈNCIES COSMOS"/>
    <x v="222"/>
    <x v="1"/>
    <s v="F"/>
  </r>
  <r>
    <s v="2022"/>
    <s v="111899"/>
    <s v="ATLANTA AGENCIA DE VIAJES SA"/>
    <s v="A08649477"/>
    <s v="1157919"/>
    <d v="2022-09-25T00:00:00"/>
    <n v="374.59"/>
    <m/>
    <n v="26530000136000"/>
    <s v="OR ECONOMIA EMPRESA"/>
    <x v="222"/>
    <x v="1"/>
    <s v="F"/>
  </r>
  <r>
    <s v="2022"/>
    <s v="100475"/>
    <s v="PERKINELMER ESPAÑA SL"/>
    <s v="B82338757"/>
    <s v="2822203936"/>
    <d v="2022-09-16T00:00:00"/>
    <n v="490.05"/>
    <s v="4200300473"/>
    <s v="2576QU00227000"/>
    <s v="SERV.ANÀLISI ISOTÒPI"/>
    <x v="223"/>
    <x v="1"/>
    <s v="F"/>
  </r>
  <r>
    <s v="2022"/>
    <s v="100475"/>
    <s v="PERKINELMER ESPAÑA SL"/>
    <s v="B82338757"/>
    <s v="2822204074"/>
    <d v="2022-09-23T00:00:00"/>
    <n v="629.20000000000005"/>
    <s v="4200301201"/>
    <s v="2605CS02079000"/>
    <s v="DEPT. BIOMEDICINA"/>
    <x v="223"/>
    <x v="1"/>
    <s v="F"/>
  </r>
  <r>
    <s v="2022"/>
    <s v="100617"/>
    <s v="LINEALAB SL LINEALAB SCHOTT"/>
    <s v="B63935951"/>
    <s v="02933"/>
    <d v="2022-09-26T00:00:00"/>
    <n v="175.45"/>
    <s v="4200300066"/>
    <s v="2575QU02072000"/>
    <s v="DEP. QUIM. INORG.ORG"/>
    <x v="223"/>
    <x v="1"/>
    <s v="F"/>
  </r>
  <r>
    <s v="2022"/>
    <s v="100617"/>
    <s v="LINEALAB SL LINEALAB SCHOTT"/>
    <s v="B63935951"/>
    <s v="02951"/>
    <d v="2022-09-26T00:00:00"/>
    <n v="111.93"/>
    <s v="4200298582"/>
    <s v="2575QU02070000"/>
    <s v="DEP. C.MATERIALS I Q"/>
    <x v="223"/>
    <x v="1"/>
    <s v="F"/>
  </r>
  <r>
    <s v="2022"/>
    <s v="100769"/>
    <s v="FISHER SCIENTIFIC SL"/>
    <s v="B84498955"/>
    <s v="4091072271"/>
    <d v="2022-09-26T00:00:00"/>
    <n v="464.26"/>
    <s v="4200301590"/>
    <s v="2595FA02034000"/>
    <s v="DEP.NUTRICIÓ, CC.DE"/>
    <x v="223"/>
    <x v="1"/>
    <s v="F"/>
  </r>
  <r>
    <s v="2022"/>
    <s v="102566"/>
    <s v="VITRO SA VITRO SA"/>
    <s v="A41361544"/>
    <s v="FR22-010508"/>
    <d v="2022-09-23T00:00:00"/>
    <n v="248.05"/>
    <s v="4200300118"/>
    <s v="2615CS00279000"/>
    <s v="DEP. CC. FISIOLOGIQU"/>
    <x v="223"/>
    <x v="1"/>
    <s v="F"/>
  </r>
  <r>
    <s v="2022"/>
    <s v="102614"/>
    <s v="ACEFE SAU ACEFE SAU"/>
    <s v="A58135831"/>
    <s v="FA23937"/>
    <d v="2022-09-26T00:00:00"/>
    <n v="37.4"/>
    <s v="4200301709"/>
    <n v="37190000329000"/>
    <s v="CCIT-UB SCT"/>
    <x v="223"/>
    <x v="1"/>
    <s v="F"/>
  </r>
  <r>
    <s v="2022"/>
    <s v="102614"/>
    <s v="ACEFE SAU ACEFE SAU"/>
    <s v="A58135831"/>
    <s v="FA23940"/>
    <d v="2022-09-23T00:00:00"/>
    <n v="44.21"/>
    <s v="4200300529"/>
    <s v="2595FA02035000"/>
    <s v="DEP. BIOQ. I FISIOLO"/>
    <x v="223"/>
    <x v="1"/>
    <s v="F"/>
  </r>
  <r>
    <s v="2022"/>
    <s v="104256"/>
    <s v="PANREAC QUIMICA SLU"/>
    <s v="B08010118"/>
    <s v="0922009218"/>
    <d v="2022-09-23T00:00:00"/>
    <n v="74.489999999999995"/>
    <s v="4200301209"/>
    <s v="2605CS02079000"/>
    <s v="DEPT. BIOMEDICINA"/>
    <x v="223"/>
    <x v="1"/>
    <s v="F"/>
  </r>
  <r>
    <s v="2022"/>
    <s v="105866"/>
    <s v="MERCK LIFE SCIENCE SLU totes comand"/>
    <s v="B79184115"/>
    <s v="8250531434"/>
    <d v="2022-09-26T00:00:00"/>
    <n v="1162.81"/>
    <s v="4200289833"/>
    <s v="2565BI01974000"/>
    <s v="DEP.BIO.CEL. FIS. IM"/>
    <x v="223"/>
    <x v="1"/>
    <s v="F"/>
  </r>
  <r>
    <s v="2022"/>
    <s v="105866"/>
    <s v="MERCK LIFE SCIENCE SLU totes comand"/>
    <s v="B79184115"/>
    <s v="8250531438"/>
    <d v="2022-09-26T00:00:00"/>
    <n v="87.24"/>
    <s v="4200301103"/>
    <s v="2575QU02070000"/>
    <s v="DEP. C.MATERIALS I Q"/>
    <x v="223"/>
    <x v="1"/>
    <s v="F"/>
  </r>
  <r>
    <s v="2022"/>
    <s v="105866"/>
    <s v="MERCK LIFE SCIENCE SLU totes comand"/>
    <s v="B79184115"/>
    <s v="8250531440"/>
    <d v="2022-09-26T00:00:00"/>
    <n v="27.42"/>
    <s v="4200301973"/>
    <s v="2605CS02079000"/>
    <s v="DEPT. BIOMEDICINA"/>
    <x v="223"/>
    <x v="1"/>
    <s v="F"/>
  </r>
  <r>
    <s v="2022"/>
    <s v="105866"/>
    <s v="MERCK LIFE SCIENCE SLU totes comand"/>
    <s v="B79184115"/>
    <s v="8250531442"/>
    <d v="2022-09-26T00:00:00"/>
    <n v="1042.9000000000001"/>
    <s v="4200302062"/>
    <s v="2565BI01974000"/>
    <s v="DEP.BIO.CEL. FIS. IM"/>
    <x v="223"/>
    <x v="1"/>
    <s v="F"/>
  </r>
  <r>
    <s v="2022"/>
    <s v="105866"/>
    <s v="MERCK LIFE SCIENCE SLU totes comand"/>
    <s v="B79184115"/>
    <s v="8250531443"/>
    <d v="2022-09-26T00:00:00"/>
    <n v="33.28"/>
    <s v="4200300943"/>
    <s v="2615CS00885000"/>
    <s v="DP.PATOL.I TERP.EXP."/>
    <x v="223"/>
    <x v="1"/>
    <s v="F"/>
  </r>
  <r>
    <s v="2022"/>
    <s v="110484"/>
    <s v="AMIDA IMMOBLES SLU"/>
    <s v="B66909623"/>
    <s v="040"/>
    <d v="2022-09-26T00:00:00"/>
    <n v="2101.9"/>
    <s v="4200301311"/>
    <n v="38180001485000"/>
    <s v="PLA D'INVERSIONS UNI"/>
    <x v="223"/>
    <x v="1"/>
    <s v="F"/>
  </r>
  <r>
    <s v="2022"/>
    <s v="505423"/>
    <s v="IDEALISTA SAU"/>
    <s v="A82505660"/>
    <s v="3031887"/>
    <d v="2022-09-09T00:00:00"/>
    <n v="1815"/>
    <s v="4200298350"/>
    <s v="2654EC00137000"/>
    <s v="F.ECONOMIA EMPRESA"/>
    <x v="223"/>
    <x v="1"/>
    <s v="F"/>
  </r>
  <r>
    <s v="2022"/>
    <s v="505423"/>
    <s v="IDEALISTA SAU"/>
    <s v="A82505660"/>
    <s v="3032403"/>
    <d v="2022-09-16T00:00:00"/>
    <n v="242"/>
    <s v="4200298350"/>
    <s v="2654EC00137000"/>
    <s v="F.ECONOMIA EMPRESA"/>
    <x v="223"/>
    <x v="1"/>
    <s v="F"/>
  </r>
  <r>
    <s v="2022"/>
    <s v="907548"/>
    <s v="CASARES GARCIA NATALIA INES"/>
    <s v="X4992163J"/>
    <s v="002"/>
    <d v="2022-09-26T00:00:00"/>
    <n v="1936"/>
    <s v="4200280989"/>
    <s v="385B0002176000"/>
    <s v="ARXIU I DOCUMENTACIÓ"/>
    <x v="223"/>
    <x v="1"/>
    <s v="F"/>
  </r>
  <r>
    <s v="2022"/>
    <s v="102731"/>
    <s v="SARSTEDT SA SARSTEDT SA"/>
    <s v="A59046979"/>
    <s v="0014697"/>
    <d v="2022-09-26T00:00:00"/>
    <n v="73.81"/>
    <s v="4200300826"/>
    <s v="2595FA00247000"/>
    <s v="DP.FARMACO.QUI.TERAP"/>
    <x v="223"/>
    <x v="0"/>
    <s v="F"/>
  </r>
  <r>
    <s v="2022"/>
    <s v="100747"/>
    <s v="BIOTECH, SL"/>
    <s v="B79002283"/>
    <s v="68"/>
    <d v="2022-09-27T00:00:00"/>
    <n v="252.77"/>
    <s v="4200300691"/>
    <s v="2605CS02079000"/>
    <s v="DEPT. BIOMEDICINA"/>
    <x v="224"/>
    <x v="1"/>
    <s v="F"/>
  </r>
  <r>
    <s v="2022"/>
    <s v="100747"/>
    <s v="BIOTECH, SL"/>
    <s v="B79002283"/>
    <s v="69"/>
    <d v="2022-09-27T00:00:00"/>
    <n v="240.31"/>
    <s v="4200301722"/>
    <s v="2605CS02079000"/>
    <s v="DEPT. BIOMEDICINA"/>
    <x v="224"/>
    <x v="1"/>
    <s v="F"/>
  </r>
  <r>
    <s v="2022"/>
    <s v="100769"/>
    <s v="FISHER SCIENTIFIC SL"/>
    <s v="B84498955"/>
    <s v="4091072836"/>
    <d v="2022-09-27T00:00:00"/>
    <n v="50.72"/>
    <s v="4200301590"/>
    <s v="2595FA02034000"/>
    <s v="DEP.NUTRICIÓ, CC.DE"/>
    <x v="224"/>
    <x v="1"/>
    <s v="F"/>
  </r>
  <r>
    <s v="2022"/>
    <s v="100864"/>
    <s v="SUMINISTROS GRALS OFICIN.REY CENTER"/>
    <s v="B64498298"/>
    <s v="12586"/>
    <d v="2022-09-23T00:00:00"/>
    <n v="261.36"/>
    <m/>
    <n v="37780001328000"/>
    <s v="SAE. S ATENCIO ESTUD"/>
    <x v="224"/>
    <x v="1"/>
    <s v="F"/>
  </r>
  <r>
    <s v="2022"/>
    <s v="100864"/>
    <s v="SUMINISTROS GRALS OFICIN.REY CENTER"/>
    <s v="B64498298"/>
    <s v="12588"/>
    <d v="2022-09-23T00:00:00"/>
    <n v="32.67"/>
    <m/>
    <s v="2575FI02052000"/>
    <s v="DEP.FIS.MAT.CONDENS."/>
    <x v="224"/>
    <x v="1"/>
    <s v="F"/>
  </r>
  <r>
    <s v="2022"/>
    <s v="100909"/>
    <s v="SISTEMAS INFORMATICOS EUROPEOS SL S"/>
    <s v="B79409082"/>
    <s v="022/A/29921"/>
    <d v="2022-09-27T00:00:00"/>
    <n v="3617.9"/>
    <s v="4200302133"/>
    <s v="2575FI02052000"/>
    <s v="DEP.FIS.MAT.CONDENS."/>
    <x v="224"/>
    <x v="1"/>
    <s v="F"/>
  </r>
  <r>
    <s v="2022"/>
    <s v="100927"/>
    <s v="SAFRI REFRIGERACION SL"/>
    <s v="B62682687"/>
    <s v="8333"/>
    <d v="2022-09-27T00:00:00"/>
    <n v="2073.46"/>
    <s v="4200296502"/>
    <s v="2565BI01976000"/>
    <s v="DEP. GENÈTICA, MICRO"/>
    <x v="224"/>
    <x v="1"/>
    <s v="F"/>
  </r>
  <r>
    <s v="2022"/>
    <s v="100927"/>
    <s v="SAFRI REFRIGERACION SL"/>
    <s v="B62682687"/>
    <s v="8335"/>
    <d v="2022-09-27T00:00:00"/>
    <n v="1498.71"/>
    <s v="4200299758"/>
    <s v="2565BI01976000"/>
    <s v="DEP. GENÈTICA, MICRO"/>
    <x v="224"/>
    <x v="1"/>
    <s v="F"/>
  </r>
  <r>
    <s v="2022"/>
    <s v="101704"/>
    <s v="ROCHE DIAGNOSTICS SL ROCHE DIAGNOST"/>
    <s v="B61503355"/>
    <s v="7072836254"/>
    <d v="2022-09-27T00:00:00"/>
    <n v="2057.61"/>
    <s v="4200301346"/>
    <n v="37180001607000"/>
    <s v="OPIR OF.PROJ.INT.REC"/>
    <x v="224"/>
    <x v="1"/>
    <s v="F"/>
  </r>
  <r>
    <s v="2022"/>
    <s v="101896"/>
    <s v="PISTA CERO SL"/>
    <s v="B58790122"/>
    <s v="97557"/>
    <d v="2022-09-27T00:00:00"/>
    <n v="137.94"/>
    <s v="4200301450"/>
    <s v="2575QU02071000"/>
    <s v="DEP. ENGINY.QUIM."/>
    <x v="224"/>
    <x v="1"/>
    <s v="F"/>
  </r>
  <r>
    <s v="2022"/>
    <s v="102025"/>
    <s v="VWR INTERNATIONAL EUROLAB SL VWR IN"/>
    <s v="B08362089"/>
    <s v="7062190338"/>
    <d v="2022-09-26T00:00:00"/>
    <n v="195.29"/>
    <s v="4200301359"/>
    <s v="2575QU02072000"/>
    <s v="DEP. QUIM. INORG.ORG"/>
    <x v="224"/>
    <x v="1"/>
    <s v="F"/>
  </r>
  <r>
    <s v="2022"/>
    <s v="102521"/>
    <s v="WATERS CROMATOGRAFIA SA WATERS CROM"/>
    <s v="A60631835"/>
    <s v="316051134"/>
    <d v="2022-09-20T00:00:00"/>
    <n v="2730.61"/>
    <s v="4200300816"/>
    <n v="37180001607000"/>
    <s v="OPIR OF.PROJ.INT.REC"/>
    <x v="224"/>
    <x v="1"/>
    <s v="F"/>
  </r>
  <r>
    <s v="2022"/>
    <s v="102530"/>
    <s v="REACTIVA SA REACTIVA SA"/>
    <s v="A58659715"/>
    <s v="222354"/>
    <d v="2022-09-21T00:00:00"/>
    <n v="152.46"/>
    <s v="4200301563"/>
    <s v="2605CS02079000"/>
    <s v="DEPT. BIOMEDICINA"/>
    <x v="224"/>
    <x v="1"/>
    <s v="F"/>
  </r>
  <r>
    <s v="2022"/>
    <s v="102708"/>
    <s v="LIFE TECHNOLOGIES SA APPLIED/INVITR"/>
    <s v="A28139434"/>
    <s v="951243 RI"/>
    <d v="2022-09-26T00:00:00"/>
    <n v="13.29"/>
    <s v="4200301373"/>
    <n v="37180001607000"/>
    <s v="OPIR OF.PROJ.INT.REC"/>
    <x v="224"/>
    <x v="1"/>
    <s v="F"/>
  </r>
  <r>
    <s v="2022"/>
    <s v="102708"/>
    <s v="LIFE TECHNOLOGIES SA APPLIED/INVITR"/>
    <s v="A28139434"/>
    <s v="951245 RI"/>
    <d v="2022-09-26T00:00:00"/>
    <n v="88.97"/>
    <m/>
    <s v="2595FA00247000"/>
    <s v="DP.FARMACO.QUI.TERAP"/>
    <x v="224"/>
    <x v="1"/>
    <s v="F"/>
  </r>
  <r>
    <s v="2022"/>
    <s v="102708"/>
    <s v="LIFE TECHNOLOGIES SA APPLIED/INVITR"/>
    <s v="A28139434"/>
    <s v="951246 RI"/>
    <d v="2022-09-26T00:00:00"/>
    <n v="277.08999999999997"/>
    <m/>
    <s v="2595FA00247000"/>
    <s v="DP.FARMACO.QUI.TERAP"/>
    <x v="224"/>
    <x v="1"/>
    <s v="F"/>
  </r>
  <r>
    <s v="2022"/>
    <s v="102856"/>
    <s v="COFELY ESPAÑA SA ENGIE"/>
    <s v="A28368132"/>
    <s v="0101133828"/>
    <d v="2022-09-22T00:00:00"/>
    <n v="11438.31"/>
    <m/>
    <n v="37480000346001"/>
    <s v="G.C.MANTENIMENT I SU"/>
    <x v="224"/>
    <x v="1"/>
    <s v="F"/>
  </r>
  <r>
    <s v="2022"/>
    <s v="102856"/>
    <s v="COFELY ESPAÑA SA ENGIE"/>
    <s v="A28368132"/>
    <s v="0101133829"/>
    <d v="2022-09-22T00:00:00"/>
    <n v="15502.6"/>
    <m/>
    <n v="37480000346001"/>
    <s v="G.C.MANTENIMENT I SU"/>
    <x v="224"/>
    <x v="1"/>
    <s v="F"/>
  </r>
  <r>
    <s v="2022"/>
    <s v="102856"/>
    <s v="COFELY ESPAÑA SA ENGIE"/>
    <s v="A28368132"/>
    <s v="0101133830"/>
    <d v="2022-09-22T00:00:00"/>
    <n v="25408.54"/>
    <m/>
    <n v="37480000346001"/>
    <s v="G.C.MANTENIMENT I SU"/>
    <x v="224"/>
    <x v="1"/>
    <s v="F"/>
  </r>
  <r>
    <s v="2022"/>
    <s v="102856"/>
    <s v="COFELY ESPAÑA SA ENGIE"/>
    <s v="A28368132"/>
    <s v="0101133831"/>
    <d v="2022-09-22T00:00:00"/>
    <n v="15204.4"/>
    <m/>
    <n v="37480000346001"/>
    <s v="G.C.MANTENIMENT I SU"/>
    <x v="224"/>
    <x v="1"/>
    <s v="F"/>
  </r>
  <r>
    <s v="2022"/>
    <s v="102899"/>
    <s v="DELTA TRANSITARIO SA"/>
    <s v="A08703829"/>
    <s v="121734"/>
    <d v="2022-09-21T00:00:00"/>
    <n v="263.29000000000002"/>
    <s v="4200300241"/>
    <n v="25130000080000"/>
    <s v="OR.ADM.FI/GEOGRAF/Hª"/>
    <x v="224"/>
    <x v="1"/>
    <s v="F"/>
  </r>
  <r>
    <s v="2022"/>
    <s v="103004"/>
    <s v="EL CORTE INGLES SA"/>
    <s v="A28017895"/>
    <s v="0095639538"/>
    <d v="2022-09-27T00:00:00"/>
    <n v="148.9"/>
    <s v="4200300504"/>
    <s v="2625PS02085001"/>
    <s v="DEP. PSICOL.CLININCA"/>
    <x v="224"/>
    <x v="1"/>
    <s v="F"/>
  </r>
  <r>
    <s v="2022"/>
    <s v="103004"/>
    <s v="EL CORTE INGLES SA"/>
    <s v="A28017895"/>
    <s v="0095639540"/>
    <d v="2022-09-27T00:00:00"/>
    <n v="48.35"/>
    <s v="4200300353"/>
    <s v="2565BI01975000"/>
    <s v="DEP. BIO. EVOL. ECO."/>
    <x v="224"/>
    <x v="1"/>
    <s v="F"/>
  </r>
  <r>
    <s v="2022"/>
    <s v="103004"/>
    <s v="EL CORTE INGLES SA"/>
    <s v="A28017895"/>
    <s v="0095639541"/>
    <d v="2022-09-27T00:00:00"/>
    <n v="147.75"/>
    <m/>
    <n v="37080001713000"/>
    <s v="CAMPUS ALIMENTACIÓ"/>
    <x v="224"/>
    <x v="1"/>
    <s v="F"/>
  </r>
  <r>
    <s v="2022"/>
    <s v="103178"/>
    <s v="SERVICIOS MICROINFORMATICA, SA SEMI"/>
    <s v="A25027145"/>
    <s v="00006382"/>
    <d v="2022-05-31T00:00:00"/>
    <n v="21.01"/>
    <m/>
    <s v="2565GE02063002"/>
    <s v="SECCIÓ CRISTAL·LOGRA"/>
    <x v="224"/>
    <x v="1"/>
    <s v="F"/>
  </r>
  <r>
    <s v="2022"/>
    <s v="103178"/>
    <s v="SERVICIOS MICROINFORMATICA, SA SEMI"/>
    <s v="A25027145"/>
    <s v="00006385"/>
    <d v="2022-05-31T00:00:00"/>
    <n v="28.54"/>
    <m/>
    <s v="2625PS02084002"/>
    <s v="DEP. COGNIC. DES.P.E"/>
    <x v="224"/>
    <x v="1"/>
    <s v="F"/>
  </r>
  <r>
    <s v="2022"/>
    <s v="103178"/>
    <s v="SERVICIOS MICROINFORMATICA, SA SEMI"/>
    <s v="A25027145"/>
    <s v="00006386"/>
    <d v="2022-05-31T00:00:00"/>
    <n v="7.34"/>
    <m/>
    <s v="2566BI01678000"/>
    <s v="I.RECERC.BIODIVERS."/>
    <x v="224"/>
    <x v="1"/>
    <s v="F"/>
  </r>
  <r>
    <s v="2022"/>
    <s v="103178"/>
    <s v="SERVICIOS MICROINFORMATICA, SA SEMI"/>
    <s v="A25027145"/>
    <s v="00006388"/>
    <d v="2022-05-31T00:00:00"/>
    <n v="30.96"/>
    <m/>
    <s v="2565BI01976001"/>
    <s v="DEP. GENÈTICA, MICRO"/>
    <x v="224"/>
    <x v="1"/>
    <s v="F"/>
  </r>
  <r>
    <s v="2022"/>
    <s v="103178"/>
    <s v="SERVICIOS MICROINFORMATICA, SA SEMI"/>
    <s v="A25027145"/>
    <s v="00006394"/>
    <d v="2022-05-31T00:00:00"/>
    <n v="11.19"/>
    <m/>
    <s v="2606CS01704000"/>
    <s v="INT.DE NEUROCIÈNCIES"/>
    <x v="224"/>
    <x v="1"/>
    <s v="F"/>
  </r>
  <r>
    <s v="2022"/>
    <s v="103178"/>
    <s v="SERVICIOS MICROINFORMATICA, SA SEMI"/>
    <s v="A25027145"/>
    <s v="00006396"/>
    <d v="2022-05-31T00:00:00"/>
    <n v="20.350000000000001"/>
    <m/>
    <s v="2655EC02010000"/>
    <s v="DEP.ECON, ESTAD, E.A"/>
    <x v="224"/>
    <x v="1"/>
    <s v="F"/>
  </r>
  <r>
    <s v="2022"/>
    <s v="103178"/>
    <s v="SERVICIOS MICROINFORMATICA, SA SEMI"/>
    <s v="A25027145"/>
    <s v="00006402"/>
    <d v="2022-05-31T00:00:00"/>
    <n v="56.59"/>
    <m/>
    <s v="2625PS02085001"/>
    <s v="DEP. PSICOL.CLININCA"/>
    <x v="224"/>
    <x v="1"/>
    <s v="F"/>
  </r>
  <r>
    <s v="2022"/>
    <s v="103178"/>
    <s v="SERVICIOS MICROINFORMATICA, SA SEMI"/>
    <s v="A25027145"/>
    <s v="00006406"/>
    <d v="2022-05-31T00:00:00"/>
    <n v="29.92"/>
    <m/>
    <s v="2565BI01974002"/>
    <s v="SECCIO DE FISIOLOGIA"/>
    <x v="224"/>
    <x v="1"/>
    <s v="F"/>
  </r>
  <r>
    <s v="2022"/>
    <s v="103178"/>
    <s v="SERVICIOS MICROINFORMATICA, SA SEMI"/>
    <s v="A25027145"/>
    <s v="00006408"/>
    <d v="2022-05-31T00:00:00"/>
    <n v="9.81"/>
    <m/>
    <s v="2575QU02072001"/>
    <s v="DEP. QUIM. INORG.ORG"/>
    <x v="224"/>
    <x v="1"/>
    <s v="F"/>
  </r>
  <r>
    <s v="2022"/>
    <s v="103178"/>
    <s v="SERVICIOS MICROINFORMATICA, SA SEMI"/>
    <s v="A25027145"/>
    <s v="00006409"/>
    <d v="2022-05-31T00:00:00"/>
    <n v="15.05"/>
    <m/>
    <s v="385B0000012000"/>
    <s v="CLAUSTRE DE DOCTORS"/>
    <x v="224"/>
    <x v="1"/>
    <s v="F"/>
  </r>
  <r>
    <s v="2022"/>
    <s v="103178"/>
    <s v="SERVICIOS MICROINFORMATICA, SA SEMI"/>
    <s v="A25027145"/>
    <s v="00006415"/>
    <d v="2022-05-31T00:00:00"/>
    <n v="20.05"/>
    <m/>
    <n v="10020002205000"/>
    <s v="VR.ADJUNT REC I PD"/>
    <x v="224"/>
    <x v="1"/>
    <s v="F"/>
  </r>
  <r>
    <s v="2022"/>
    <s v="103178"/>
    <s v="SERVICIOS MICROINFORMATICA, SA SEMI"/>
    <s v="A25027145"/>
    <s v="00006419"/>
    <d v="2022-05-31T00:00:00"/>
    <n v="0.08"/>
    <m/>
    <n v="38300001561000"/>
    <s v="DIR. AREA COMUNICAC"/>
    <x v="224"/>
    <x v="1"/>
    <s v="F"/>
  </r>
  <r>
    <s v="2022"/>
    <s v="103178"/>
    <s v="SERVICIOS MICROINFORMATICA, SA SEMI"/>
    <s v="A25027145"/>
    <s v="00006420"/>
    <d v="2022-05-31T00:00:00"/>
    <n v="1.71"/>
    <m/>
    <n v="37080000322000"/>
    <s v="GERÈNCIA"/>
    <x v="224"/>
    <x v="1"/>
    <s v="F"/>
  </r>
  <r>
    <s v="2022"/>
    <s v="103178"/>
    <s v="SERVICIOS MICROINFORMATICA, SA SEMI"/>
    <s v="A25027145"/>
    <s v="00010940"/>
    <d v="2022-08-31T00:00:00"/>
    <n v="1.27"/>
    <m/>
    <s v="2624PS00290000"/>
    <s v="F.PSICOLOGIA"/>
    <x v="224"/>
    <x v="1"/>
    <s v="F"/>
  </r>
  <r>
    <s v="2022"/>
    <s v="103178"/>
    <s v="SERVICIOS MICROINFORMATICA, SA SEMI"/>
    <s v="A25027145"/>
    <s v="00010943"/>
    <d v="2022-08-31T00:00:00"/>
    <n v="93.88"/>
    <m/>
    <n v="37080000322000"/>
    <s v="GERÈNCIA"/>
    <x v="224"/>
    <x v="1"/>
    <s v="F"/>
  </r>
  <r>
    <s v="2022"/>
    <s v="103189"/>
    <s v="METTLER TOLEDO, SA ESPAñOLA"/>
    <s v="A08244568"/>
    <s v="648019560"/>
    <d v="2022-09-24T00:00:00"/>
    <n v="877.25"/>
    <s v="4200301698"/>
    <n v="37190000329000"/>
    <s v="CCIT-UB SCT"/>
    <x v="224"/>
    <x v="1"/>
    <s v="F"/>
  </r>
  <r>
    <s v="2022"/>
    <s v="105866"/>
    <s v="MERCK LIFE SCIENCE SLU totes comand"/>
    <s v="B79184115"/>
    <s v="8250531435"/>
    <d v="2022-09-26T00:00:00"/>
    <n v="11.7"/>
    <s v="4200298673"/>
    <s v="2615CS00885000"/>
    <s v="DP.PATOL.I TERP.EXP."/>
    <x v="224"/>
    <x v="1"/>
    <s v="F"/>
  </r>
  <r>
    <s v="2022"/>
    <s v="105866"/>
    <s v="MERCK LIFE SCIENCE SLU totes comand"/>
    <s v="B79184115"/>
    <s v="8250531437"/>
    <d v="2022-09-26T00:00:00"/>
    <n v="83.97"/>
    <s v="4200300257"/>
    <s v="2575QU02070000"/>
    <s v="DEP. C.MATERIALS I Q"/>
    <x v="224"/>
    <x v="1"/>
    <s v="F"/>
  </r>
  <r>
    <s v="2022"/>
    <s v="105866"/>
    <s v="MERCK LIFE SCIENCE SLU totes comand"/>
    <s v="B79184115"/>
    <s v="8250531906"/>
    <d v="2022-09-27T00:00:00"/>
    <n v="106.96"/>
    <s v="4200301634"/>
    <s v="2575QU02070000"/>
    <s v="DEP. C.MATERIALS I Q"/>
    <x v="224"/>
    <x v="1"/>
    <s v="F"/>
  </r>
  <r>
    <s v="2022"/>
    <s v="105866"/>
    <s v="MERCK LIFE SCIENCE SLU totes comand"/>
    <s v="B79184115"/>
    <s v="8250531910"/>
    <d v="2022-09-27T00:00:00"/>
    <n v="229.9"/>
    <s v="4200301763"/>
    <s v="2615CS00885000"/>
    <s v="DP.PATOL.I TERP.EXP."/>
    <x v="224"/>
    <x v="1"/>
    <s v="F"/>
  </r>
  <r>
    <s v="2022"/>
    <s v="105866"/>
    <s v="MERCK LIFE SCIENCE SLU totes comand"/>
    <s v="B79184115"/>
    <s v="8250531913"/>
    <d v="2022-09-27T00:00:00"/>
    <n v="69.88"/>
    <s v="4100016177"/>
    <s v="2575QU02071000"/>
    <s v="DEP. ENGINY.QUIM."/>
    <x v="224"/>
    <x v="1"/>
    <s v="F"/>
  </r>
  <r>
    <s v="2022"/>
    <s v="105866"/>
    <s v="MERCK LIFE SCIENCE SLU totes comand"/>
    <s v="B79184115"/>
    <s v="8250532457"/>
    <d v="2022-09-27T00:00:00"/>
    <n v="86.88"/>
    <s v="4200300242"/>
    <s v="2615CS00279000"/>
    <s v="DEP. CC. FISIOLOGIQU"/>
    <x v="224"/>
    <x v="1"/>
    <s v="F"/>
  </r>
  <r>
    <s v="2022"/>
    <s v="105866"/>
    <s v="MERCK LIFE SCIENCE SLU totes comand"/>
    <s v="B79184115"/>
    <s v="8250532458"/>
    <d v="2022-09-27T00:00:00"/>
    <n v="187.55"/>
    <s v="4100016183"/>
    <s v="2595FA00247000"/>
    <s v="DP.FARMACO.QUI.TERAP"/>
    <x v="224"/>
    <x v="1"/>
    <s v="F"/>
  </r>
  <r>
    <s v="2022"/>
    <s v="106044"/>
    <s v="VIAJES EL CORTE INGLES SA OFICINA B"/>
    <s v="A28229813"/>
    <s v="26231050C"/>
    <d v="2022-09-20T00:00:00"/>
    <n v="410"/>
    <m/>
    <s v="2575QU02072000"/>
    <s v="DEP. QUIM. INORG.ORG"/>
    <x v="224"/>
    <x v="1"/>
    <s v="F"/>
  </r>
  <r>
    <s v="2022"/>
    <s v="106044"/>
    <s v="VIAJES EL CORTE INGLES SA OFICINA B"/>
    <s v="A28229813"/>
    <s v="9120154818C"/>
    <d v="2022-09-26T00:00:00"/>
    <n v="398.15"/>
    <m/>
    <s v="2595FA02034000"/>
    <s v="DEP.NUTRICIÓ, CC.DE"/>
    <x v="224"/>
    <x v="1"/>
    <s v="F"/>
  </r>
  <r>
    <s v="2022"/>
    <s v="106044"/>
    <s v="VIAJES EL CORTE INGLES SA OFICINA B"/>
    <s v="A28229813"/>
    <s v="9120154831C"/>
    <d v="2022-09-26T00:00:00"/>
    <n v="93.67"/>
    <m/>
    <n v="38080001333000"/>
    <s v="INSTITUT DE DESENVOL"/>
    <x v="224"/>
    <x v="1"/>
    <s v="F"/>
  </r>
  <r>
    <s v="2022"/>
    <s v="106044"/>
    <s v="VIAJES EL CORTE INGLES SA OFICINA B"/>
    <s v="A28229813"/>
    <s v="9120154832C"/>
    <d v="2022-09-26T00:00:00"/>
    <n v="116.67"/>
    <s v="4100016168"/>
    <n v="26530000136000"/>
    <s v="OR ECONOMIA EMPRESA"/>
    <x v="224"/>
    <x v="1"/>
    <s v="F"/>
  </r>
  <r>
    <s v="2022"/>
    <s v="106044"/>
    <s v="VIAJES EL CORTE INGLES SA OFICINA B"/>
    <s v="A28229813"/>
    <s v="9120154833C"/>
    <d v="2022-09-26T00:00:00"/>
    <n v="195.8"/>
    <m/>
    <s v="2606CS01704000"/>
    <s v="INT.DE NEUROCIÈNCIES"/>
    <x v="224"/>
    <x v="1"/>
    <s v="F"/>
  </r>
  <r>
    <s v="2022"/>
    <s v="106044"/>
    <s v="VIAJES EL CORTE INGLES SA OFICINA B"/>
    <s v="A28229813"/>
    <s v="9220024506A"/>
    <d v="2022-09-26T00:00:00"/>
    <n v="-112.81"/>
    <m/>
    <n v="26230000285000"/>
    <s v="ADM. PSICOLOGIA"/>
    <x v="224"/>
    <x v="1"/>
    <s v="A"/>
  </r>
  <r>
    <s v="2022"/>
    <s v="106044"/>
    <s v="VIAJES EL CORTE INGLES SA OFICINA B"/>
    <s v="A28229813"/>
    <s v="9220024507A"/>
    <d v="2022-09-26T00:00:00"/>
    <n v="-355.66"/>
    <m/>
    <s v="2606CS01704000"/>
    <s v="INT.DE NEUROCIÈNCIES"/>
    <x v="224"/>
    <x v="1"/>
    <s v="A"/>
  </r>
  <r>
    <s v="2022"/>
    <s v="106044"/>
    <s v="VIAJES EL CORTE INGLES SA OFICINA B"/>
    <s v="A28229813"/>
    <s v="9320302510C"/>
    <d v="2022-09-26T00:00:00"/>
    <n v="353.42"/>
    <m/>
    <n v="25130000080000"/>
    <s v="OR.ADM.FI/GEOGRAF/Hª"/>
    <x v="224"/>
    <x v="1"/>
    <s v="F"/>
  </r>
  <r>
    <s v="2022"/>
    <s v="106044"/>
    <s v="VIAJES EL CORTE INGLES SA OFICINA B"/>
    <s v="A28229813"/>
    <s v="9320302511C"/>
    <d v="2022-09-26T00:00:00"/>
    <n v="20"/>
    <m/>
    <n v="25130000080000"/>
    <s v="OR.ADM.FI/GEOGRAF/Hª"/>
    <x v="224"/>
    <x v="1"/>
    <s v="F"/>
  </r>
  <r>
    <s v="2022"/>
    <s v="106044"/>
    <s v="VIAJES EL CORTE INGLES SA OFICINA B"/>
    <s v="A28229813"/>
    <s v="9320302519C"/>
    <d v="2022-09-26T00:00:00"/>
    <n v="423.43"/>
    <m/>
    <n v="26230000285000"/>
    <s v="ADM. PSICOLOGIA"/>
    <x v="224"/>
    <x v="1"/>
    <s v="F"/>
  </r>
  <r>
    <s v="2022"/>
    <s v="106044"/>
    <s v="VIAJES EL CORTE INGLES SA OFICINA B"/>
    <s v="A28229813"/>
    <s v="9320302520C"/>
    <d v="2022-09-26T00:00:00"/>
    <n v="194.98"/>
    <m/>
    <n v="38080001333000"/>
    <s v="INSTITUT DE DESENVOL"/>
    <x v="224"/>
    <x v="1"/>
    <s v="F"/>
  </r>
  <r>
    <s v="2022"/>
    <s v="106044"/>
    <s v="VIAJES EL CORTE INGLES SA OFICINA B"/>
    <s v="A28229813"/>
    <s v="9320302521C"/>
    <d v="2022-09-26T00:00:00"/>
    <n v="880.54"/>
    <s v="4100013329"/>
    <n v="25930000243000"/>
    <s v="OR.ADM.FARMÀCIA"/>
    <x v="224"/>
    <x v="1"/>
    <s v="F"/>
  </r>
  <r>
    <s v="2022"/>
    <s v="106044"/>
    <s v="VIAJES EL CORTE INGLES SA OFICINA B"/>
    <s v="A28229813"/>
    <s v="9320302522C"/>
    <d v="2022-09-26T00:00:00"/>
    <n v="143.97999999999999"/>
    <s v="4100016168"/>
    <n v="26530000136000"/>
    <s v="OR ECONOMIA EMPRESA"/>
    <x v="224"/>
    <x v="1"/>
    <s v="F"/>
  </r>
  <r>
    <s v="2022"/>
    <s v="106044"/>
    <s v="VIAJES EL CORTE INGLES SA OFICINA B"/>
    <s v="A28229813"/>
    <s v="9320302523C"/>
    <d v="2022-09-26T00:00:00"/>
    <n v="147.97999999999999"/>
    <m/>
    <n v="25230000102000"/>
    <s v="OR.ADM.FILOLOGIA"/>
    <x v="224"/>
    <x v="1"/>
    <s v="F"/>
  </r>
  <r>
    <s v="2022"/>
    <s v="106044"/>
    <s v="VIAJES EL CORTE INGLES SA OFICINA B"/>
    <s v="A28229813"/>
    <s v="9320302524C"/>
    <d v="2022-09-26T00:00:00"/>
    <n v="1195.47"/>
    <m/>
    <n v="37780002193000"/>
    <s v="PROJ.INTER,DOC I MOB"/>
    <x v="224"/>
    <x v="1"/>
    <s v="F"/>
  </r>
  <r>
    <s v="2022"/>
    <s v="106044"/>
    <s v="VIAJES EL CORTE INGLES SA OFICINA B"/>
    <s v="A28229813"/>
    <s v="9320302525C"/>
    <d v="2022-09-26T00:00:00"/>
    <n v="1195.47"/>
    <m/>
    <n v="37780002193000"/>
    <s v="PROJ.INTER,DOC I MOB"/>
    <x v="224"/>
    <x v="1"/>
    <s v="F"/>
  </r>
  <r>
    <s v="2022"/>
    <s v="106044"/>
    <s v="VIAJES EL CORTE INGLES SA OFICINA B"/>
    <s v="A28229813"/>
    <s v="9320302527C"/>
    <d v="2022-09-26T00:00:00"/>
    <n v="335.44"/>
    <m/>
    <n v="25130000080000"/>
    <s v="OR.ADM.FI/GEOGRAF/Hª"/>
    <x v="224"/>
    <x v="1"/>
    <s v="F"/>
  </r>
  <r>
    <s v="2022"/>
    <s v="106044"/>
    <s v="VIAJES EL CORTE INGLES SA OFICINA B"/>
    <s v="A28229813"/>
    <s v="9420045621A"/>
    <d v="2022-09-26T00:00:00"/>
    <n v="-880.54"/>
    <s v="4100013329"/>
    <n v="25930000243000"/>
    <s v="OR.ADM.FARMÀCIA"/>
    <x v="224"/>
    <x v="1"/>
    <s v="A"/>
  </r>
  <r>
    <s v="2022"/>
    <s v="107023"/>
    <s v="RENFE VIAJEROS S A"/>
    <s v="A86868189"/>
    <s v="11568027"/>
    <d v="2022-09-13T00:00:00"/>
    <n v="17.399999999999999"/>
    <m/>
    <s v="2565BI01975000"/>
    <s v="DEP. BIO. EVOL. ECO."/>
    <x v="224"/>
    <x v="1"/>
    <s v="F"/>
  </r>
  <r>
    <s v="2022"/>
    <s v="107424"/>
    <s v="DDBIOLAB, SLU"/>
    <s v="B66238197"/>
    <s v="15088752"/>
    <d v="2022-07-15T00:00:00"/>
    <n v="794.28"/>
    <s v="4200289140"/>
    <s v="2575QU02072000"/>
    <s v="DEP. QUIM. INORG.ORG"/>
    <x v="224"/>
    <x v="1"/>
    <s v="F"/>
  </r>
  <r>
    <s v="2022"/>
    <s v="107424"/>
    <s v="DDBIOLAB, SLU"/>
    <s v="B66238197"/>
    <s v="15088753"/>
    <d v="2022-07-15T00:00:00"/>
    <n v="264.99"/>
    <s v="4200289140"/>
    <s v="2575QU02072000"/>
    <s v="DEP. QUIM. INORG.ORG"/>
    <x v="224"/>
    <x v="1"/>
    <s v="F"/>
  </r>
  <r>
    <s v="2022"/>
    <s v="107424"/>
    <s v="DDBIOLAB, SLU"/>
    <s v="B66238197"/>
    <s v="15090924"/>
    <d v="2022-09-23T00:00:00"/>
    <n v="90.8"/>
    <s v="4200299390"/>
    <s v="2565BI01974000"/>
    <s v="DEP.BIO.CEL. FIS. IM"/>
    <x v="224"/>
    <x v="1"/>
    <s v="F"/>
  </r>
  <r>
    <s v="2022"/>
    <s v="107424"/>
    <s v="DDBIOLAB, SLU"/>
    <s v="B66238197"/>
    <s v="15090926"/>
    <d v="2022-09-23T00:00:00"/>
    <n v="230.76"/>
    <s v="4200299825"/>
    <s v="2565BI01976000"/>
    <s v="DEP. GENÈTICA, MICRO"/>
    <x v="224"/>
    <x v="1"/>
    <s v="F"/>
  </r>
  <r>
    <s v="2022"/>
    <s v="107424"/>
    <s v="DDBIOLAB, SLU"/>
    <s v="B66238197"/>
    <s v="15090927"/>
    <d v="2022-09-23T00:00:00"/>
    <n v="83.79"/>
    <s v="4200300231"/>
    <s v="2565BI01976000"/>
    <s v="DEP. GENÈTICA, MICRO"/>
    <x v="224"/>
    <x v="1"/>
    <s v="F"/>
  </r>
  <r>
    <s v="2022"/>
    <s v="107424"/>
    <s v="DDBIOLAB, SLU"/>
    <s v="B66238197"/>
    <s v="15090928"/>
    <d v="2022-09-23T00:00:00"/>
    <n v="583.22"/>
    <s v="4200300929"/>
    <s v="2565BI01976000"/>
    <s v="DEP. GENÈTICA, MICRO"/>
    <x v="224"/>
    <x v="1"/>
    <s v="F"/>
  </r>
  <r>
    <s v="2022"/>
    <s v="107424"/>
    <s v="DDBIOLAB, SLU"/>
    <s v="B66238197"/>
    <s v="15090929"/>
    <d v="2022-09-23T00:00:00"/>
    <n v="155.68"/>
    <s v="4200300402"/>
    <s v="2565BI01976000"/>
    <s v="DEP. GENÈTICA, MICRO"/>
    <x v="224"/>
    <x v="1"/>
    <s v="F"/>
  </r>
  <r>
    <s v="2022"/>
    <s v="107424"/>
    <s v="DDBIOLAB, SLU"/>
    <s v="B66238197"/>
    <s v="15090932"/>
    <d v="2022-09-23T00:00:00"/>
    <n v="127.73"/>
    <s v="4200301377"/>
    <s v="2565BI01974000"/>
    <s v="DEP.BIO.CEL. FIS. IM"/>
    <x v="224"/>
    <x v="1"/>
    <s v="F"/>
  </r>
  <r>
    <s v="2022"/>
    <s v="107424"/>
    <s v="DDBIOLAB, SLU"/>
    <s v="B66238197"/>
    <s v="15090934"/>
    <d v="2022-09-23T00:00:00"/>
    <n v="254.95"/>
    <s v="4200300440"/>
    <s v="2565BI01974000"/>
    <s v="DEP.BIO.CEL. FIS. IM"/>
    <x v="224"/>
    <x v="1"/>
    <s v="F"/>
  </r>
  <r>
    <s v="2022"/>
    <s v="107424"/>
    <s v="DDBIOLAB, SLU"/>
    <s v="B66238197"/>
    <s v="15090936"/>
    <d v="2022-09-23T00:00:00"/>
    <n v="176.18"/>
    <s v="4200300737"/>
    <s v="2605CS02079000"/>
    <s v="DEPT. BIOMEDICINA"/>
    <x v="224"/>
    <x v="1"/>
    <s v="F"/>
  </r>
  <r>
    <s v="2022"/>
    <s v="107902"/>
    <s v="PINTURA I DECORACIÓOMANUEL FERNANDE"/>
    <s v="B64418510"/>
    <s v="059/2022"/>
    <d v="2022-09-15T00:00:00"/>
    <n v="411.4"/>
    <s v="4200301105"/>
    <s v="2585MA02069000"/>
    <s v="DEP. MATEMÀT. I INF."/>
    <x v="224"/>
    <x v="1"/>
    <s v="F"/>
  </r>
  <r>
    <s v="2022"/>
    <s v="108000"/>
    <s v="IZASA SCIENTIFIC, S.L.U."/>
    <s v="B66350281"/>
    <s v="9100091287"/>
    <d v="2022-09-26T00:00:00"/>
    <n v="239.14"/>
    <s v="4200300749"/>
    <s v="2575QU02070000"/>
    <s v="DEP. C.MATERIALS I Q"/>
    <x v="224"/>
    <x v="1"/>
    <s v="F"/>
  </r>
  <r>
    <s v="2022"/>
    <s v="108320"/>
    <s v="GE HEALTHCARE ESPAÑA SAU"/>
    <s v="A28061737"/>
    <s v="731498"/>
    <d v="2022-09-25T00:00:00"/>
    <n v="18120.96"/>
    <s v="4200299180"/>
    <n v="26160001783000"/>
    <s v="S.DISSEC. BELLVITGE"/>
    <x v="224"/>
    <x v="1"/>
    <s v="F"/>
  </r>
  <r>
    <s v="2022"/>
    <s v="109401"/>
    <s v="INTEGRATED DNA TECHNOLOGIES SPAIN S"/>
    <s v="B87472387"/>
    <s v="9001529604A"/>
    <d v="2022-05-03T00:00:00"/>
    <n v="617.1"/>
    <s v="4100015206"/>
    <n v="37480000347000"/>
    <s v="COMPTABILITAT"/>
    <x v="224"/>
    <x v="1"/>
    <s v="F"/>
  </r>
  <r>
    <s v="2022"/>
    <s v="109576"/>
    <s v="BONSAI LAB SL"/>
    <s v="B82394248"/>
    <s v="22010712"/>
    <d v="2022-09-27T00:00:00"/>
    <n v="10870.64"/>
    <s v="4200301132"/>
    <s v="2565BI01974000"/>
    <s v="DEP.BIO.CEL. FIS. IM"/>
    <x v="224"/>
    <x v="1"/>
    <s v="F"/>
  </r>
  <r>
    <s v="2022"/>
    <s v="110472"/>
    <s v="BONEMODELS"/>
    <s v="B12874939"/>
    <s v="4"/>
    <d v="2022-09-27T00:00:00"/>
    <n v="1379.4"/>
    <m/>
    <s v="2615CS00280000"/>
    <s v="DP.ONTOSTOMATOLOGIA"/>
    <x v="224"/>
    <x v="1"/>
    <s v="F"/>
  </r>
  <r>
    <s v="2022"/>
    <s v="110883"/>
    <s v="JOIERIA I RELLOTGERIA IBAÑEZ, S.L."/>
    <s v="B65267494"/>
    <s v="1"/>
    <d v="2022-09-19T00:00:00"/>
    <n v="3552.17"/>
    <s v="4200299567"/>
    <n v="37080000322000"/>
    <s v="GERÈNCIA"/>
    <x v="224"/>
    <x v="1"/>
    <s v="F"/>
  </r>
  <r>
    <s v="2022"/>
    <s v="111110"/>
    <s v="SIRESA CAMPUS SL"/>
    <s v="B86458643"/>
    <s v="7210081532"/>
    <d v="2022-09-25T00:00:00"/>
    <n v="430"/>
    <s v="4200298319"/>
    <n v="25130000080000"/>
    <s v="OR.ADM.FI/GEOGRAF/Hª"/>
    <x v="224"/>
    <x v="1"/>
    <s v="F"/>
  </r>
  <r>
    <s v="2022"/>
    <s v="111110"/>
    <s v="SIRESA CAMPUS SL"/>
    <s v="B86458643"/>
    <s v="7210081611"/>
    <d v="2022-09-27T00:00:00"/>
    <n v="90"/>
    <s v="4200300069"/>
    <s v="2514GH00081000"/>
    <s v="F.GEOGRAFIA Hª"/>
    <x v="224"/>
    <x v="1"/>
    <s v="F"/>
  </r>
  <r>
    <s v="2022"/>
    <s v="111110"/>
    <s v="SIRESA CAMPUS SL"/>
    <s v="B86458643"/>
    <s v="7210081621"/>
    <d v="2022-09-27T00:00:00"/>
    <n v="130"/>
    <s v="4200296524"/>
    <s v="2525FL01944000"/>
    <s v="DEP.LLENG I LIT. MOD"/>
    <x v="224"/>
    <x v="1"/>
    <s v="F"/>
  </r>
  <r>
    <s v="2022"/>
    <s v="111868"/>
    <s v="UTE DCLXV TELEFONICA DE ESPAÑA SAU"/>
    <s v="U88138722"/>
    <s v="0PGUT0B0322"/>
    <d v="2022-09-26T00:00:00"/>
    <n v="2657.67"/>
    <m/>
    <n v="37290000338000"/>
    <s v="TELEFONIA (IBERCOM)"/>
    <x v="224"/>
    <x v="1"/>
    <s v="F"/>
  </r>
  <r>
    <s v="2022"/>
    <s v="111868"/>
    <s v="UTE DCLXV TELEFONICA DE ESPAÑA SAU"/>
    <s v="U88138722"/>
    <s v="0PGUT0B0323"/>
    <d v="2022-09-26T00:00:00"/>
    <n v="18515.98"/>
    <m/>
    <n v="37290000338000"/>
    <s v="TELEFONIA (IBERCOM)"/>
    <x v="224"/>
    <x v="1"/>
    <s v="F"/>
  </r>
  <r>
    <s v="2022"/>
    <s v="111899"/>
    <s v="ATLANTA AGENCIA DE VIAJES SA"/>
    <s v="A08649477"/>
    <s v="1157977"/>
    <d v="2022-09-27T00:00:00"/>
    <n v="233.46"/>
    <m/>
    <s v="2605CS02079000"/>
    <s v="DEPT. BIOMEDICINA"/>
    <x v="224"/>
    <x v="1"/>
    <s v="F"/>
  </r>
  <r>
    <s v="2022"/>
    <s v="111899"/>
    <s v="ATLANTA AGENCIA DE VIAJES SA"/>
    <s v="A08649477"/>
    <s v="1157978"/>
    <d v="2022-09-27T00:00:00"/>
    <n v="233.46"/>
    <m/>
    <s v="2605CS02079000"/>
    <s v="DEPT. BIOMEDICINA"/>
    <x v="224"/>
    <x v="1"/>
    <s v="F"/>
  </r>
  <r>
    <s v="2022"/>
    <s v="111899"/>
    <s v="ATLANTA AGENCIA DE VIAJES SA"/>
    <s v="A08649477"/>
    <s v="1157995"/>
    <d v="2022-09-27T00:00:00"/>
    <n v="475"/>
    <m/>
    <s v="2595FA02035000"/>
    <s v="DEP. BIOQ. I FISIOLO"/>
    <x v="224"/>
    <x v="1"/>
    <s v="F"/>
  </r>
  <r>
    <s v="2022"/>
    <s v="111899"/>
    <s v="ATLANTA AGENCIA DE VIAJES SA"/>
    <s v="A08649477"/>
    <s v="1157997"/>
    <d v="2022-09-27T00:00:00"/>
    <n v="400"/>
    <m/>
    <n v="25230000102000"/>
    <s v="OR.ADM.FILOLOGIA"/>
    <x v="224"/>
    <x v="1"/>
    <s v="F"/>
  </r>
  <r>
    <s v="2022"/>
    <s v="111899"/>
    <s v="ATLANTA AGENCIA DE VIAJES SA"/>
    <s v="A08649477"/>
    <s v="1158072"/>
    <d v="2022-09-27T00:00:00"/>
    <n v="37.799999999999997"/>
    <m/>
    <n v="25230000102000"/>
    <s v="OR.ADM.FILOLOGIA"/>
    <x v="224"/>
    <x v="1"/>
    <s v="F"/>
  </r>
  <r>
    <s v="2022"/>
    <s v="111899"/>
    <s v="ATLANTA AGENCIA DE VIAJES SA"/>
    <s v="A08649477"/>
    <s v="1158117"/>
    <d v="2022-09-27T00:00:00"/>
    <n v="246.8"/>
    <m/>
    <n v="25230000102000"/>
    <s v="OR.ADM.FILOLOGIA"/>
    <x v="224"/>
    <x v="1"/>
    <s v="F"/>
  </r>
  <r>
    <s v="2022"/>
    <s v="111899"/>
    <s v="ATLANTA AGENCIA DE VIAJES SA"/>
    <s v="A08649477"/>
    <s v="1158121"/>
    <d v="2022-09-27T00:00:00"/>
    <n v="429.12"/>
    <m/>
    <n v="25130000080000"/>
    <s v="OR.ADM.FI/GEOGRAF/Hª"/>
    <x v="224"/>
    <x v="1"/>
    <s v="F"/>
  </r>
  <r>
    <s v="2022"/>
    <s v="111899"/>
    <s v="ATLANTA AGENCIA DE VIAJES SA"/>
    <s v="A08649477"/>
    <s v="1158122"/>
    <d v="2022-09-27T00:00:00"/>
    <n v="1455.19"/>
    <m/>
    <n v="25130000080000"/>
    <s v="OR.ADM.FI/GEOGRAF/Hª"/>
    <x v="224"/>
    <x v="1"/>
    <s v="F"/>
  </r>
  <r>
    <s v="2022"/>
    <s v="111899"/>
    <s v="ATLANTA AGENCIA DE VIAJES SA"/>
    <s v="A08649477"/>
    <s v="1158141"/>
    <d v="2022-09-27T00:00:00"/>
    <n v="234.59"/>
    <m/>
    <s v="2575FI02051000"/>
    <s v="DEP. FIS.QUANT. ASTR"/>
    <x v="224"/>
    <x v="1"/>
    <s v="F"/>
  </r>
  <r>
    <s v="2022"/>
    <s v="113318"/>
    <s v="CALIBRACIONES Y SUMIN PARA LABORAT"/>
    <s v="B01786151"/>
    <s v="2021234"/>
    <d v="2022-09-27T00:00:00"/>
    <n v="986.15"/>
    <s v="4200301817"/>
    <n v="37080001713000"/>
    <s v="CAMPUS ALIMENTACIÓ"/>
    <x v="224"/>
    <x v="1"/>
    <s v="F"/>
  </r>
  <r>
    <s v="2022"/>
    <s v="114526"/>
    <s v="MEDIAPOST SPAIN SL"/>
    <s v="B85543304"/>
    <s v="-00037"/>
    <d v="2022-09-20T00:00:00"/>
    <n v="-203.03"/>
    <m/>
    <n v="37680001443000"/>
    <s v="IMATGE CORP I MÀRQ"/>
    <x v="224"/>
    <x v="1"/>
    <s v="A"/>
  </r>
  <r>
    <s v="2022"/>
    <s v="200677"/>
    <s v="CHARLES RIVER LABORATORIES FRANCE"/>
    <m/>
    <s v="53166333"/>
    <d v="2022-09-20T00:00:00"/>
    <n v="121.44"/>
    <m/>
    <s v="2605CS02079000"/>
    <s v="DEPT. BIOMEDICINA"/>
    <x v="224"/>
    <x v="1"/>
    <s v="F"/>
  </r>
  <r>
    <s v="2022"/>
    <s v="200677"/>
    <s v="CHARLES RIVER LABORATORIES FRANCE"/>
    <m/>
    <s v="53166334"/>
    <d v="2022-09-20T00:00:00"/>
    <n v="417.15"/>
    <m/>
    <s v="2605CS02079000"/>
    <s v="DEPT. BIOMEDICINA"/>
    <x v="224"/>
    <x v="1"/>
    <s v="F"/>
  </r>
  <r>
    <s v="2022"/>
    <s v="204700"/>
    <s v="ROENTDEK HANDELS GMBH"/>
    <m/>
    <s v="RR2209-080"/>
    <d v="2022-09-05T00:00:00"/>
    <n v="980"/>
    <m/>
    <s v="2576FI01676000"/>
    <s v="INST.CIÈNCIES COSMOS"/>
    <x v="224"/>
    <x v="1"/>
    <s v="F"/>
  </r>
  <r>
    <s v="2022"/>
    <s v="303082"/>
    <s v="EUROPEAN ECONOMIC ASSOCIATION"/>
    <m/>
    <s v="CC202201032"/>
    <d v="2022-05-17T00:00:00"/>
    <n v="420"/>
    <m/>
    <s v="2655EC02011000"/>
    <s v="DEP. ECONOMIA"/>
    <x v="224"/>
    <x v="1"/>
    <s v="F"/>
  </r>
  <r>
    <s v="2022"/>
    <s v="305001"/>
    <s v="VECTOR BUILDER INC"/>
    <m/>
    <s v="$035VYD-S2/"/>
    <d v="2022-06-21T00:00:00"/>
    <n v="3283.7"/>
    <m/>
    <s v="2605CS02079000"/>
    <s v="DEPT. BIOMEDICINA"/>
    <x v="224"/>
    <x v="1"/>
    <s v="F"/>
  </r>
  <r>
    <s v="2022"/>
    <s v="305485"/>
    <s v="URBAN ECONOMICS ASSOCIATION UNIVERS"/>
    <m/>
    <s v="$LIPPOTA-95"/>
    <d v="2022-06-30T00:00:00"/>
    <n v="104.02"/>
    <m/>
    <s v="2655EC02011000"/>
    <s v="DEP. ECONOMIA"/>
    <x v="224"/>
    <x v="1"/>
    <s v="F"/>
  </r>
  <r>
    <s v="2022"/>
    <s v="504766"/>
    <s v="ASOC ESPAÑOLA CIENCIA REGIONAL AECR"/>
    <s v="G08684326"/>
    <s v="198-C/2022"/>
    <d v="2022-07-14T00:00:00"/>
    <n v="290"/>
    <m/>
    <s v="2655EC02010000"/>
    <s v="DEP.ECON, ESTAD, E.A"/>
    <x v="224"/>
    <x v="1"/>
    <s v="F"/>
  </r>
  <r>
    <s v="2022"/>
    <s v="505073"/>
    <s v="LIBRERIA LA JURIDICA SL"/>
    <s v="B62473780"/>
    <s v="360309"/>
    <d v="2022-09-27T00:00:00"/>
    <n v="797.31"/>
    <m/>
    <n v="37090001344000"/>
    <s v="CRAI"/>
    <x v="224"/>
    <x v="1"/>
    <s v="F"/>
  </r>
  <r>
    <s v="2022"/>
    <s v="505341"/>
    <s v="DHL EXPRESS SPAIN SLU"/>
    <s v="B20861282"/>
    <s v="001528796"/>
    <d v="2022-09-26T00:00:00"/>
    <n v="35.799999999999997"/>
    <m/>
    <s v="2605CS02079000"/>
    <s v="DEPT. BIOMEDICINA"/>
    <x v="224"/>
    <x v="1"/>
    <s v="F"/>
  </r>
  <r>
    <s v="2022"/>
    <s v="505341"/>
    <s v="DHL EXPRESS SPAIN SLU"/>
    <s v="B20861282"/>
    <s v="001528800"/>
    <d v="2022-09-26T00:00:00"/>
    <n v="75.069999999999993"/>
    <m/>
    <s v="2575QU02072000"/>
    <s v="DEP. QUIM. INORG.ORG"/>
    <x v="224"/>
    <x v="1"/>
    <s v="F"/>
  </r>
  <r>
    <s v="2022"/>
    <s v="505373"/>
    <s v="LAIETANA DE LLIBRETERIA SL LAIE"/>
    <s v="B08549784"/>
    <s v="0090001210"/>
    <d v="2022-09-27T00:00:00"/>
    <n v="271.8"/>
    <m/>
    <n v="37090001344000"/>
    <s v="CRAI"/>
    <x v="224"/>
    <x v="1"/>
    <s v="F"/>
  </r>
  <r>
    <s v="2022"/>
    <s v="505373"/>
    <s v="LAIETANA DE LLIBRETERIA SL LAIE"/>
    <s v="B08549784"/>
    <s v="0090001211"/>
    <d v="2022-09-27T00:00:00"/>
    <n v="1548.27"/>
    <m/>
    <n v="37090001344000"/>
    <s v="CRAI"/>
    <x v="224"/>
    <x v="1"/>
    <s v="F"/>
  </r>
  <r>
    <s v="2019"/>
    <s v="800047"/>
    <s v="UNIVERSITAT ROVIRA I VIRGILI"/>
    <s v="Q9350003A"/>
    <s v="248"/>
    <d v="2019-08-30T00:00:00"/>
    <n v="4.07"/>
    <m/>
    <n v="37090001344000"/>
    <s v="CRAI"/>
    <x v="224"/>
    <x v="1"/>
    <s v="F"/>
  </r>
  <r>
    <s v="2022"/>
    <s v="800084"/>
    <s v="INST INVEST BIOMEDIQUES A PI SUNYER"/>
    <s v="Q5856414G"/>
    <s v="4221200667"/>
    <d v="2022-09-27T00:00:00"/>
    <n v="227.48"/>
    <m/>
    <s v="2595FA00247000"/>
    <s v="DP.FARMACO.QUI.TERAP"/>
    <x v="224"/>
    <x v="1"/>
    <s v="F"/>
  </r>
  <r>
    <s v="2022"/>
    <s v="800084"/>
    <s v="INST INVEST BIOMEDIQUES A PI SUNYER"/>
    <s v="Q5856414G"/>
    <s v="4221200668"/>
    <d v="2022-09-27T00:00:00"/>
    <n v="446.59"/>
    <m/>
    <s v="2595FA00247000"/>
    <s v="DP.FARMACO.QUI.TERAP"/>
    <x v="224"/>
    <x v="1"/>
    <s v="F"/>
  </r>
  <r>
    <s v="2022"/>
    <s v="800190"/>
    <s v="INSTITUT DE CULTURA DE BARCELONA"/>
    <s v="P5890006I"/>
    <s v="F022000393"/>
    <d v="2022-09-12T00:00:00"/>
    <n v="30.9"/>
    <m/>
    <s v="2515GH01968000"/>
    <s v="DEP. HISTORIA I ARQU"/>
    <x v="224"/>
    <x v="1"/>
    <s v="F"/>
  </r>
  <r>
    <s v="2022"/>
    <s v="904874"/>
    <s v="BUFFETT GRANT GEORGE"/>
    <s v="X7752643X"/>
    <s v="14/2022"/>
    <d v="2022-09-02T00:00:00"/>
    <n v="86.28"/>
    <m/>
    <s v="2565GE02063001"/>
    <s v="SECCIÓ DE GEOQUÍMICA"/>
    <x v="224"/>
    <x v="1"/>
    <s v="F"/>
  </r>
  <r>
    <s v="2022"/>
    <s v="907446"/>
    <s v="LALONDE PAMELA JUSTINE"/>
    <s v="X9730266R"/>
    <s v="31/2022"/>
    <d v="2022-09-21T00:00:00"/>
    <n v="564.20000000000005"/>
    <s v="4200301240"/>
    <s v="2655EC02012000"/>
    <s v="DEP. DE SOCIOLOGIA"/>
    <x v="224"/>
    <x v="1"/>
    <s v="F"/>
  </r>
  <r>
    <s v="2022"/>
    <s v="907548"/>
    <s v="CASARES GARCIA NATALIA INES"/>
    <s v="X4992163J"/>
    <s v="001"/>
    <d v="2022-09-26T00:00:00"/>
    <n v="423.5"/>
    <s v="4200288561"/>
    <s v="385B0002176000"/>
    <s v="ARXIU I DOCUMENTACIÓ"/>
    <x v="224"/>
    <x v="1"/>
    <s v="F"/>
  </r>
  <r>
    <s v="2022"/>
    <s v="907999"/>
    <s v="RENNELLA HECTOR MAXIMILIANO GALERIA"/>
    <s v="Y0135162M"/>
    <s v="292"/>
    <d v="2022-07-14T00:00:00"/>
    <n v="139.15"/>
    <m/>
    <s v="2565BI01975000"/>
    <s v="DEP. BIO. EVOL. ECO."/>
    <x v="224"/>
    <x v="1"/>
    <s v="F"/>
  </r>
  <r>
    <s v="2022"/>
    <s v="101910"/>
    <s v="CROMLAB SL CROMLAB SL"/>
    <s v="B58019050"/>
    <s v="1394"/>
    <d v="2022-09-27T00:00:00"/>
    <n v="46.52"/>
    <s v="4200300687"/>
    <s v="2565BI01975000"/>
    <s v="DEP. BIO. EVOL. ECO."/>
    <x v="224"/>
    <x v="0"/>
    <s v="F"/>
  </r>
  <r>
    <s v="2022"/>
    <s v="102162"/>
    <s v="ENDESA ENERGIA SAU FACT COB PAMTS S"/>
    <s v="A81948077"/>
    <s v="201N0259305"/>
    <d v="2022-07-07T00:00:00"/>
    <n v="126.53"/>
    <s v="4100009088"/>
    <n v="37480000346001"/>
    <s v="G.C.MANTENIMENT I SU"/>
    <x v="224"/>
    <x v="0"/>
    <s v="F"/>
  </r>
  <r>
    <s v="2022"/>
    <s v="102162"/>
    <s v="ENDESA ENERGIA SAU FACT COB PAMTS S"/>
    <s v="A81948077"/>
    <s v="201N0259306"/>
    <d v="2022-07-07T00:00:00"/>
    <n v="70.11"/>
    <s v="4100009088"/>
    <n v="37480000346001"/>
    <s v="G.C.MANTENIMENT I SU"/>
    <x v="224"/>
    <x v="0"/>
    <s v="F"/>
  </r>
  <r>
    <s v="2022"/>
    <s v="102162"/>
    <s v="ENDESA ENERGIA SAU FACT COB PAMTS S"/>
    <s v="A81948077"/>
    <s v="201N0259307"/>
    <d v="2022-07-07T00:00:00"/>
    <n v="119.02"/>
    <s v="4100009088"/>
    <n v="37480000346001"/>
    <s v="G.C.MANTENIMENT I SU"/>
    <x v="224"/>
    <x v="0"/>
    <s v="F"/>
  </r>
  <r>
    <s v="2022"/>
    <s v="102162"/>
    <s v="ENDESA ENERGIA SAU FACT COB PAMTS S"/>
    <s v="A81948077"/>
    <s v="201N0259308"/>
    <d v="2022-07-07T00:00:00"/>
    <n v="38.869999999999997"/>
    <s v="4100009088"/>
    <n v="37480000346001"/>
    <s v="G.C.MANTENIMENT I SU"/>
    <x v="224"/>
    <x v="0"/>
    <s v="F"/>
  </r>
  <r>
    <s v="2022"/>
    <s v="102162"/>
    <s v="ENDESA ENERGIA SAU FACT COB PAMTS S"/>
    <s v="A81948077"/>
    <s v="201N0259309"/>
    <d v="2022-07-07T00:00:00"/>
    <n v="32.81"/>
    <s v="4100009088"/>
    <n v="37480000346001"/>
    <s v="G.C.MANTENIMENT I SU"/>
    <x v="224"/>
    <x v="0"/>
    <s v="F"/>
  </r>
  <r>
    <s v="2022"/>
    <s v="102162"/>
    <s v="ENDESA ENERGIA SAU FACT COB PAMTS S"/>
    <s v="A81948077"/>
    <s v="201N0272799"/>
    <d v="2022-07-13T00:00:00"/>
    <n v="71.72"/>
    <s v="4100009088"/>
    <n v="37480000346001"/>
    <s v="G.C.MANTENIMENT I SU"/>
    <x v="224"/>
    <x v="0"/>
    <s v="F"/>
  </r>
  <r>
    <s v="2022"/>
    <s v="102162"/>
    <s v="ENDESA ENERGIA SAU FACT COB PAMTS S"/>
    <s v="A81948077"/>
    <s v="201N0349295"/>
    <d v="2022-09-06T00:00:00"/>
    <n v="126.35"/>
    <s v="4100009088"/>
    <n v="37480000346001"/>
    <s v="G.C.MANTENIMENT I SU"/>
    <x v="224"/>
    <x v="0"/>
    <s v="F"/>
  </r>
  <r>
    <s v="2022"/>
    <s v="102162"/>
    <s v="ENDESA ENERGIA SAU FACT COB PAMTS S"/>
    <s v="A81948077"/>
    <s v="201N0349296"/>
    <d v="2022-09-06T00:00:00"/>
    <n v="68.53"/>
    <s v="4100009088"/>
    <n v="37480000346001"/>
    <s v="G.C.MANTENIMENT I SU"/>
    <x v="224"/>
    <x v="0"/>
    <s v="F"/>
  </r>
  <r>
    <s v="2022"/>
    <s v="102162"/>
    <s v="ENDESA ENERGIA SAU FACT COB PAMTS S"/>
    <s v="A81948077"/>
    <s v="201N0349519"/>
    <d v="2022-09-06T00:00:00"/>
    <n v="62.93"/>
    <s v="4100009088"/>
    <n v="37480000346001"/>
    <s v="G.C.MANTENIMENT I SU"/>
    <x v="224"/>
    <x v="0"/>
    <s v="F"/>
  </r>
  <r>
    <s v="2022"/>
    <s v="102162"/>
    <s v="ENDESA ENERGIA SAU FACT COB PAMTS S"/>
    <s v="A81948077"/>
    <s v="201N0349520"/>
    <d v="2022-09-06T00:00:00"/>
    <n v="48.5"/>
    <s v="4100009088"/>
    <n v="37480000346001"/>
    <s v="G.C.MANTENIMENT I SU"/>
    <x v="224"/>
    <x v="0"/>
    <s v="F"/>
  </r>
  <r>
    <s v="2022"/>
    <s v="102162"/>
    <s v="ENDESA ENERGIA SAU FACT COB PAMTS S"/>
    <s v="A81948077"/>
    <s v="201N0349521"/>
    <d v="2022-09-06T00:00:00"/>
    <n v="43.26"/>
    <s v="4100009088"/>
    <n v="37480000346001"/>
    <s v="G.C.MANTENIMENT I SU"/>
    <x v="224"/>
    <x v="0"/>
    <s v="F"/>
  </r>
  <r>
    <s v="2022"/>
    <s v="102162"/>
    <s v="ENDESA ENERGIA SAU FACT COB PAMTS S"/>
    <s v="A81948077"/>
    <s v="201N0349734"/>
    <d v="2022-09-06T00:00:00"/>
    <n v="96.83"/>
    <s v="4100009088"/>
    <n v="37480000346001"/>
    <s v="G.C.MANTENIMENT I SU"/>
    <x v="224"/>
    <x v="0"/>
    <s v="F"/>
  </r>
  <r>
    <s v="2022"/>
    <s v="102591"/>
    <s v="ANTICIMEX 3D SANIDAD AMBIENTAL SA A"/>
    <s v="A82850611"/>
    <s v="22FA087392"/>
    <d v="2022-09-26T00:00:00"/>
    <n v="122.51"/>
    <s v="4200285083"/>
    <n v="25930000240001"/>
    <s v="ADM. FARMÀCIA MANT"/>
    <x v="224"/>
    <x v="0"/>
    <s v="F"/>
  </r>
  <r>
    <s v="2022"/>
    <s v="103178"/>
    <s v="SERVICIOS MICROINFORMATICA, SA SEMI"/>
    <s v="A25027145"/>
    <s v="00006393"/>
    <d v="2022-05-31T00:00:00"/>
    <n v="16.309999999999999"/>
    <m/>
    <n v="38080001822000"/>
    <s v="UNITAT DE SEGURETAT"/>
    <x v="224"/>
    <x v="0"/>
    <s v="F"/>
  </r>
  <r>
    <s v="2022"/>
    <s v="111899"/>
    <s v="ATLANTA AGENCIA DE VIAJES SA"/>
    <s v="A08649477"/>
    <s v="1158048"/>
    <d v="2022-09-27T00:00:00"/>
    <n v="330"/>
    <m/>
    <s v="2655EC00142000"/>
    <s v="DP.MATEMÀ.ECONÒ.F.A."/>
    <x v="224"/>
    <x v="0"/>
    <s v="F"/>
  </r>
  <r>
    <s v="2022"/>
    <s v="111899"/>
    <s v="ATLANTA AGENCIA DE VIAJES SA"/>
    <s v="A08649477"/>
    <s v="1158049"/>
    <d v="2022-09-27T00:00:00"/>
    <n v="-330"/>
    <m/>
    <s v="2655EC00142000"/>
    <s v="DP.MATEMÀ.ECONÒ.F.A."/>
    <x v="224"/>
    <x v="0"/>
    <s v="A"/>
  </r>
  <r>
    <s v="2022"/>
    <s v="111899"/>
    <s v="ATLANTA AGENCIA DE VIAJES SA"/>
    <s v="A08649477"/>
    <s v="1158058"/>
    <d v="2022-09-27T00:00:00"/>
    <n v="-112.29"/>
    <m/>
    <s v="2655EC00142000"/>
    <s v="DP.MATEMÀ.ECONÒ.F.A."/>
    <x v="224"/>
    <x v="0"/>
    <s v="A"/>
  </r>
  <r>
    <s v="2022"/>
    <s v="111899"/>
    <s v="ATLANTA AGENCIA DE VIAJES SA"/>
    <s v="A08649477"/>
    <s v="1158155"/>
    <d v="2022-09-27T00:00:00"/>
    <n v="36.4"/>
    <m/>
    <s v="2515GH01966000"/>
    <s v="DEP. DE GEOGRAFIA"/>
    <x v="224"/>
    <x v="0"/>
    <s v="F"/>
  </r>
  <r>
    <s v="2022"/>
    <s v="200009"/>
    <s v="THORLABS GMBH THORLABS GMBH"/>
    <m/>
    <s v="MI3830883"/>
    <d v="2022-09-21T00:00:00"/>
    <n v="1252.19"/>
    <s v="4200301692"/>
    <s v="2576FI01676000"/>
    <s v="INST.CIÈNCIES COSMOS"/>
    <x v="224"/>
    <x v="0"/>
    <s v="F"/>
  </r>
  <r>
    <s v="2022"/>
    <s v="505402"/>
    <s v="FEDEX EXPRESS SPAIN SLU"/>
    <s v="B28905784"/>
    <s v="213002474"/>
    <d v="2022-07-26T00:00:00"/>
    <n v="116"/>
    <s v="4200302109"/>
    <s v="2565BI01976000"/>
    <s v="DEP. GENÈTICA, MICRO"/>
    <x v="224"/>
    <x v="0"/>
    <s v="F"/>
  </r>
  <r>
    <s v="2022"/>
    <s v="100073"/>
    <s v="AVORIS RETAIL DIVISION SL BCD TRAVE"/>
    <s v="B07012107"/>
    <s v="99B00001538"/>
    <d v="2022-09-27T00:00:00"/>
    <n v="3297.29"/>
    <m/>
    <s v="2656EC02195000"/>
    <s v="OBS.SIST.EUR.PREV.SO"/>
    <x v="225"/>
    <x v="2"/>
    <s v="F"/>
  </r>
  <r>
    <s v="2022"/>
    <s v="100073"/>
    <s v="AVORIS RETAIL DIVISION SL BCD TRAVE"/>
    <s v="B07012107"/>
    <s v="99B00001542"/>
    <d v="2022-09-27T00:00:00"/>
    <n v="355.93"/>
    <s v="4100016115"/>
    <n v="25930000240000"/>
    <s v="ADM. FARMÀCIA"/>
    <x v="225"/>
    <x v="1"/>
    <s v="F"/>
  </r>
  <r>
    <s v="2022"/>
    <s v="100073"/>
    <s v="AVORIS RETAIL DIVISION SL BCD TRAVE"/>
    <s v="B07012107"/>
    <s v="99B00001543"/>
    <d v="2022-09-27T00:00:00"/>
    <n v="1185.6199999999999"/>
    <m/>
    <n v="10020002166000"/>
    <s v="VR EMPRENEDORIA, INN"/>
    <x v="225"/>
    <x v="1"/>
    <s v="F"/>
  </r>
  <r>
    <s v="2022"/>
    <s v="100073"/>
    <s v="AVORIS RETAIL DIVISION SL BCD TRAVE"/>
    <s v="B07012107"/>
    <s v="99B00001548"/>
    <d v="2022-09-27T00:00:00"/>
    <n v="330.6"/>
    <s v="4100016117"/>
    <s v="2575QU02070000"/>
    <s v="DEP. C.MATERIALS I Q"/>
    <x v="225"/>
    <x v="1"/>
    <s v="F"/>
  </r>
  <r>
    <s v="2022"/>
    <s v="100073"/>
    <s v="AVORIS RETAIL DIVISION SL BCD TRAVE"/>
    <s v="B07012107"/>
    <s v="99B00001549"/>
    <d v="2022-09-27T00:00:00"/>
    <n v="625.92999999999995"/>
    <s v="4100016114"/>
    <n v="25930000240000"/>
    <s v="ADM. FARMÀCIA"/>
    <x v="225"/>
    <x v="1"/>
    <s v="F"/>
  </r>
  <r>
    <s v="2022"/>
    <s v="100073"/>
    <s v="AVORIS RETAIL DIVISION SL BCD TRAVE"/>
    <s v="B07012107"/>
    <s v="99B00001550"/>
    <d v="2022-09-27T00:00:00"/>
    <n v="524.98"/>
    <m/>
    <n v="26330000297000"/>
    <s v="ADM. PEDAG/FOR.PROFE"/>
    <x v="225"/>
    <x v="1"/>
    <s v="F"/>
  </r>
  <r>
    <s v="2022"/>
    <s v="100073"/>
    <s v="AVORIS RETAIL DIVISION SL BCD TRAVE"/>
    <s v="B07012107"/>
    <s v="99B00001551"/>
    <d v="2022-09-27T00:00:00"/>
    <n v="145.57"/>
    <m/>
    <s v="2604CS02094000"/>
    <s v="UFIR MEDICINA CLINIC"/>
    <x v="225"/>
    <x v="1"/>
    <s v="F"/>
  </r>
  <r>
    <s v="2022"/>
    <s v="100073"/>
    <s v="AVORIS RETAIL DIVISION SL BCD TRAVE"/>
    <s v="B07012107"/>
    <s v="99B00001554"/>
    <d v="2022-09-27T00:00:00"/>
    <n v="170.47"/>
    <m/>
    <s v="2575QU02072000"/>
    <s v="DEP. QUIM. INORG.ORG"/>
    <x v="225"/>
    <x v="1"/>
    <s v="F"/>
  </r>
  <r>
    <s v="2022"/>
    <s v="100073"/>
    <s v="AVORIS RETAIL DIVISION SL BCD TRAVE"/>
    <s v="B07012107"/>
    <s v="99B00001555"/>
    <d v="2022-09-27T00:00:00"/>
    <n v="228.81"/>
    <m/>
    <n v="10020002166000"/>
    <s v="VR EMPRENEDORIA, INN"/>
    <x v="225"/>
    <x v="1"/>
    <s v="F"/>
  </r>
  <r>
    <s v="2022"/>
    <s v="100073"/>
    <s v="AVORIS RETAIL DIVISION SL BCD TRAVE"/>
    <s v="B07012107"/>
    <s v="99B00001558"/>
    <d v="2022-09-27T00:00:00"/>
    <n v="215.28"/>
    <m/>
    <n v="26530000136000"/>
    <s v="OR ECONOMIA EMPRESA"/>
    <x v="225"/>
    <x v="1"/>
    <s v="F"/>
  </r>
  <r>
    <s v="2022"/>
    <s v="100073"/>
    <s v="AVORIS RETAIL DIVISION SL BCD TRAVE"/>
    <s v="B07012107"/>
    <s v="99B00001559"/>
    <d v="2022-09-27T00:00:00"/>
    <n v="212.76"/>
    <m/>
    <s v="2576FI01676000"/>
    <s v="INST.CIÈNCIES COSMOS"/>
    <x v="225"/>
    <x v="1"/>
    <s v="F"/>
  </r>
  <r>
    <s v="2022"/>
    <s v="100073"/>
    <s v="AVORIS RETAIL DIVISION SL BCD TRAVE"/>
    <s v="B07012107"/>
    <s v="99B00001560"/>
    <d v="2022-09-27T00:00:00"/>
    <n v="224.08"/>
    <m/>
    <s v="2576FI01676000"/>
    <s v="INST.CIÈNCIES COSMOS"/>
    <x v="225"/>
    <x v="1"/>
    <s v="F"/>
  </r>
  <r>
    <s v="2022"/>
    <s v="100073"/>
    <s v="AVORIS RETAIL DIVISION SL BCD TRAVE"/>
    <s v="B07012107"/>
    <s v="99B00001561"/>
    <d v="2022-09-27T00:00:00"/>
    <n v="202.02"/>
    <m/>
    <s v="2654EC00137000"/>
    <s v="F.ECONOMIA EMPRESA"/>
    <x v="225"/>
    <x v="1"/>
    <s v="F"/>
  </r>
  <r>
    <s v="2022"/>
    <s v="100073"/>
    <s v="AVORIS RETAIL DIVISION SL BCD TRAVE"/>
    <s v="B07012107"/>
    <s v="99B00001562"/>
    <d v="2022-09-27T00:00:00"/>
    <n v="231.16"/>
    <s v="4100016130"/>
    <n v="26530000136000"/>
    <s v="OR ECONOMIA EMPRESA"/>
    <x v="225"/>
    <x v="1"/>
    <s v="F"/>
  </r>
  <r>
    <s v="2022"/>
    <s v="100073"/>
    <s v="AVORIS RETAIL DIVISION SL BCD TRAVE"/>
    <s v="B07012107"/>
    <s v="99B00001564"/>
    <d v="2022-09-27T00:00:00"/>
    <n v="1830.66"/>
    <m/>
    <s v="2606CS01704000"/>
    <s v="INT.DE NEUROCIÈNCIES"/>
    <x v="225"/>
    <x v="1"/>
    <s v="F"/>
  </r>
  <r>
    <s v="2022"/>
    <s v="100073"/>
    <s v="AVORIS RETAIL DIVISION SL BCD TRAVE"/>
    <s v="B07012107"/>
    <s v="99B00001566"/>
    <d v="2022-09-27T00:00:00"/>
    <n v="6972"/>
    <m/>
    <s v="2606CS01704000"/>
    <s v="INT.DE NEUROCIÈNCIES"/>
    <x v="225"/>
    <x v="1"/>
    <s v="F"/>
  </r>
  <r>
    <s v="2022"/>
    <s v="100073"/>
    <s v="AVORIS RETAIL DIVISION SL BCD TRAVE"/>
    <s v="B07012107"/>
    <s v="99B00001570"/>
    <d v="2022-09-27T00:00:00"/>
    <n v="185.7"/>
    <m/>
    <s v="2564BI00163000"/>
    <s v="F.BIOLOGIA"/>
    <x v="225"/>
    <x v="1"/>
    <s v="F"/>
  </r>
  <r>
    <s v="2022"/>
    <s v="100073"/>
    <s v="AVORIS RETAIL DIVISION SL BCD TRAVE"/>
    <s v="B07012107"/>
    <s v="99B00001575"/>
    <d v="2022-09-27T00:00:00"/>
    <n v="261.07"/>
    <m/>
    <n v="26530000136000"/>
    <s v="OR ECONOMIA EMPRESA"/>
    <x v="225"/>
    <x v="1"/>
    <s v="F"/>
  </r>
  <r>
    <s v="2022"/>
    <s v="100073"/>
    <s v="AVORIS RETAIL DIVISION SL BCD TRAVE"/>
    <s v="B07012107"/>
    <s v="99B00001577"/>
    <d v="2022-09-27T00:00:00"/>
    <n v="281.10000000000002"/>
    <m/>
    <n v="25130000080000"/>
    <s v="OR.ADM.FI/GEOGRAF/Hª"/>
    <x v="225"/>
    <x v="1"/>
    <s v="F"/>
  </r>
  <r>
    <s v="2022"/>
    <s v="100073"/>
    <s v="AVORIS RETAIL DIVISION SL BCD TRAVE"/>
    <s v="B07012107"/>
    <s v="99B00001578"/>
    <d v="2022-09-27T00:00:00"/>
    <n v="168.38"/>
    <m/>
    <n v="25830000233000"/>
    <s v="OR.ADM.MATEMÀTIQUES"/>
    <x v="225"/>
    <x v="1"/>
    <s v="F"/>
  </r>
  <r>
    <s v="2022"/>
    <s v="100073"/>
    <s v="AVORIS RETAIL DIVISION SL BCD TRAVE"/>
    <s v="B07012107"/>
    <s v="99B00001579"/>
    <d v="2022-09-27T00:00:00"/>
    <n v="384.59"/>
    <m/>
    <s v="2654EC00137000"/>
    <s v="F.ECONOMIA EMPRESA"/>
    <x v="225"/>
    <x v="1"/>
    <s v="F"/>
  </r>
  <r>
    <s v="2022"/>
    <s v="100073"/>
    <s v="AVORIS RETAIL DIVISION SL BCD TRAVE"/>
    <s v="B07012107"/>
    <s v="99B00001581"/>
    <d v="2022-09-27T00:00:00"/>
    <n v="214.21"/>
    <m/>
    <n v="26530000136000"/>
    <s v="OR ECONOMIA EMPRESA"/>
    <x v="225"/>
    <x v="1"/>
    <s v="F"/>
  </r>
  <r>
    <s v="2022"/>
    <s v="100073"/>
    <s v="AVORIS RETAIL DIVISION SL BCD TRAVE"/>
    <s v="B07012107"/>
    <s v="99B00001583"/>
    <d v="2022-09-27T00:00:00"/>
    <n v="268.42"/>
    <m/>
    <n v="37780002193000"/>
    <s v="PROJ.INTER,DOC I MOB"/>
    <x v="225"/>
    <x v="1"/>
    <s v="F"/>
  </r>
  <r>
    <s v="2022"/>
    <s v="100073"/>
    <s v="AVORIS RETAIL DIVISION SL BCD TRAVE"/>
    <s v="B07012107"/>
    <s v="99S00004200"/>
    <d v="2022-09-27T00:00:00"/>
    <n v="436.92"/>
    <m/>
    <s v="2575FI02052000"/>
    <s v="DEP.FIS.MAT.CONDENS."/>
    <x v="225"/>
    <x v="1"/>
    <s v="F"/>
  </r>
  <r>
    <s v="2022"/>
    <s v="100073"/>
    <s v="AVORIS RETAIL DIVISION SL BCD TRAVE"/>
    <s v="B07012107"/>
    <s v="99S00004202"/>
    <d v="2022-09-27T00:00:00"/>
    <n v="234.82"/>
    <m/>
    <s v="2576FI01676000"/>
    <s v="INST.CIÈNCIES COSMOS"/>
    <x v="225"/>
    <x v="1"/>
    <s v="F"/>
  </r>
  <r>
    <s v="2022"/>
    <s v="100073"/>
    <s v="AVORIS RETAIL DIVISION SL BCD TRAVE"/>
    <s v="B07012107"/>
    <s v="99S00004203"/>
    <d v="2022-09-27T00:00:00"/>
    <n v="130.82"/>
    <m/>
    <s v="2615CS00279000"/>
    <s v="DEP. CC. FISIOLOGIQU"/>
    <x v="225"/>
    <x v="1"/>
    <s v="F"/>
  </r>
  <r>
    <s v="2022"/>
    <s v="100073"/>
    <s v="AVORIS RETAIL DIVISION SL BCD TRAVE"/>
    <s v="B07012107"/>
    <s v="99S00004204"/>
    <d v="2022-09-27T00:00:00"/>
    <n v="509.6"/>
    <m/>
    <s v="2565GE02064000"/>
    <s v="DEP. DINÀMICA TERRA"/>
    <x v="225"/>
    <x v="1"/>
    <s v="F"/>
  </r>
  <r>
    <s v="2022"/>
    <s v="100073"/>
    <s v="AVORIS RETAIL DIVISION SL BCD TRAVE"/>
    <s v="B07012107"/>
    <s v="99S00004208"/>
    <d v="2022-09-27T00:00:00"/>
    <n v="436.92"/>
    <m/>
    <s v="2575FI02052000"/>
    <s v="DEP.FIS.MAT.CONDENS."/>
    <x v="225"/>
    <x v="1"/>
    <s v="F"/>
  </r>
  <r>
    <s v="2022"/>
    <s v="100073"/>
    <s v="AVORIS RETAIL DIVISION SL BCD TRAVE"/>
    <s v="B07012107"/>
    <s v="99S00004209"/>
    <d v="2022-09-27T00:00:00"/>
    <n v="248.04"/>
    <m/>
    <s v="2576FI01676000"/>
    <s v="INST.CIÈNCIES COSMOS"/>
    <x v="225"/>
    <x v="1"/>
    <s v="F"/>
  </r>
  <r>
    <s v="2022"/>
    <s v="100073"/>
    <s v="AVORIS RETAIL DIVISION SL BCD TRAVE"/>
    <s v="B07012107"/>
    <s v="99Y00001190"/>
    <d v="2022-09-27T00:00:00"/>
    <n v="256.29000000000002"/>
    <m/>
    <s v="2575FI02052000"/>
    <s v="DEP.FIS.MAT.CONDENS."/>
    <x v="225"/>
    <x v="1"/>
    <s v="F"/>
  </r>
  <r>
    <s v="2022"/>
    <s v="100073"/>
    <s v="AVORIS RETAIL DIVISION SL BCD TRAVE"/>
    <s v="B07012107"/>
    <s v="99Y00001197"/>
    <d v="2022-09-27T00:00:00"/>
    <n v="282.95999999999998"/>
    <m/>
    <s v="2575FI02052000"/>
    <s v="DEP.FIS.MAT.CONDENS."/>
    <x v="225"/>
    <x v="1"/>
    <s v="F"/>
  </r>
  <r>
    <s v="2022"/>
    <s v="100073"/>
    <s v="AVORIS RETAIL DIVISION SL BCD TRAVE"/>
    <s v="B07012107"/>
    <s v="99Y00001198"/>
    <d v="2022-09-27T00:00:00"/>
    <n v="404.23"/>
    <s v="4100016117"/>
    <s v="2575QU02070000"/>
    <s v="DEP. C.MATERIALS I Q"/>
    <x v="225"/>
    <x v="1"/>
    <s v="F"/>
  </r>
  <r>
    <s v="2022"/>
    <s v="100073"/>
    <s v="AVORIS RETAIL DIVISION SL BCD TRAVE"/>
    <s v="B07012107"/>
    <s v="99Y00001200"/>
    <d v="2022-09-27T00:00:00"/>
    <n v="307.47000000000003"/>
    <m/>
    <s v="2575QU02071000"/>
    <s v="DEP. ENGINY.QUIM."/>
    <x v="225"/>
    <x v="1"/>
    <s v="F"/>
  </r>
  <r>
    <s v="2022"/>
    <s v="100073"/>
    <s v="AVORIS RETAIL DIVISION SL BCD TRAVE"/>
    <s v="B07012107"/>
    <s v="99Y00001201"/>
    <d v="2022-09-27T00:00:00"/>
    <n v="520.88"/>
    <m/>
    <s v="2575QU02071000"/>
    <s v="DEP. ENGINY.QUIM."/>
    <x v="225"/>
    <x v="1"/>
    <s v="F"/>
  </r>
  <r>
    <s v="2022"/>
    <s v="100073"/>
    <s v="AVORIS RETAIL DIVISION SL BCD TRAVE"/>
    <s v="B07012107"/>
    <s v="99Y00001202"/>
    <d v="2022-09-27T00:00:00"/>
    <n v="24.85"/>
    <m/>
    <s v="2604CS02094000"/>
    <s v="UFIR MEDICINA CLINIC"/>
    <x v="225"/>
    <x v="1"/>
    <s v="F"/>
  </r>
  <r>
    <s v="2022"/>
    <s v="100073"/>
    <s v="AVORIS RETAIL DIVISION SL BCD TRAVE"/>
    <s v="B07012107"/>
    <s v="99Y00001206"/>
    <d v="2022-09-27T00:00:00"/>
    <n v="419.02"/>
    <m/>
    <n v="10020002166000"/>
    <s v="VR EMPRENEDORIA, INN"/>
    <x v="225"/>
    <x v="1"/>
    <s v="F"/>
  </r>
  <r>
    <s v="2022"/>
    <s v="100073"/>
    <s v="AVORIS RETAIL DIVISION SL BCD TRAVE"/>
    <s v="B07012107"/>
    <s v="99Y00001207"/>
    <d v="2022-09-27T00:00:00"/>
    <n v="174"/>
    <m/>
    <n v="26530000136000"/>
    <s v="OR ECONOMIA EMPRESA"/>
    <x v="225"/>
    <x v="1"/>
    <s v="F"/>
  </r>
  <r>
    <s v="2022"/>
    <s v="100073"/>
    <s v="AVORIS RETAIL DIVISION SL BCD TRAVE"/>
    <s v="B07012107"/>
    <s v="99Y00001212"/>
    <d v="2022-09-27T00:00:00"/>
    <n v="71.48"/>
    <m/>
    <s v="2615CS00279000"/>
    <s v="DEP. CC. FISIOLOGIQU"/>
    <x v="225"/>
    <x v="1"/>
    <s v="F"/>
  </r>
  <r>
    <s v="2022"/>
    <s v="100073"/>
    <s v="AVORIS RETAIL DIVISION SL BCD TRAVE"/>
    <s v="B07012107"/>
    <s v="99Y00001213"/>
    <d v="2022-09-27T00:00:00"/>
    <n v="170.52"/>
    <m/>
    <n v="26530000136000"/>
    <s v="OR ECONOMIA EMPRESA"/>
    <x v="225"/>
    <x v="1"/>
    <s v="F"/>
  </r>
  <r>
    <s v="2022"/>
    <s v="100073"/>
    <s v="AVORIS RETAIL DIVISION SL BCD TRAVE"/>
    <s v="B07012107"/>
    <s v="99Y00001221"/>
    <d v="2022-09-27T00:00:00"/>
    <n v="327.54000000000002"/>
    <m/>
    <n v="26330000297000"/>
    <s v="ADM. PEDAG/FOR.PROFE"/>
    <x v="225"/>
    <x v="1"/>
    <s v="F"/>
  </r>
  <r>
    <s v="2022"/>
    <s v="100073"/>
    <s v="AVORIS RETAIL DIVISION SL BCD TRAVE"/>
    <s v="B07012107"/>
    <s v="99Y00001225"/>
    <d v="2022-09-27T00:00:00"/>
    <n v="101.26"/>
    <m/>
    <s v="2564BI00163000"/>
    <s v="F.BIOLOGIA"/>
    <x v="225"/>
    <x v="1"/>
    <s v="F"/>
  </r>
  <r>
    <s v="2022"/>
    <s v="100073"/>
    <s v="AVORIS RETAIL DIVISION SL BCD TRAVE"/>
    <s v="B07012107"/>
    <s v="99Y00001226"/>
    <d v="2022-09-27T00:00:00"/>
    <n v="239.56"/>
    <m/>
    <s v="2654EC00137000"/>
    <s v="F.ECONOMIA EMPRESA"/>
    <x v="225"/>
    <x v="1"/>
    <s v="F"/>
  </r>
  <r>
    <s v="2022"/>
    <s v="100073"/>
    <s v="AVORIS RETAIL DIVISION SL BCD TRAVE"/>
    <s v="B07012107"/>
    <s v="99Y00001228"/>
    <d v="2022-09-27T00:00:00"/>
    <n v="331.49"/>
    <m/>
    <n v="37780002193000"/>
    <s v="PROJ.INTER,DOC I MOB"/>
    <x v="225"/>
    <x v="1"/>
    <s v="F"/>
  </r>
  <r>
    <s v="2022"/>
    <s v="100073"/>
    <s v="AVORIS RETAIL DIVISION SL BCD TRAVE"/>
    <s v="B07012107"/>
    <s v="99Y00001234"/>
    <d v="2022-09-27T00:00:00"/>
    <n v="136.80000000000001"/>
    <m/>
    <s v="2606CS01704000"/>
    <s v="INT.DE NEUROCIÈNCIES"/>
    <x v="225"/>
    <x v="1"/>
    <s v="F"/>
  </r>
  <r>
    <s v="2022"/>
    <s v="100611"/>
    <s v="EPPENDORF IBERICA"/>
    <s v="B82850645"/>
    <s v="40046998"/>
    <d v="2022-09-28T00:00:00"/>
    <n v="320.89"/>
    <s v="4200301433"/>
    <s v="2565BI01974000"/>
    <s v="DEP.BIO.CEL. FIS. IM"/>
    <x v="225"/>
    <x v="1"/>
    <s v="F"/>
  </r>
  <r>
    <s v="2022"/>
    <s v="100769"/>
    <s v="FISHER SCIENTIFIC SL"/>
    <s v="B84498955"/>
    <s v="4091073463"/>
    <d v="2022-09-28T00:00:00"/>
    <n v="350.9"/>
    <s v="4200300918"/>
    <s v="2615CS00885000"/>
    <s v="DP.PATOL.I TERP.EXP."/>
    <x v="225"/>
    <x v="1"/>
    <s v="F"/>
  </r>
  <r>
    <s v="2022"/>
    <s v="100769"/>
    <s v="FISHER SCIENTIFIC SL"/>
    <s v="B84498955"/>
    <s v="4091073464"/>
    <d v="2022-09-28T00:00:00"/>
    <n v="606.14"/>
    <s v="4200301264"/>
    <s v="2615CS00885000"/>
    <s v="DP.PATOL.I TERP.EXP."/>
    <x v="225"/>
    <x v="1"/>
    <s v="F"/>
  </r>
  <r>
    <s v="2022"/>
    <s v="100769"/>
    <s v="FISHER SCIENTIFIC SL"/>
    <s v="B84498955"/>
    <s v="4091073465"/>
    <d v="2022-09-28T00:00:00"/>
    <n v="121.97"/>
    <s v="4200300414"/>
    <s v="2565BI01976000"/>
    <s v="DEP. GENÈTICA, MICRO"/>
    <x v="225"/>
    <x v="1"/>
    <s v="F"/>
  </r>
  <r>
    <s v="2022"/>
    <s v="100864"/>
    <s v="SUMINISTROS GRALS OFICIN.REY CENTER"/>
    <s v="B64498298"/>
    <s v="12592"/>
    <d v="2022-09-27T00:00:00"/>
    <n v="20"/>
    <m/>
    <s v="2655EC00142000"/>
    <s v="DP.MATEMÀ.ECONÒ.F.A."/>
    <x v="225"/>
    <x v="1"/>
    <s v="F"/>
  </r>
  <r>
    <s v="2022"/>
    <s v="100864"/>
    <s v="SUMINISTROS GRALS OFICIN.REY CENTER"/>
    <s v="B64498298"/>
    <s v="12594"/>
    <d v="2022-09-28T00:00:00"/>
    <n v="29.91"/>
    <m/>
    <n v="37780002193000"/>
    <s v="PROJ.INTER,DOC I MOB"/>
    <x v="225"/>
    <x v="1"/>
    <s v="F"/>
  </r>
  <r>
    <s v="2022"/>
    <s v="100864"/>
    <s v="SUMINISTROS GRALS OFICIN.REY CENTER"/>
    <s v="B64498298"/>
    <s v="12595"/>
    <d v="2022-09-28T00:00:00"/>
    <n v="260.63"/>
    <m/>
    <s v="2574FI00205000"/>
    <s v="F.FÍSICA"/>
    <x v="225"/>
    <x v="1"/>
    <s v="F"/>
  </r>
  <r>
    <s v="2022"/>
    <s v="101174"/>
    <s v="CYMIT QUIMICA SL CYMIT QUIMICA S"/>
    <s v="B62744099"/>
    <s v="FA2206280"/>
    <d v="2022-09-28T00:00:00"/>
    <n v="1414.03"/>
    <s v="4100016124"/>
    <s v="2595FA02036000"/>
    <s v="DEP. FARMÀCIA I TEC"/>
    <x v="225"/>
    <x v="1"/>
    <s v="F"/>
  </r>
  <r>
    <s v="2022"/>
    <s v="101896"/>
    <s v="PISTA CERO SL"/>
    <s v="B58790122"/>
    <s v="97582"/>
    <d v="2022-09-28T00:00:00"/>
    <n v="2309.2199999999998"/>
    <s v="4100016174"/>
    <s v="2575FI02052000"/>
    <s v="DEP.FIS.MAT.CONDENS."/>
    <x v="225"/>
    <x v="1"/>
    <s v="F"/>
  </r>
  <r>
    <s v="2022"/>
    <s v="102025"/>
    <s v="VWR INTERNATIONAL EUROLAB SL VWR IN"/>
    <s v="B08362089"/>
    <s v="7062190756"/>
    <d v="2022-09-27T00:00:00"/>
    <n v="56.51"/>
    <s v="4200301224"/>
    <s v="2575QU02072000"/>
    <s v="DEP. QUIM. INORG.ORG"/>
    <x v="225"/>
    <x v="1"/>
    <s v="F"/>
  </r>
  <r>
    <s v="2022"/>
    <s v="102025"/>
    <s v="VWR INTERNATIONAL EUROLAB SL VWR IN"/>
    <s v="B08362089"/>
    <s v="7062190758"/>
    <d v="2022-09-27T00:00:00"/>
    <n v="70.930000000000007"/>
    <s v="4200301542"/>
    <n v="37180001607000"/>
    <s v="OPIR OF.PROJ.INT.REC"/>
    <x v="225"/>
    <x v="1"/>
    <s v="F"/>
  </r>
  <r>
    <s v="2022"/>
    <s v="102025"/>
    <s v="VWR INTERNATIONAL EUROLAB SL VWR IN"/>
    <s v="B08362089"/>
    <s v="7062190759"/>
    <d v="2022-09-27T00:00:00"/>
    <n v="41.38"/>
    <s v="4200301490"/>
    <s v="2575QU02070000"/>
    <s v="DEP. C.MATERIALS I Q"/>
    <x v="225"/>
    <x v="1"/>
    <s v="F"/>
  </r>
  <r>
    <s v="2022"/>
    <s v="102188"/>
    <s v="SERVIQUIMIA SL SERVIQUIMIA SL"/>
    <s v="B43781525"/>
    <s v="FV2210242"/>
    <d v="2022-09-28T00:00:00"/>
    <n v="35.97"/>
    <s v="4200301485"/>
    <s v="2575QU02070000"/>
    <s v="DEP. C.MATERIALS I Q"/>
    <x v="225"/>
    <x v="1"/>
    <s v="F"/>
  </r>
  <r>
    <s v="2022"/>
    <s v="102395"/>
    <s v="CULTEK SL CULTEK SL"/>
    <s v="B28442135"/>
    <s v="FV+455340"/>
    <d v="2022-09-28T00:00:00"/>
    <n v="76.87"/>
    <s v="4200301793"/>
    <s v="2605CS02079000"/>
    <s v="DEPT. BIOMEDICINA"/>
    <x v="225"/>
    <x v="1"/>
    <s v="F"/>
  </r>
  <r>
    <s v="2022"/>
    <s v="102395"/>
    <s v="CULTEK SL CULTEK SL"/>
    <s v="B28442135"/>
    <s v="FV+455341"/>
    <d v="2022-09-28T00:00:00"/>
    <n v="270.94"/>
    <s v="4200301886"/>
    <s v="2605CS02079000"/>
    <s v="DEPT. BIOMEDICINA"/>
    <x v="225"/>
    <x v="1"/>
    <s v="F"/>
  </r>
  <r>
    <s v="2022"/>
    <s v="102481"/>
    <s v="BIO RAD LABORATORIES SA"/>
    <s v="A79389920"/>
    <s v="9543703768"/>
    <d v="2022-09-27T00:00:00"/>
    <n v="233.35"/>
    <s v="4200301193"/>
    <s v="2615CS00885000"/>
    <s v="DP.PATOL.I TERP.EXP."/>
    <x v="225"/>
    <x v="1"/>
    <s v="F"/>
  </r>
  <r>
    <s v="2022"/>
    <s v="102481"/>
    <s v="BIO RAD LABORATORIES SA"/>
    <s v="A79389920"/>
    <s v="9543703769"/>
    <d v="2022-09-27T00:00:00"/>
    <n v="120.7"/>
    <s v="4200301574"/>
    <s v="2605CS02079000"/>
    <s v="DEPT. BIOMEDICINA"/>
    <x v="225"/>
    <x v="1"/>
    <s v="F"/>
  </r>
  <r>
    <s v="2022"/>
    <s v="102692"/>
    <s v="K TUIN SISTEMAS INFORMATICOS SA"/>
    <s v="A50578772"/>
    <s v="DU220900524"/>
    <d v="2022-09-27T00:00:00"/>
    <n v="267.99"/>
    <s v="4200299873"/>
    <s v="2525FL01946000"/>
    <s v="DEP.FIL.HISPANICA,T."/>
    <x v="225"/>
    <x v="1"/>
    <s v="F"/>
  </r>
  <r>
    <s v="2022"/>
    <s v="102708"/>
    <s v="LIFE TECHNOLOGIES SA APPLIED/INVITR"/>
    <s v="A28139434"/>
    <s v="951762 RI"/>
    <d v="2022-09-28T00:00:00"/>
    <n v="32.85"/>
    <s v="4200301657"/>
    <s v="2595FA00247000"/>
    <s v="DP.FARMACO.QUI.TERAP"/>
    <x v="225"/>
    <x v="1"/>
    <s v="F"/>
  </r>
  <r>
    <s v="2022"/>
    <s v="102708"/>
    <s v="LIFE TECHNOLOGIES SA APPLIED/INVITR"/>
    <s v="A28139434"/>
    <s v="951763 RI"/>
    <d v="2022-09-28T00:00:00"/>
    <n v="56.87"/>
    <s v="4200301919"/>
    <s v="2605CS02079000"/>
    <s v="DEPT. BIOMEDICINA"/>
    <x v="225"/>
    <x v="1"/>
    <s v="F"/>
  </r>
  <r>
    <s v="2022"/>
    <s v="102708"/>
    <s v="LIFE TECHNOLOGIES SA APPLIED/INVITR"/>
    <s v="A28139434"/>
    <s v="951766 RI"/>
    <d v="2022-09-28T00:00:00"/>
    <n v="16.260000000000002"/>
    <s v="4100015829"/>
    <s v="2605CS02079000"/>
    <s v="DEPT. BIOMEDICINA"/>
    <x v="225"/>
    <x v="1"/>
    <s v="F"/>
  </r>
  <r>
    <s v="2022"/>
    <s v="102736"/>
    <s v="PALEX MEDICAL SA"/>
    <s v="A58710740"/>
    <s v="7022199490"/>
    <d v="2022-09-19T00:00:00"/>
    <n v="502.15"/>
    <s v="4200300693"/>
    <s v="2605CS02079000"/>
    <s v="DEPT. BIOMEDICINA"/>
    <x v="225"/>
    <x v="1"/>
    <s v="F"/>
  </r>
  <r>
    <s v="2022"/>
    <s v="102810"/>
    <s v="HERRERO SA HERRERO SA"/>
    <s v="A58984634"/>
    <s v="22003720"/>
    <d v="2022-09-28T00:00:00"/>
    <n v="1487.75"/>
    <m/>
    <n v="37090001344000"/>
    <s v="CRAI"/>
    <x v="225"/>
    <x v="1"/>
    <s v="F"/>
  </r>
  <r>
    <s v="2022"/>
    <s v="102851"/>
    <s v="PROQUINORTE, S.A."/>
    <s v="A48202451"/>
    <s v="V-FAC037305"/>
    <d v="2022-09-28T00:00:00"/>
    <n v="305.35000000000002"/>
    <s v="4200300610"/>
    <s v="2575QU02072000"/>
    <s v="DEP. QUIM. INORG.ORG"/>
    <x v="225"/>
    <x v="1"/>
    <s v="F"/>
  </r>
  <r>
    <s v="2022"/>
    <s v="102874"/>
    <s v="AUTOMATISMOS JORPE SA"/>
    <s v="A61777058"/>
    <s v="A211487"/>
    <d v="2022-09-28T00:00:00"/>
    <n v="554.54"/>
    <s v="4200301101"/>
    <n v="25730000200000"/>
    <s v="ADM.FÍSICA I QUIMICA"/>
    <x v="225"/>
    <x v="1"/>
    <s v="F"/>
  </r>
  <r>
    <s v="2022"/>
    <s v="102874"/>
    <s v="AUTOMATISMOS JORPE SA"/>
    <s v="A61777058"/>
    <s v="A211488"/>
    <d v="2022-09-28T00:00:00"/>
    <n v="8904.39"/>
    <s v="4200283416"/>
    <n v="38180001485000"/>
    <s v="PLA D'INVERSIONS UNI"/>
    <x v="225"/>
    <x v="1"/>
    <s v="F"/>
  </r>
  <r>
    <s v="2022"/>
    <s v="102898"/>
    <s v="COMERCIAL CONTEL SA COMERCIAL CONTE"/>
    <s v="A58026634"/>
    <s v="022/22/2559"/>
    <d v="2022-09-28T00:00:00"/>
    <n v="15860.92"/>
    <s v="4200299093"/>
    <s v="2654EC00137000"/>
    <s v="F.ECONOMIA EMPRESA"/>
    <x v="225"/>
    <x v="1"/>
    <s v="F"/>
  </r>
  <r>
    <s v="2022"/>
    <s v="102985"/>
    <s v="PROCLINIC SA PROCLINIC SA"/>
    <s v="A08820953"/>
    <s v="0000273559"/>
    <d v="2022-09-28T00:00:00"/>
    <n v="647.28"/>
    <s v="4200302324"/>
    <s v="2615CS00280000"/>
    <s v="DP.ONTOSTOMATOLOGIA"/>
    <x v="225"/>
    <x v="1"/>
    <s v="F"/>
  </r>
  <r>
    <s v="2022"/>
    <s v="102985"/>
    <s v="PROCLINIC SA PROCLINIC SA"/>
    <s v="A08820953"/>
    <s v="0000273657"/>
    <d v="2022-09-28T00:00:00"/>
    <n v="351.2"/>
    <s v="4200302286"/>
    <s v="2615CS00280000"/>
    <s v="DP.ONTOSTOMATOLOGIA"/>
    <x v="225"/>
    <x v="1"/>
    <s v="F"/>
  </r>
  <r>
    <s v="2022"/>
    <s v="102985"/>
    <s v="PROCLINIC SA PROCLINIC SA"/>
    <s v="A08820953"/>
    <s v="0000273860"/>
    <d v="2022-09-28T00:00:00"/>
    <n v="1198.18"/>
    <s v="4200302362"/>
    <s v="2615CS00280000"/>
    <s v="DP.ONTOSTOMATOLOGIA"/>
    <x v="225"/>
    <x v="1"/>
    <s v="F"/>
  </r>
  <r>
    <s v="2022"/>
    <s v="102985"/>
    <s v="PROCLINIC SA PROCLINIC SA"/>
    <s v="A08820953"/>
    <s v="0000274386"/>
    <d v="2022-09-28T00:00:00"/>
    <n v="774.15"/>
    <s v="4200302398"/>
    <s v="2615CS00280000"/>
    <s v="DP.ONTOSTOMATOLOGIA"/>
    <x v="225"/>
    <x v="1"/>
    <s v="F"/>
  </r>
  <r>
    <s v="2022"/>
    <s v="103008"/>
    <s v="CASA ALVAREZ MATERIAL CIENTIFICO SA"/>
    <s v="A28011526"/>
    <s v="196245"/>
    <d v="2022-09-27T00:00:00"/>
    <n v="79.739999999999995"/>
    <s v="4200300721"/>
    <s v="2605CS02079000"/>
    <s v="DEPT. BIOMEDICINA"/>
    <x v="225"/>
    <x v="1"/>
    <s v="F"/>
  </r>
  <r>
    <s v="2022"/>
    <s v="103178"/>
    <s v="SERVICIOS MICROINFORMATICA, SA SEMI"/>
    <s v="A25027145"/>
    <s v="00038221"/>
    <d v="2022-09-28T00:00:00"/>
    <n v="53"/>
    <s v="4200301911"/>
    <s v="2604CS02094000"/>
    <s v="UFIR MEDICINA CLINIC"/>
    <x v="225"/>
    <x v="1"/>
    <s v="F"/>
  </r>
  <r>
    <s v="2022"/>
    <s v="103178"/>
    <s v="SERVICIOS MICROINFORMATICA, SA SEMI"/>
    <s v="A25027145"/>
    <s v="00038222"/>
    <d v="2022-09-28T00:00:00"/>
    <n v="399.3"/>
    <s v="4200281265"/>
    <n v="25830000230000"/>
    <s v="ADM. MATEMÀTIQUES"/>
    <x v="225"/>
    <x v="1"/>
    <s v="F"/>
  </r>
  <r>
    <s v="2022"/>
    <s v="103178"/>
    <s v="SERVICIOS MICROINFORMATICA, SA SEMI"/>
    <s v="A25027145"/>
    <s v="00038223"/>
    <d v="2022-09-28T00:00:00"/>
    <n v="3513.6"/>
    <s v="4200301033"/>
    <n v="37380000340000"/>
    <s v="D ÀREA RRHH"/>
    <x v="225"/>
    <x v="1"/>
    <s v="F"/>
  </r>
  <r>
    <s v="2022"/>
    <s v="103193"/>
    <s v="ANTONIO MATACHANA SA MATACHANA"/>
    <s v="A08238578"/>
    <s v="649546"/>
    <d v="2022-09-28T00:00:00"/>
    <n v="519.09"/>
    <s v="4200301881"/>
    <n v="37190000329000"/>
    <s v="CCIT-UB SCT"/>
    <x v="225"/>
    <x v="1"/>
    <s v="F"/>
  </r>
  <r>
    <s v="2022"/>
    <s v="103289"/>
    <s v="VUELING AIRLINES SA"/>
    <s v="A63422141"/>
    <s v="413986"/>
    <d v="2022-07-12T00:00:00"/>
    <n v="121.98"/>
    <m/>
    <s v="2594FA00244000"/>
    <s v="F.FARMÀCIA"/>
    <x v="225"/>
    <x v="1"/>
    <s v="F"/>
  </r>
  <r>
    <s v="2022"/>
    <s v="104256"/>
    <s v="PANREAC QUIMICA SLU"/>
    <s v="B08010118"/>
    <s v="0922009452"/>
    <d v="2022-09-28T00:00:00"/>
    <n v="32.89"/>
    <s v="4200301623"/>
    <s v="2565BI01975000"/>
    <s v="DEP. BIO. EVOL. ECO."/>
    <x v="225"/>
    <x v="1"/>
    <s v="F"/>
  </r>
  <r>
    <s v="2022"/>
    <s v="104256"/>
    <s v="PANREAC QUIMICA SLU"/>
    <s v="B08010118"/>
    <s v="0922009453"/>
    <d v="2022-09-28T00:00:00"/>
    <n v="524.46"/>
    <s v="4200301650"/>
    <s v="2565BI01975000"/>
    <s v="DEP. BIO. EVOL. ECO."/>
    <x v="225"/>
    <x v="1"/>
    <s v="F"/>
  </r>
  <r>
    <s v="2022"/>
    <s v="104256"/>
    <s v="PANREAC QUIMICA SLU"/>
    <s v="B08010118"/>
    <s v="0922009454"/>
    <d v="2022-09-28T00:00:00"/>
    <n v="175.33"/>
    <s v="4200302032"/>
    <s v="2565BI01975000"/>
    <s v="DEP. BIO. EVOL. ECO."/>
    <x v="225"/>
    <x v="1"/>
    <s v="F"/>
  </r>
  <r>
    <s v="2022"/>
    <s v="104256"/>
    <s v="PANREAC QUIMICA SLU"/>
    <s v="B08010118"/>
    <s v="0922009455"/>
    <d v="2022-09-28T00:00:00"/>
    <n v="78.02"/>
    <s v="4200300961"/>
    <s v="2615CS00885000"/>
    <s v="DP.PATOL.I TERP.EXP."/>
    <x v="225"/>
    <x v="1"/>
    <s v="F"/>
  </r>
  <r>
    <s v="2022"/>
    <s v="105866"/>
    <s v="MERCK LIFE SCIENCE SLU totes comand"/>
    <s v="B79184115"/>
    <s v="8250532934"/>
    <d v="2022-09-28T00:00:00"/>
    <n v="151.49"/>
    <s v="4200301631"/>
    <s v="2575QU02071000"/>
    <s v="DEP. ENGINY.QUIM."/>
    <x v="225"/>
    <x v="1"/>
    <s v="F"/>
  </r>
  <r>
    <s v="2022"/>
    <s v="105866"/>
    <s v="MERCK LIFE SCIENCE SLU totes comand"/>
    <s v="B79184115"/>
    <s v="8250533292"/>
    <d v="2022-09-28T00:00:00"/>
    <n v="625.09"/>
    <s v="4200301681"/>
    <s v="2605CS02079000"/>
    <s v="DEPT. BIOMEDICINA"/>
    <x v="225"/>
    <x v="1"/>
    <s v="F"/>
  </r>
  <r>
    <s v="2022"/>
    <s v="105866"/>
    <s v="MERCK LIFE SCIENCE SLU totes comand"/>
    <s v="B79184115"/>
    <s v="8250533293"/>
    <d v="2022-09-28T00:00:00"/>
    <n v="81.55"/>
    <s v="4200300943"/>
    <s v="2615CS00885000"/>
    <s v="DP.PATOL.I TERP.EXP."/>
    <x v="225"/>
    <x v="1"/>
    <s v="F"/>
  </r>
  <r>
    <s v="2022"/>
    <s v="105866"/>
    <s v="MERCK LIFE SCIENCE SLU totes comand"/>
    <s v="B79184115"/>
    <s v="8250533294"/>
    <d v="2022-09-28T00:00:00"/>
    <n v="100.67"/>
    <s v="4200301634"/>
    <s v="2575QU02070000"/>
    <s v="DEP. C.MATERIALS I Q"/>
    <x v="225"/>
    <x v="1"/>
    <s v="F"/>
  </r>
  <r>
    <s v="2022"/>
    <s v="105866"/>
    <s v="MERCK LIFE SCIENCE SLU totes comand"/>
    <s v="B79184115"/>
    <s v="8250533295"/>
    <d v="2022-09-28T00:00:00"/>
    <n v="244.42"/>
    <s v="4200302203"/>
    <n v="37190000329000"/>
    <s v="CCIT-UB SCT"/>
    <x v="225"/>
    <x v="1"/>
    <s v="F"/>
  </r>
  <r>
    <s v="2022"/>
    <s v="106044"/>
    <s v="VIAJES EL CORTE INGLES SA OFICINA B"/>
    <s v="A28229813"/>
    <s v="9120155631C"/>
    <d v="2022-09-27T00:00:00"/>
    <n v="60"/>
    <m/>
    <n v="25230000102000"/>
    <s v="OR.ADM.FILOLOGIA"/>
    <x v="225"/>
    <x v="1"/>
    <s v="F"/>
  </r>
  <r>
    <s v="2022"/>
    <s v="106635"/>
    <s v="FUNDACIO JOAN COSTA ROMA CONSORCI S"/>
    <s v="G61765657"/>
    <s v="FC22-098"/>
    <d v="2022-09-28T00:00:00"/>
    <n v="12265.77"/>
    <s v="4200302170"/>
    <s v="2605CS02081000"/>
    <s v="DEP. MEDICINA-CLÍNIC"/>
    <x v="225"/>
    <x v="1"/>
    <s v="F"/>
  </r>
  <r>
    <s v="2022"/>
    <s v="107702"/>
    <s v="CREA CONGRESOS SCCL"/>
    <s v="F66027244"/>
    <s v=".044-2022MP"/>
    <d v="2022-09-19T00:00:00"/>
    <n v="1004.3"/>
    <m/>
    <s v="380B0001584000"/>
    <s v="AGÈNCIA POLÍT I QUAL"/>
    <x v="225"/>
    <x v="1"/>
    <s v="F"/>
  </r>
  <r>
    <s v="2022"/>
    <s v="110878"/>
    <s v="AMPHOS 21 CONSULTING SL"/>
    <s v="B60626447"/>
    <s v="/09/2209028"/>
    <d v="2022-09-28T00:00:00"/>
    <n v="971.63"/>
    <s v="4200301926"/>
    <s v="2565GE02063000"/>
    <s v="DEP. MINERALOGIA,P."/>
    <x v="225"/>
    <x v="1"/>
    <s v="F"/>
  </r>
  <r>
    <s v="2022"/>
    <s v="111899"/>
    <s v="ATLANTA AGENCIA DE VIAJES SA"/>
    <s v="A08649477"/>
    <s v="1158161"/>
    <d v="2022-09-28T00:00:00"/>
    <n v="241.09"/>
    <m/>
    <s v="2606CS01704000"/>
    <s v="INT.DE NEUROCIÈNCIES"/>
    <x v="225"/>
    <x v="1"/>
    <s v="F"/>
  </r>
  <r>
    <s v="2022"/>
    <s v="111899"/>
    <s v="ATLANTA AGENCIA DE VIAJES SA"/>
    <s v="A08649477"/>
    <s v="1158162"/>
    <d v="2022-09-28T00:00:00"/>
    <n v="1820"/>
    <m/>
    <s v="2606CS01704000"/>
    <s v="INT.DE NEUROCIÈNCIES"/>
    <x v="225"/>
    <x v="1"/>
    <s v="F"/>
  </r>
  <r>
    <s v="2022"/>
    <s v="111899"/>
    <s v="ATLANTA AGENCIA DE VIAJES SA"/>
    <s v="A08649477"/>
    <s v="1158190"/>
    <d v="2022-09-28T00:00:00"/>
    <n v="207.3"/>
    <m/>
    <n v="25330000117000"/>
    <s v="ADM. DRET"/>
    <x v="225"/>
    <x v="1"/>
    <s v="F"/>
  </r>
  <r>
    <s v="2022"/>
    <s v="111899"/>
    <s v="ATLANTA AGENCIA DE VIAJES SA"/>
    <s v="A08649477"/>
    <s v="1158195"/>
    <d v="2022-09-28T00:00:00"/>
    <n v="60.59"/>
    <m/>
    <s v="2606CS01704000"/>
    <s v="INT.DE NEUROCIÈNCIES"/>
    <x v="225"/>
    <x v="1"/>
    <s v="F"/>
  </r>
  <r>
    <s v="2022"/>
    <s v="111899"/>
    <s v="ATLANTA AGENCIA DE VIAJES SA"/>
    <s v="A08649477"/>
    <s v="1158196"/>
    <d v="2022-09-28T00:00:00"/>
    <n v="105.55"/>
    <m/>
    <s v="2606CS01704000"/>
    <s v="INT.DE NEUROCIÈNCIES"/>
    <x v="225"/>
    <x v="1"/>
    <s v="F"/>
  </r>
  <r>
    <s v="2022"/>
    <s v="111899"/>
    <s v="ATLANTA AGENCIA DE VIAJES SA"/>
    <s v="A08649477"/>
    <s v="1158197"/>
    <d v="2022-09-28T00:00:00"/>
    <n v="60.59"/>
    <m/>
    <s v="2606CS01704000"/>
    <s v="INT.DE NEUROCIÈNCIES"/>
    <x v="225"/>
    <x v="1"/>
    <s v="F"/>
  </r>
  <r>
    <s v="2022"/>
    <s v="111899"/>
    <s v="ATLANTA AGENCIA DE VIAJES SA"/>
    <s v="A08649477"/>
    <s v="1158198"/>
    <d v="2022-09-28T00:00:00"/>
    <n v="105.55"/>
    <m/>
    <s v="2606CS01704000"/>
    <s v="INT.DE NEUROCIÈNCIES"/>
    <x v="225"/>
    <x v="1"/>
    <s v="F"/>
  </r>
  <r>
    <s v="2022"/>
    <s v="111899"/>
    <s v="ATLANTA AGENCIA DE VIAJES SA"/>
    <s v="A08649477"/>
    <s v="1158207"/>
    <d v="2022-09-28T00:00:00"/>
    <n v="390.3"/>
    <m/>
    <s v="2565BI01974000"/>
    <s v="DEP.BIO.CEL. FIS. IM"/>
    <x v="225"/>
    <x v="1"/>
    <s v="F"/>
  </r>
  <r>
    <s v="2022"/>
    <s v="111899"/>
    <s v="ATLANTA AGENCIA DE VIAJES SA"/>
    <s v="A08649477"/>
    <s v="1158210"/>
    <d v="2022-09-28T00:00:00"/>
    <n v="121.59"/>
    <m/>
    <s v="2565BI01974000"/>
    <s v="DEP.BIO.CEL. FIS. IM"/>
    <x v="225"/>
    <x v="1"/>
    <s v="F"/>
  </r>
  <r>
    <s v="2022"/>
    <s v="111899"/>
    <s v="ATLANTA AGENCIA DE VIAJES SA"/>
    <s v="A08649477"/>
    <s v="1158211"/>
    <d v="2022-09-28T00:00:00"/>
    <n v="121.59"/>
    <m/>
    <s v="2565BI01974000"/>
    <s v="DEP.BIO.CEL. FIS. IM"/>
    <x v="225"/>
    <x v="1"/>
    <s v="F"/>
  </r>
  <r>
    <s v="2022"/>
    <s v="111899"/>
    <s v="ATLANTA AGENCIA DE VIAJES SA"/>
    <s v="A08649477"/>
    <s v="1158216"/>
    <d v="2022-09-28T00:00:00"/>
    <n v="296.58999999999997"/>
    <m/>
    <n v="25330000120000"/>
    <s v="OR.ADM.DRET"/>
    <x v="225"/>
    <x v="1"/>
    <s v="F"/>
  </r>
  <r>
    <s v="2022"/>
    <s v="111899"/>
    <s v="ATLANTA AGENCIA DE VIAJES SA"/>
    <s v="A08649477"/>
    <s v="1158217"/>
    <d v="2022-09-28T00:00:00"/>
    <n v="284.22000000000003"/>
    <s v="4100016175"/>
    <n v="26530000136000"/>
    <s v="OR ECONOMIA EMPRESA"/>
    <x v="225"/>
    <x v="1"/>
    <s v="F"/>
  </r>
  <r>
    <s v="2022"/>
    <s v="111899"/>
    <s v="ATLANTA AGENCIA DE VIAJES SA"/>
    <s v="A08649477"/>
    <s v="1158218"/>
    <d v="2022-09-28T00:00:00"/>
    <n v="140"/>
    <s v="4100016175"/>
    <n v="26530000136000"/>
    <s v="OR ECONOMIA EMPRESA"/>
    <x v="225"/>
    <x v="1"/>
    <s v="F"/>
  </r>
  <r>
    <s v="2022"/>
    <s v="111899"/>
    <s v="ATLANTA AGENCIA DE VIAJES SA"/>
    <s v="A08649477"/>
    <s v="1158219"/>
    <d v="2022-09-28T00:00:00"/>
    <n v="226.59"/>
    <s v="4100016181"/>
    <n v="26530000136000"/>
    <s v="OR ECONOMIA EMPRESA"/>
    <x v="225"/>
    <x v="1"/>
    <s v="F"/>
  </r>
  <r>
    <s v="2022"/>
    <s v="111899"/>
    <s v="ATLANTA AGENCIA DE VIAJES SA"/>
    <s v="A08649477"/>
    <s v="1158220"/>
    <d v="2022-09-28T00:00:00"/>
    <n v="212"/>
    <s v="4100016181"/>
    <n v="26530000136000"/>
    <s v="OR ECONOMIA EMPRESA"/>
    <x v="225"/>
    <x v="1"/>
    <s v="F"/>
  </r>
  <r>
    <s v="2022"/>
    <s v="111899"/>
    <s v="ATLANTA AGENCIA DE VIAJES SA"/>
    <s v="A08649477"/>
    <s v="1158224"/>
    <d v="2022-09-28T00:00:00"/>
    <n v="233.4"/>
    <m/>
    <n v="37790000406000"/>
    <s v="PUBLICACIONS I EDICI"/>
    <x v="225"/>
    <x v="1"/>
    <s v="F"/>
  </r>
  <r>
    <s v="2022"/>
    <s v="111899"/>
    <s v="ATLANTA AGENCIA DE VIAJES SA"/>
    <s v="A08649477"/>
    <s v="1158225"/>
    <d v="2022-09-28T00:00:00"/>
    <n v="266.67"/>
    <m/>
    <n v="37790000406000"/>
    <s v="PUBLICACIONS I EDICI"/>
    <x v="225"/>
    <x v="1"/>
    <s v="F"/>
  </r>
  <r>
    <s v="2022"/>
    <s v="111899"/>
    <s v="ATLANTA AGENCIA DE VIAJES SA"/>
    <s v="A08649477"/>
    <s v="1158226"/>
    <d v="2022-09-28T00:00:00"/>
    <n v="50.4"/>
    <m/>
    <n v="25230000102000"/>
    <s v="OR.ADM.FILOLOGIA"/>
    <x v="225"/>
    <x v="1"/>
    <s v="F"/>
  </r>
  <r>
    <s v="2022"/>
    <s v="111899"/>
    <s v="ATLANTA AGENCIA DE VIAJES SA"/>
    <s v="A08649477"/>
    <s v="1158236"/>
    <d v="2022-09-28T00:00:00"/>
    <n v="431.95"/>
    <m/>
    <n v="26530000136000"/>
    <s v="OR ECONOMIA EMPRESA"/>
    <x v="225"/>
    <x v="1"/>
    <s v="F"/>
  </r>
  <r>
    <s v="2022"/>
    <s v="111899"/>
    <s v="ATLANTA AGENCIA DE VIAJES SA"/>
    <s v="A08649477"/>
    <s v="1158284"/>
    <d v="2022-09-28T00:00:00"/>
    <n v="281.43"/>
    <m/>
    <n v="37780002193000"/>
    <s v="PROJ.INTER,DOC I MOB"/>
    <x v="225"/>
    <x v="1"/>
    <s v="F"/>
  </r>
  <r>
    <s v="2022"/>
    <s v="111899"/>
    <s v="ATLANTA AGENCIA DE VIAJES SA"/>
    <s v="A08649477"/>
    <s v="1158303"/>
    <d v="2022-09-28T00:00:00"/>
    <n v="422"/>
    <m/>
    <n v="25130000080000"/>
    <s v="OR.ADM.FI/GEOGRAF/Hª"/>
    <x v="225"/>
    <x v="1"/>
    <s v="F"/>
  </r>
  <r>
    <s v="2022"/>
    <s v="111899"/>
    <s v="ATLANTA AGENCIA DE VIAJES SA"/>
    <s v="A08649477"/>
    <s v="1158307"/>
    <d v="2022-09-28T00:00:00"/>
    <n v="283.69"/>
    <m/>
    <n v="25130000080000"/>
    <s v="OR.ADM.FI/GEOGRAF/Hª"/>
    <x v="225"/>
    <x v="1"/>
    <s v="F"/>
  </r>
  <r>
    <s v="2022"/>
    <s v="111899"/>
    <s v="ATLANTA AGENCIA DE VIAJES SA"/>
    <s v="A08649477"/>
    <s v="1158309"/>
    <d v="2022-09-28T00:00:00"/>
    <n v="76.2"/>
    <m/>
    <n v="25130000080000"/>
    <s v="OR.ADM.FI/GEOGRAF/Hª"/>
    <x v="225"/>
    <x v="1"/>
    <s v="F"/>
  </r>
  <r>
    <s v="2022"/>
    <s v="111899"/>
    <s v="ATLANTA AGENCIA DE VIAJES SA"/>
    <s v="A08649477"/>
    <s v="1158314"/>
    <d v="2022-09-28T00:00:00"/>
    <n v="83.9"/>
    <m/>
    <n v="25230000102000"/>
    <s v="OR.ADM.FILOLOGIA"/>
    <x v="225"/>
    <x v="1"/>
    <s v="F"/>
  </r>
  <r>
    <s v="2022"/>
    <s v="111899"/>
    <s v="ATLANTA AGENCIA DE VIAJES SA"/>
    <s v="A08649477"/>
    <s v="1158325"/>
    <d v="2022-09-28T00:00:00"/>
    <n v="192.48"/>
    <m/>
    <n v="25130000080000"/>
    <s v="OR.ADM.FI/GEOGRAF/Hª"/>
    <x v="225"/>
    <x v="1"/>
    <s v="F"/>
  </r>
  <r>
    <s v="2022"/>
    <s v="111899"/>
    <s v="ATLANTA AGENCIA DE VIAJES SA"/>
    <s v="A08649477"/>
    <s v="1158326"/>
    <d v="2022-09-28T00:00:00"/>
    <n v="228"/>
    <m/>
    <n v="25130000080000"/>
    <s v="OR.ADM.FI/GEOGRAF/Hª"/>
    <x v="225"/>
    <x v="1"/>
    <s v="F"/>
  </r>
  <r>
    <s v="2022"/>
    <s v="112634"/>
    <s v="SALA VIVALDI SL"/>
    <s v="B65102345"/>
    <s v="1"/>
    <d v="2022-09-22T00:00:00"/>
    <n v="1599.4"/>
    <s v="4200301870"/>
    <n v="25330000117000"/>
    <s v="ADM. DRET"/>
    <x v="225"/>
    <x v="1"/>
    <s v="F"/>
  </r>
  <r>
    <s v="2022"/>
    <s v="113958"/>
    <s v="COMA ESTUDIO CREATIVO S L DOS GRAPA"/>
    <s v="B66970419"/>
    <s v="1035"/>
    <d v="2022-09-21T00:00:00"/>
    <n v="2420"/>
    <m/>
    <s v="2515GH00083000"/>
    <s v="DP.HISTÒRIA DE L'ART"/>
    <x v="225"/>
    <x v="1"/>
    <s v="F"/>
  </r>
  <r>
    <s v="2022"/>
    <s v="114006"/>
    <s v="IBERPERFIL DISEÑO E INSTALACION INT"/>
    <s v="B59537969"/>
    <s v="22000565"/>
    <d v="2022-09-28T00:00:00"/>
    <n v="2694.91"/>
    <m/>
    <s v="2604CS02094000"/>
    <s v="UFIR MEDICINA CLINIC"/>
    <x v="225"/>
    <x v="1"/>
    <s v="F"/>
  </r>
  <r>
    <s v="2022"/>
    <s v="114006"/>
    <s v="IBERPERFIL DISEÑO E INSTALACION INT"/>
    <s v="B59537969"/>
    <s v="22000566"/>
    <d v="2022-09-28T00:00:00"/>
    <n v="692.18"/>
    <m/>
    <s v="2604CS02094000"/>
    <s v="UFIR MEDICINA CLINIC"/>
    <x v="225"/>
    <x v="1"/>
    <s v="F"/>
  </r>
  <r>
    <s v="2022"/>
    <s v="200240"/>
    <s v="SANTA CRUZ BIOTECHNOLOGY INC. SANTA"/>
    <m/>
    <s v="92910464"/>
    <d v="2022-09-22T00:00:00"/>
    <n v="323"/>
    <s v="4200300645"/>
    <s v="2604CS01778000"/>
    <s v="S.DISSECCIÓ MEDICINA"/>
    <x v="225"/>
    <x v="1"/>
    <s v="F"/>
  </r>
  <r>
    <s v="2022"/>
    <s v="200590"/>
    <s v="TCI EUROPE NV TCI EUROPE NV"/>
    <m/>
    <s v="91171373"/>
    <d v="2022-09-22T00:00:00"/>
    <n v="280"/>
    <s v="4200301608"/>
    <s v="2575QU02072000"/>
    <s v="DEP. QUIM. INORG.ORG"/>
    <x v="225"/>
    <x v="1"/>
    <s v="F"/>
  </r>
  <r>
    <s v="2022"/>
    <s v="201467"/>
    <s v="EUROPEAN ASSOCATION INTER EDUCATION"/>
    <m/>
    <s v="213150"/>
    <d v="2022-09-22T00:00:00"/>
    <n v="449"/>
    <m/>
    <s v="2576FI01676000"/>
    <s v="INST.CIÈNCIES COSMOS"/>
    <x v="225"/>
    <x v="1"/>
    <s v="F"/>
  </r>
  <r>
    <s v="2022"/>
    <s v="505245"/>
    <s v="ALIBRI LLIBRERIA SL ALIBRI LLIBRERI"/>
    <s v="B61688578"/>
    <s v="1052882-98"/>
    <d v="2022-09-28T00:00:00"/>
    <n v="173"/>
    <s v="4200301226"/>
    <s v="2535DR01991000"/>
    <s v="DEP. DRET ADTIU, PRO"/>
    <x v="225"/>
    <x v="1"/>
    <s v="F"/>
  </r>
  <r>
    <s v="2022"/>
    <s v="800084"/>
    <s v="INST INVEST BIOMEDIQUES A PI SUNYER"/>
    <s v="Q5856414G"/>
    <s v="4221200650"/>
    <d v="2022-09-27T00:00:00"/>
    <n v="95.05"/>
    <m/>
    <s v="2605CS02079000"/>
    <s v="DEPT. BIOMEDICINA"/>
    <x v="225"/>
    <x v="1"/>
    <s v="F"/>
  </r>
  <r>
    <s v="2022"/>
    <s v="800084"/>
    <s v="INST INVEST BIOMEDIQUES A PI SUNYER"/>
    <s v="Q5856414G"/>
    <s v="4221200651"/>
    <d v="2022-09-27T00:00:00"/>
    <n v="432.21"/>
    <m/>
    <s v="2605CS02079000"/>
    <s v="DEPT. BIOMEDICINA"/>
    <x v="225"/>
    <x v="1"/>
    <s v="F"/>
  </r>
  <r>
    <s v="2022"/>
    <s v="800084"/>
    <s v="INST INVEST BIOMEDIQUES A PI SUNYER"/>
    <s v="Q5856414G"/>
    <s v="4221200653"/>
    <d v="2022-09-27T00:00:00"/>
    <n v="91.94"/>
    <m/>
    <s v="2605CS02079000"/>
    <s v="DEPT. BIOMEDICINA"/>
    <x v="225"/>
    <x v="1"/>
    <s v="F"/>
  </r>
  <r>
    <s v="2022"/>
    <s v="901172"/>
    <s v="DARIAS RODRIGUEZ CRISTINA"/>
    <s v="54040533D"/>
    <s v="380"/>
    <d v="2022-09-19T00:00:00"/>
    <n v="3388"/>
    <s v="4200301277"/>
    <n v="25230000102000"/>
    <s v="OR.ADM.FILOLOGIA"/>
    <x v="225"/>
    <x v="1"/>
    <s v="F"/>
  </r>
  <r>
    <s v="2022"/>
    <s v="905126"/>
    <s v="DEL CASTILLO AGUILO MARIA VICTORIA"/>
    <s v="46329878N"/>
    <s v="2022-016"/>
    <d v="2022-09-28T00:00:00"/>
    <n v="3410.39"/>
    <s v="4200295193"/>
    <s v="2515GH01968000"/>
    <s v="DEP. HISTORIA I ARQU"/>
    <x v="225"/>
    <x v="1"/>
    <s v="F"/>
  </r>
  <r>
    <s v="2022"/>
    <s v="907035"/>
    <s v="FRADERA JUBANY HELENA"/>
    <s v="38875830B"/>
    <s v="21/2022"/>
    <d v="2022-09-21T00:00:00"/>
    <n v="605"/>
    <m/>
    <s v="2515GH00083000"/>
    <s v="DP.HISTÒRIA DE L'ART"/>
    <x v="225"/>
    <x v="1"/>
    <s v="F"/>
  </r>
  <r>
    <s v="2022"/>
    <s v="100073"/>
    <s v="AVORIS RETAIL DIVISION SL BCD TRAVE"/>
    <s v="B07012107"/>
    <s v="99B00001574"/>
    <d v="2022-09-27T00:00:00"/>
    <n v="184.87"/>
    <m/>
    <s v="2565BI01976000"/>
    <s v="DEP. GENÈTICA, MICRO"/>
    <x v="225"/>
    <x v="0"/>
    <s v="F"/>
  </r>
  <r>
    <s v="2022"/>
    <s v="100107"/>
    <s v="SOC ESPANYOLA DIDACTICA LENGUA Y LI"/>
    <s v="G41479494"/>
    <s v="2022/03"/>
    <d v="2022-09-12T00:00:00"/>
    <n v="250"/>
    <m/>
    <s v="2635ED02022000"/>
    <s v="DEP. ED.LING, CC.EXP"/>
    <x v="225"/>
    <x v="0"/>
    <s v="F"/>
  </r>
  <r>
    <s v="2022"/>
    <s v="100865"/>
    <s v="MICROPLANET LABORATORIOS SL MICROPL"/>
    <s v="B64062607"/>
    <s v="23946"/>
    <d v="2022-09-23T00:00:00"/>
    <n v="542.1"/>
    <s v="4200301231"/>
    <s v="2605CS02079000"/>
    <s v="DEPT. BIOMEDICINA"/>
    <x v="225"/>
    <x v="0"/>
    <s v="F"/>
  </r>
  <r>
    <s v="2022"/>
    <s v="101912"/>
    <s v="COMERCIAL DE ENTECNICA SL COMENSA"/>
    <s v="B58013285"/>
    <s v="1349"/>
    <d v="2022-09-28T00:00:00"/>
    <n v="17758"/>
    <s v="4200299305"/>
    <s v="2644BB00319000"/>
    <s v="F. INFORMACIÓ I MITJ"/>
    <x v="225"/>
    <x v="0"/>
    <s v="F"/>
  </r>
  <r>
    <s v="2022"/>
    <s v="102854"/>
    <s v="WORLD COURIER DE ESPAÑA SA"/>
    <s v="A28394013"/>
    <s v="96412699"/>
    <d v="2022-07-20T00:00:00"/>
    <n v="2210.3000000000002"/>
    <s v="4200291730"/>
    <s v="2565BI01976000"/>
    <s v="DEP. GENÈTICA, MICRO"/>
    <x v="225"/>
    <x v="0"/>
    <s v="F"/>
  </r>
  <r>
    <s v="2022"/>
    <s v="105866"/>
    <s v="MERCK LIFE SCIENCE SLU totes comand"/>
    <s v="B79184115"/>
    <s v="8250532935"/>
    <d v="2022-09-28T00:00:00"/>
    <n v="304.92"/>
    <s v="4200301093"/>
    <s v="2565BI01974000"/>
    <s v="DEP.BIO.CEL. FIS. IM"/>
    <x v="225"/>
    <x v="0"/>
    <s v="F"/>
  </r>
  <r>
    <s v="2022"/>
    <s v="111899"/>
    <s v="ATLANTA AGENCIA DE VIAJES SA"/>
    <s v="A08649477"/>
    <s v="1158318"/>
    <d v="2022-09-28T00:00:00"/>
    <n v="244.59"/>
    <m/>
    <n v="37780001493000"/>
    <s v="MOBILITAT PROGR INT"/>
    <x v="225"/>
    <x v="0"/>
    <s v="F"/>
  </r>
  <r>
    <s v="2022"/>
    <s v="111899"/>
    <s v="ATLANTA AGENCIA DE VIAJES SA"/>
    <s v="A08649477"/>
    <s v="1158319"/>
    <d v="2022-09-28T00:00:00"/>
    <n v="300"/>
    <m/>
    <n v="37780001493000"/>
    <s v="MOBILITAT PROGR INT"/>
    <x v="225"/>
    <x v="0"/>
    <s v="F"/>
  </r>
  <r>
    <s v="2022"/>
    <s v="112335"/>
    <s v="GESTION TACTICA ADM Y FINANZAS SL"/>
    <s v="B67009548"/>
    <s v="20220007"/>
    <d v="2022-09-27T00:00:00"/>
    <n v="16966.98"/>
    <m/>
    <n v="37480000346001"/>
    <s v="G.C.MANTENIMENT I SU"/>
    <x v="225"/>
    <x v="0"/>
    <s v="F"/>
  </r>
  <r>
    <s v="2022"/>
    <s v="113475"/>
    <s v="CYGYC BIOCON SL"/>
    <s v="B67084210"/>
    <s v="F210024"/>
    <d v="2022-09-26T00:00:00"/>
    <n v="289.19"/>
    <s v="4200297158"/>
    <s v="2595FA02034000"/>
    <s v="DEP.NUTRICIÓ, CC.DE"/>
    <x v="225"/>
    <x v="0"/>
    <s v="F"/>
  </r>
  <r>
    <s v="2022"/>
    <s v="113475"/>
    <s v="CYGYC BIOCON SL"/>
    <s v="B67084210"/>
    <s v="F210025"/>
    <d v="2022-09-26T00:00:00"/>
    <n v="536.03"/>
    <s v="4200301307"/>
    <s v="2595FA02034000"/>
    <s v="DEP.NUTRICIÓ, CC.DE"/>
    <x v="225"/>
    <x v="0"/>
    <s v="F"/>
  </r>
  <r>
    <s v="2022"/>
    <s v="800084"/>
    <s v="INST INVEST BIOMEDIQUES A PI SUNYER"/>
    <s v="Q5856414G"/>
    <s v="4221200656"/>
    <d v="2022-09-27T00:00:00"/>
    <n v="2210.31"/>
    <s v="4200263530"/>
    <s v="2605CS02081000"/>
    <s v="DEP. MEDICINA-CLÍNIC"/>
    <x v="225"/>
    <x v="0"/>
    <s v="F"/>
  </r>
  <r>
    <s v="2022"/>
    <s v="50001"/>
    <s v="COL.LEGI RAIMON PENYAFORT COL. PENY"/>
    <s v="Q0868077I"/>
    <s v="71.342"/>
    <d v="2022-09-22T00:00:00"/>
    <n v="43.58"/>
    <m/>
    <s v="2606CS00130000"/>
    <s v="CR OBSERV.BIOÈTICA D"/>
    <x v="226"/>
    <x v="1"/>
    <s v="F"/>
  </r>
  <r>
    <s v="2022"/>
    <s v="100073"/>
    <s v="AVORIS RETAIL DIVISION SL BCD TRAVE"/>
    <s v="B07012107"/>
    <s v="99B00001622"/>
    <d v="2022-09-28T00:00:00"/>
    <n v="1402.73"/>
    <m/>
    <n v="25330000117000"/>
    <s v="ADM. DRET"/>
    <x v="226"/>
    <x v="1"/>
    <s v="F"/>
  </r>
  <r>
    <s v="2022"/>
    <s v="100073"/>
    <s v="AVORIS RETAIL DIVISION SL BCD TRAVE"/>
    <s v="B07012107"/>
    <s v="99B00001630"/>
    <d v="2022-09-28T00:00:00"/>
    <n v="1376.42"/>
    <m/>
    <s v="2575QU02072000"/>
    <s v="DEP. QUIM. INORG.ORG"/>
    <x v="226"/>
    <x v="1"/>
    <s v="F"/>
  </r>
  <r>
    <s v="2022"/>
    <s v="100073"/>
    <s v="AVORIS RETAIL DIVISION SL BCD TRAVE"/>
    <s v="B07012107"/>
    <s v="99B00001632"/>
    <d v="2022-09-28T00:00:00"/>
    <n v="889.59"/>
    <m/>
    <s v="2575QU02072000"/>
    <s v="DEP. QUIM. INORG.ORG"/>
    <x v="226"/>
    <x v="1"/>
    <s v="F"/>
  </r>
  <r>
    <s v="2022"/>
    <s v="100073"/>
    <s v="AVORIS RETAIL DIVISION SL BCD TRAVE"/>
    <s v="B07012107"/>
    <s v="99Y00001304"/>
    <d v="2022-09-28T00:00:00"/>
    <n v="209.6"/>
    <m/>
    <s v="2575QU02072000"/>
    <s v="DEP. QUIM. INORG.ORG"/>
    <x v="226"/>
    <x v="1"/>
    <s v="F"/>
  </r>
  <r>
    <s v="2022"/>
    <s v="100617"/>
    <s v="LINEALAB SL LINEALAB SCHOTT"/>
    <s v="B63935951"/>
    <s v="03018"/>
    <d v="2022-09-29T00:00:00"/>
    <n v="1718.2"/>
    <s v="4200301969"/>
    <s v="2575QU02070000"/>
    <s v="DEP. C.MATERIALS I Q"/>
    <x v="226"/>
    <x v="1"/>
    <s v="F"/>
  </r>
  <r>
    <s v="2022"/>
    <s v="100796"/>
    <s v="BIONOVA CIENTIFICA SL BIONOVA CIENT"/>
    <s v="B78541182"/>
    <s v="119125"/>
    <d v="2022-09-28T00:00:00"/>
    <n v="392.4"/>
    <s v="4200299954"/>
    <s v="2605CS02079000"/>
    <s v="DEPT. BIOMEDICINA"/>
    <x v="226"/>
    <x v="1"/>
    <s v="F"/>
  </r>
  <r>
    <s v="2022"/>
    <s v="100864"/>
    <s v="SUMINISTROS GRALS OFICIN.REY CENTER"/>
    <s v="B64498298"/>
    <s v="12598"/>
    <d v="2022-09-28T00:00:00"/>
    <n v="190.27"/>
    <m/>
    <s v="2615CS00282000"/>
    <s v="DP.INFERM.SA.P.SM.MI"/>
    <x v="226"/>
    <x v="1"/>
    <s v="F"/>
  </r>
  <r>
    <s v="2022"/>
    <s v="100864"/>
    <s v="SUMINISTROS GRALS OFICIN.REY CENTER"/>
    <s v="B64498298"/>
    <s v="12599"/>
    <d v="2022-09-28T00:00:00"/>
    <n v="260"/>
    <m/>
    <s v="2565BI01975004"/>
    <s v="ECOLOGIA"/>
    <x v="226"/>
    <x v="1"/>
    <s v="F"/>
  </r>
  <r>
    <s v="2022"/>
    <s v="100891"/>
    <s v="LIFE INFORMATICA SL LIFE INFORMATIC"/>
    <s v="B63098974"/>
    <s v="6964"/>
    <d v="2022-09-29T00:00:00"/>
    <n v="105.09"/>
    <s v="4200302076"/>
    <s v="2565BI01974000"/>
    <s v="DEP.BIO.CEL. FIS. IM"/>
    <x v="226"/>
    <x v="1"/>
    <s v="F"/>
  </r>
  <r>
    <s v="2022"/>
    <s v="100962"/>
    <s v="ADLER INSTRUMENTOS SL"/>
    <s v="B81152217"/>
    <s v="1360"/>
    <d v="2022-09-27T00:00:00"/>
    <n v="4994.88"/>
    <s v="4200301123"/>
    <n v="37290000331000"/>
    <s v="D ÀREA TIC"/>
    <x v="226"/>
    <x v="1"/>
    <s v="F"/>
  </r>
  <r>
    <s v="2022"/>
    <s v="101197"/>
    <s v="TECHNICAL SUPPORT IN NETWORK SL TEC"/>
    <s v="B62240551"/>
    <s v="2022102"/>
    <d v="2022-09-28T00:00:00"/>
    <n v="931.7"/>
    <s v="4200296854"/>
    <n v="37290000331000"/>
    <s v="D ÀREA TIC"/>
    <x v="226"/>
    <x v="1"/>
    <s v="F"/>
  </r>
  <r>
    <s v="2022"/>
    <s v="101197"/>
    <s v="TECHNICAL SUPPORT IN NETWORK SL TEC"/>
    <s v="B62240551"/>
    <s v="2022103"/>
    <d v="2022-09-28T00:00:00"/>
    <n v="34721.589999999997"/>
    <s v="4200299255"/>
    <n v="37290000331000"/>
    <s v="D ÀREA TIC"/>
    <x v="226"/>
    <x v="1"/>
    <s v="F"/>
  </r>
  <r>
    <s v="2022"/>
    <s v="101202"/>
    <s v="CONCESIONES DE RESTAURANTES Y BARES"/>
    <s v="B60685666"/>
    <s v="4007012"/>
    <d v="2022-09-29T00:00:00"/>
    <n v="194.7"/>
    <m/>
    <s v="2635ED00305000"/>
    <s v="DP.MÈT.INV.DIAG.EDU."/>
    <x v="226"/>
    <x v="1"/>
    <s v="F"/>
  </r>
  <r>
    <s v="2022"/>
    <s v="101202"/>
    <s v="CONCESIONES DE RESTAURANTES Y BARES"/>
    <s v="B60685666"/>
    <s v="4007013"/>
    <d v="2022-09-29T00:00:00"/>
    <n v="110.55"/>
    <m/>
    <s v="2634ED01900000"/>
    <s v="F.EDUCACIÓ"/>
    <x v="226"/>
    <x v="1"/>
    <s v="F"/>
  </r>
  <r>
    <s v="2022"/>
    <s v="101202"/>
    <s v="CONCESIONES DE RESTAURANTES Y BARES"/>
    <s v="B60685666"/>
    <s v="4007014"/>
    <d v="2022-09-29T00:00:00"/>
    <n v="233.18"/>
    <m/>
    <s v="2634ED01900000"/>
    <s v="F.EDUCACIÓ"/>
    <x v="226"/>
    <x v="1"/>
    <s v="F"/>
  </r>
  <r>
    <s v="2022"/>
    <s v="101202"/>
    <s v="CONCESIONES DE RESTAURANTES Y BARES"/>
    <s v="B60685666"/>
    <s v="4007015"/>
    <d v="2022-09-29T00:00:00"/>
    <n v="279.95"/>
    <m/>
    <s v="2635ED00305000"/>
    <s v="DP.MÈT.INV.DIAG.EDU."/>
    <x v="226"/>
    <x v="1"/>
    <s v="F"/>
  </r>
  <r>
    <s v="2022"/>
    <s v="101202"/>
    <s v="CONCESIONES DE RESTAURANTES Y BARES"/>
    <s v="B60685666"/>
    <s v="4007017"/>
    <d v="2022-09-29T00:00:00"/>
    <n v="343.75"/>
    <s v="4200301455"/>
    <s v="2624PS00290000"/>
    <s v="F.PSICOLOGIA"/>
    <x v="226"/>
    <x v="1"/>
    <s v="F"/>
  </r>
  <r>
    <s v="2022"/>
    <s v="101202"/>
    <s v="CONCESIONES DE RESTAURANTES Y BARES"/>
    <s v="B60685666"/>
    <s v="4007018"/>
    <d v="2022-09-29T00:00:00"/>
    <n v="245.3"/>
    <m/>
    <s v="2635ED00307000"/>
    <s v="DP.DIDÀCT.ORG.EDU"/>
    <x v="226"/>
    <x v="1"/>
    <s v="F"/>
  </r>
  <r>
    <s v="2022"/>
    <s v="101202"/>
    <s v="CONCESIONES DE RESTAURANTES Y BARES"/>
    <s v="B60685666"/>
    <s v="4007019"/>
    <d v="2022-09-29T00:00:00"/>
    <n v="5374.88"/>
    <m/>
    <s v="2635ED00305000"/>
    <s v="DP.MÈT.INV.DIAG.EDU."/>
    <x v="226"/>
    <x v="1"/>
    <s v="F"/>
  </r>
  <r>
    <s v="2022"/>
    <s v="101202"/>
    <s v="CONCESIONES DE RESTAURANTES Y BARES"/>
    <s v="B60685666"/>
    <s v="4007020"/>
    <d v="2022-09-29T00:00:00"/>
    <n v="108.9"/>
    <m/>
    <s v="2634ED01900000"/>
    <s v="F.EDUCACIÓ"/>
    <x v="226"/>
    <x v="1"/>
    <s v="F"/>
  </r>
  <r>
    <s v="2022"/>
    <s v="101202"/>
    <s v="CONCESIONES DE RESTAURANTES Y BARES"/>
    <s v="B60685666"/>
    <s v="4007021"/>
    <d v="2022-09-29T00:00:00"/>
    <n v="896.5"/>
    <s v="4200299525"/>
    <n v="10010001561000"/>
    <s v="GABINET DEL RECTORAT"/>
    <x v="226"/>
    <x v="1"/>
    <s v="F"/>
  </r>
  <r>
    <s v="2022"/>
    <s v="101202"/>
    <s v="CONCESIONES DE RESTAURANTES Y BARES"/>
    <s v="B60685666"/>
    <s v="4007022"/>
    <d v="2022-09-29T00:00:00"/>
    <n v="131.44999999999999"/>
    <m/>
    <s v="2625PS02086000"/>
    <s v="DEP. PSICOL. SOCIAL"/>
    <x v="226"/>
    <x v="1"/>
    <s v="F"/>
  </r>
  <r>
    <s v="2022"/>
    <s v="101440"/>
    <s v="PROMEGA BIOTECH IBERICA SL PROMEGA"/>
    <s v="B63699631"/>
    <s v="0217070084"/>
    <d v="2022-09-29T00:00:00"/>
    <n v="331.54"/>
    <s v="4200302328"/>
    <s v="2565BI01976000"/>
    <s v="DEP. GENÈTICA, MICRO"/>
    <x v="226"/>
    <x v="1"/>
    <s v="F"/>
  </r>
  <r>
    <s v="2022"/>
    <s v="101768"/>
    <s v="PIDISCAT SL"/>
    <s v="B61700381"/>
    <s v="145249"/>
    <d v="2022-09-28T00:00:00"/>
    <n v="31.79"/>
    <s v="4200301383"/>
    <s v="2504BA00069000"/>
    <s v="F.BELLES ARTS"/>
    <x v="226"/>
    <x v="1"/>
    <s v="F"/>
  </r>
  <r>
    <s v="2020"/>
    <s v="101979"/>
    <s v="SG SERVICIOS HOSPITALARIOS SL SG SE"/>
    <s v="B59076828"/>
    <s v="64A"/>
    <d v="2020-11-30T00:00:00"/>
    <n v="-445.4"/>
    <s v="4200246738"/>
    <s v="2615CS00885000"/>
    <s v="DP.PATOL.I TERP.EXP."/>
    <x v="226"/>
    <x v="1"/>
    <s v="A"/>
  </r>
  <r>
    <s v="2022"/>
    <s v="102025"/>
    <s v="VWR INTERNATIONAL EUROLAB SL VWR IN"/>
    <s v="B08362089"/>
    <s v="7062191229"/>
    <d v="2022-09-28T00:00:00"/>
    <n v="70.16"/>
    <s v="4200300842"/>
    <s v="2565BI01975000"/>
    <s v="DEP. BIO. EVOL. ECO."/>
    <x v="226"/>
    <x v="1"/>
    <s v="F"/>
  </r>
  <r>
    <s v="2022"/>
    <s v="102025"/>
    <s v="VWR INTERNATIONAL EUROLAB SL VWR IN"/>
    <s v="B08362089"/>
    <s v="7062191231"/>
    <d v="2022-09-28T00:00:00"/>
    <n v="129.47"/>
    <s v="4200301851"/>
    <s v="2605CS02079000"/>
    <s v="DEPT. BIOMEDICINA"/>
    <x v="226"/>
    <x v="1"/>
    <s v="F"/>
  </r>
  <r>
    <s v="2022"/>
    <s v="102384"/>
    <s v="TIMBERLAKE CONSULTING SL"/>
    <s v="B41882382"/>
    <s v="222414"/>
    <d v="2022-09-28T00:00:00"/>
    <n v="538.45000000000005"/>
    <s v="4200301704"/>
    <s v="2655EC02010000"/>
    <s v="DEP.ECON, ESTAD, E.A"/>
    <x v="226"/>
    <x v="1"/>
    <s v="F"/>
  </r>
  <r>
    <s v="2022"/>
    <s v="102412"/>
    <s v="LABCLINICS SA LABCLINICS SA"/>
    <s v="A58118928"/>
    <s v="307618"/>
    <d v="2022-09-15T00:00:00"/>
    <n v="63.89"/>
    <s v="4200300137"/>
    <s v="2615CS00885000"/>
    <s v="DP.PATOL.I TERP.EXP."/>
    <x v="226"/>
    <x v="1"/>
    <s v="F"/>
  </r>
  <r>
    <s v="2022"/>
    <s v="102488"/>
    <s v="AMIDATA SAU"/>
    <s v="A78913993"/>
    <s v="62869729"/>
    <d v="2022-09-26T00:00:00"/>
    <n v="77.069999999999993"/>
    <s v="4200302031"/>
    <s v="2565BI01975000"/>
    <s v="DEP. BIO. EVOL. ECO."/>
    <x v="226"/>
    <x v="1"/>
    <s v="F"/>
  </r>
  <r>
    <s v="2022"/>
    <s v="102488"/>
    <s v="AMIDATA SAU"/>
    <s v="A78913993"/>
    <s v="62869730"/>
    <d v="2022-09-26T00:00:00"/>
    <n v="41.9"/>
    <s v="4200299745"/>
    <s v="2565BI01975000"/>
    <s v="DEP. BIO. EVOL. ECO."/>
    <x v="226"/>
    <x v="1"/>
    <s v="F"/>
  </r>
  <r>
    <s v="2022"/>
    <s v="102488"/>
    <s v="AMIDATA SAU"/>
    <s v="A78913993"/>
    <s v="62870599"/>
    <d v="2022-09-26T00:00:00"/>
    <n v="90.45"/>
    <s v="4200302027"/>
    <s v="2504BA00069000"/>
    <s v="F.BELLES ARTS"/>
    <x v="226"/>
    <x v="1"/>
    <s v="F"/>
  </r>
  <r>
    <s v="2022"/>
    <s v="102488"/>
    <s v="AMIDATA SAU"/>
    <s v="A78913993"/>
    <s v="62874390"/>
    <d v="2022-09-28T00:00:00"/>
    <n v="124.59"/>
    <s v="4200302162"/>
    <s v="2575FI02052000"/>
    <s v="DEP.FIS.MAT.CONDENS."/>
    <x v="226"/>
    <x v="1"/>
    <s v="F"/>
  </r>
  <r>
    <s v="2022"/>
    <s v="102530"/>
    <s v="REACTIVA SA REACTIVA SA"/>
    <s v="A58659715"/>
    <s v="222364"/>
    <d v="2022-09-29T00:00:00"/>
    <n v="544.5"/>
    <s v="4200300870"/>
    <s v="2615CS00279000"/>
    <s v="DEP. CC. FISIOLOGIQU"/>
    <x v="226"/>
    <x v="1"/>
    <s v="F"/>
  </r>
  <r>
    <s v="2022"/>
    <s v="102530"/>
    <s v="REACTIVA SA REACTIVA SA"/>
    <s v="A58659715"/>
    <s v="222365"/>
    <d v="2022-09-29T00:00:00"/>
    <n v="272.25"/>
    <s v="4200300640"/>
    <s v="2615CS00279000"/>
    <s v="DEP. CC. FISIOLOGIQU"/>
    <x v="226"/>
    <x v="1"/>
    <s v="F"/>
  </r>
  <r>
    <s v="2022"/>
    <s v="102614"/>
    <s v="ACEFE SAU ACEFE SAU"/>
    <s v="A58135831"/>
    <s v="FA23984"/>
    <d v="2022-09-27T00:00:00"/>
    <n v="322.33999999999997"/>
    <s v="4200301982"/>
    <s v="2605CS02079000"/>
    <s v="DEPT. BIOMEDICINA"/>
    <x v="226"/>
    <x v="1"/>
    <s v="F"/>
  </r>
  <r>
    <s v="2022"/>
    <s v="102708"/>
    <s v="LIFE TECHNOLOGIES SA APPLIED/INVITR"/>
    <s v="A28139434"/>
    <s v="951994 RI"/>
    <d v="2022-09-29T00:00:00"/>
    <n v="8091.27"/>
    <s v="4200301748"/>
    <s v="2565BI01976000"/>
    <s v="DEP. GENÈTICA, MICRO"/>
    <x v="226"/>
    <x v="1"/>
    <s v="F"/>
  </r>
  <r>
    <s v="2022"/>
    <s v="102708"/>
    <s v="LIFE TECHNOLOGIES SA APPLIED/INVITR"/>
    <s v="A28139434"/>
    <s v="951995 RI"/>
    <d v="2022-09-29T00:00:00"/>
    <n v="1747.94"/>
    <s v="4200301700"/>
    <s v="2615CS00279000"/>
    <s v="DEP. CC. FISIOLOGIQU"/>
    <x v="226"/>
    <x v="1"/>
    <s v="F"/>
  </r>
  <r>
    <s v="2022"/>
    <s v="102708"/>
    <s v="LIFE TECHNOLOGIES SA APPLIED/INVITR"/>
    <s v="A28139434"/>
    <s v="951996 RI"/>
    <d v="2022-09-29T00:00:00"/>
    <n v="9.83"/>
    <s v="4200302356"/>
    <s v="2565BI01976000"/>
    <s v="DEP. GENÈTICA, MICRO"/>
    <x v="226"/>
    <x v="1"/>
    <s v="F"/>
  </r>
  <r>
    <s v="2022"/>
    <s v="102736"/>
    <s v="PALEX MEDICAL SA"/>
    <s v="A58710740"/>
    <s v="7022200591"/>
    <d v="2022-09-21T00:00:00"/>
    <n v="699.38"/>
    <s v="4200300913"/>
    <s v="2615CS00279000"/>
    <s v="DEP. CC. FISIOLOGIQU"/>
    <x v="226"/>
    <x v="1"/>
    <s v="F"/>
  </r>
  <r>
    <s v="2022"/>
    <s v="102868"/>
    <s v="LABORATORIOS CONDA SA"/>
    <s v="A28090819"/>
    <s v="FR22008892"/>
    <d v="2022-09-29T00:00:00"/>
    <n v="242.57"/>
    <s v="4200300381"/>
    <s v="2605CS02079000"/>
    <s v="DEPT. BIOMEDICINA"/>
    <x v="226"/>
    <x v="1"/>
    <s v="F"/>
  </r>
  <r>
    <s v="2022"/>
    <s v="102983"/>
    <s v="INETUM ESPAÑA SA IECISA (CREDITOR A"/>
    <s v="A28855260"/>
    <s v="6222025399"/>
    <d v="2022-09-28T00:00:00"/>
    <n v="5926.23"/>
    <m/>
    <n v="37290000331000"/>
    <s v="D ÀREA TIC"/>
    <x v="226"/>
    <x v="1"/>
    <s v="F"/>
  </r>
  <r>
    <s v="2022"/>
    <s v="103149"/>
    <s v="MENARINI DIAGNOSTICOS SA MENARINI D"/>
    <s v="A08534638"/>
    <s v="1495977"/>
    <d v="2022-09-29T00:00:00"/>
    <n v="284.24"/>
    <s v="4200301833"/>
    <s v="2605CS02079000"/>
    <s v="DEPT. BIOMEDICINA"/>
    <x v="226"/>
    <x v="1"/>
    <s v="F"/>
  </r>
  <r>
    <s v="2022"/>
    <s v="104156"/>
    <s v="MOIXO ENGINYERIA INFORMATICA S.L."/>
    <s v="B65606501"/>
    <s v="22-00000132"/>
    <d v="2022-09-29T00:00:00"/>
    <n v="1379.4"/>
    <s v="4200297031"/>
    <n v="25230000102000"/>
    <s v="OR.ADM.FILOLOGIA"/>
    <x v="226"/>
    <x v="1"/>
    <s v="F"/>
  </r>
  <r>
    <s v="2022"/>
    <s v="104194"/>
    <s v="ECTA 3"/>
    <s v="B61380465"/>
    <s v="V-FCO-1.776"/>
    <d v="2022-09-07T00:00:00"/>
    <n v="58.56"/>
    <m/>
    <s v="2585MA02069000"/>
    <s v="DEP. MATEMÀT. I INF."/>
    <x v="226"/>
    <x v="1"/>
    <s v="F"/>
  </r>
  <r>
    <s v="2022"/>
    <s v="105866"/>
    <s v="MERCK LIFE SCIENCE SLU totes comand"/>
    <s v="B79184115"/>
    <s v="8250533548"/>
    <d v="2022-09-29T00:00:00"/>
    <n v="149.68"/>
    <s v="4200300907"/>
    <s v="2595FA02035000"/>
    <s v="DEP. BIOQ. I FISIOLO"/>
    <x v="226"/>
    <x v="1"/>
    <s v="F"/>
  </r>
  <r>
    <s v="2022"/>
    <s v="105866"/>
    <s v="MERCK LIFE SCIENCE SLU totes comand"/>
    <s v="B79184115"/>
    <s v="8250533549"/>
    <d v="2022-09-29T00:00:00"/>
    <n v="24.2"/>
    <s v="4200302196"/>
    <s v="2595FA02035000"/>
    <s v="DEP. BIOQ. I FISIOLO"/>
    <x v="226"/>
    <x v="1"/>
    <s v="F"/>
  </r>
  <r>
    <s v="2022"/>
    <s v="105866"/>
    <s v="MERCK LIFE SCIENCE SLU totes comand"/>
    <s v="B79184115"/>
    <s v="8250533670"/>
    <d v="2022-09-29T00:00:00"/>
    <n v="1368.51"/>
    <s v="4200301407"/>
    <s v="2595FA00247000"/>
    <s v="DP.FARMACO.QUI.TERAP"/>
    <x v="226"/>
    <x v="1"/>
    <s v="F"/>
  </r>
  <r>
    <s v="2022"/>
    <s v="105866"/>
    <s v="MERCK LIFE SCIENCE SLU totes comand"/>
    <s v="B79184115"/>
    <s v="8250533987"/>
    <d v="2022-09-29T00:00:00"/>
    <n v="37.270000000000003"/>
    <s v="4200301572"/>
    <s v="2605CS02079000"/>
    <s v="DEPT. BIOMEDICINA"/>
    <x v="226"/>
    <x v="1"/>
    <s v="F"/>
  </r>
  <r>
    <s v="2022"/>
    <s v="105866"/>
    <s v="MERCK LIFE SCIENCE SLU totes comand"/>
    <s v="B79184115"/>
    <s v="8250533988"/>
    <d v="2022-09-29T00:00:00"/>
    <n v="188.76"/>
    <s v="4200302287"/>
    <s v="2565BI01974000"/>
    <s v="DEP.BIO.CEL. FIS. IM"/>
    <x v="226"/>
    <x v="1"/>
    <s v="F"/>
  </r>
  <r>
    <s v="2022"/>
    <s v="105866"/>
    <s v="MERCK LIFE SCIENCE SLU totes comand"/>
    <s v="B79184115"/>
    <s v="8250533989"/>
    <d v="2022-09-29T00:00:00"/>
    <n v="581.25"/>
    <s v="4200302453"/>
    <s v="2576QU01677000"/>
    <s v="INST.QUÍM.TEÒR.COMP."/>
    <x v="226"/>
    <x v="1"/>
    <s v="F"/>
  </r>
  <r>
    <s v="2022"/>
    <s v="106044"/>
    <s v="VIAJES EL CORTE INGLES SA OFICINA B"/>
    <s v="A28229813"/>
    <s v="9120156362C"/>
    <d v="2022-09-28T00:00:00"/>
    <n v="112.81"/>
    <m/>
    <s v="2624PS00290000"/>
    <s v="F.PSICOLOGIA"/>
    <x v="226"/>
    <x v="1"/>
    <s v="F"/>
  </r>
  <r>
    <s v="2022"/>
    <s v="106044"/>
    <s v="VIAJES EL CORTE INGLES SA OFICINA B"/>
    <s v="A28229813"/>
    <s v="9120156363C"/>
    <d v="2022-09-28T00:00:00"/>
    <n v="272.02999999999997"/>
    <m/>
    <n v="25130000080000"/>
    <s v="OR.ADM.FI/GEOGRAF/Hª"/>
    <x v="226"/>
    <x v="1"/>
    <s v="F"/>
  </r>
  <r>
    <s v="2022"/>
    <s v="106044"/>
    <s v="VIAJES EL CORTE INGLES SA OFICINA B"/>
    <s v="A28229813"/>
    <s v="9120156364C"/>
    <d v="2022-09-28T00:00:00"/>
    <n v="260.7"/>
    <m/>
    <n v="25130000080000"/>
    <s v="OR.ADM.FI/GEOGRAF/Hª"/>
    <x v="226"/>
    <x v="1"/>
    <s v="F"/>
  </r>
  <r>
    <s v="2022"/>
    <s v="106044"/>
    <s v="VIAJES EL CORTE INGLES SA OFICINA B"/>
    <s v="A28229813"/>
    <s v="9320306250C"/>
    <d v="2022-09-28T00:00:00"/>
    <n v="769.24"/>
    <m/>
    <s v="2576QU01677000"/>
    <s v="INST.QUÍM.TEÒR.COMP."/>
    <x v="226"/>
    <x v="1"/>
    <s v="F"/>
  </r>
  <r>
    <s v="2022"/>
    <s v="106044"/>
    <s v="VIAJES EL CORTE INGLES SA OFICINA B"/>
    <s v="A28229813"/>
    <s v="9320306254C"/>
    <d v="2022-09-28T00:00:00"/>
    <n v="113.98"/>
    <m/>
    <s v="2624PS00290000"/>
    <s v="F.PSICOLOGIA"/>
    <x v="226"/>
    <x v="1"/>
    <s v="F"/>
  </r>
  <r>
    <s v="2022"/>
    <s v="106044"/>
    <s v="VIAJES EL CORTE INGLES SA OFICINA B"/>
    <s v="A28229813"/>
    <s v="9320306255C"/>
    <d v="2022-09-28T00:00:00"/>
    <n v="136.97999999999999"/>
    <m/>
    <n v="25130000080000"/>
    <s v="OR.ADM.FI/GEOGRAF/Hª"/>
    <x v="226"/>
    <x v="1"/>
    <s v="F"/>
  </r>
  <r>
    <s v="2022"/>
    <s v="106044"/>
    <s v="VIAJES EL CORTE INGLES SA OFICINA B"/>
    <s v="A28229813"/>
    <s v="9320306256C"/>
    <d v="2022-09-28T00:00:00"/>
    <n v="87.55"/>
    <m/>
    <n v="25230000102000"/>
    <s v="OR.ADM.FILOLOGIA"/>
    <x v="226"/>
    <x v="1"/>
    <s v="F"/>
  </r>
  <r>
    <s v="2022"/>
    <s v="106044"/>
    <s v="VIAJES EL CORTE INGLES SA OFICINA B"/>
    <s v="A28229813"/>
    <s v="9320306257C"/>
    <d v="2022-09-28T00:00:00"/>
    <n v="103.35"/>
    <m/>
    <n v="25230000102000"/>
    <s v="OR.ADM.FILOLOGIA"/>
    <x v="226"/>
    <x v="1"/>
    <s v="F"/>
  </r>
  <r>
    <s v="2022"/>
    <s v="106044"/>
    <s v="VIAJES EL CORTE INGLES SA OFICINA B"/>
    <s v="A28229813"/>
    <s v="9320306258C"/>
    <d v="2022-09-28T00:00:00"/>
    <n v="57.3"/>
    <m/>
    <s v="2576QU01677000"/>
    <s v="INST.QUÍM.TEÒR.COMP."/>
    <x v="226"/>
    <x v="1"/>
    <s v="F"/>
  </r>
  <r>
    <s v="2022"/>
    <s v="106044"/>
    <s v="VIAJES EL CORTE INGLES SA OFICINA B"/>
    <s v="A28229813"/>
    <s v="9320306259C"/>
    <d v="2022-09-28T00:00:00"/>
    <n v="96.99"/>
    <m/>
    <s v="2575FI02051000"/>
    <s v="DEP. FIS.QUANT. ASTR"/>
    <x v="226"/>
    <x v="1"/>
    <s v="F"/>
  </r>
  <r>
    <s v="2022"/>
    <s v="106044"/>
    <s v="VIAJES EL CORTE INGLES SA OFICINA B"/>
    <s v="A28229813"/>
    <s v="9320306260C"/>
    <d v="2022-09-28T00:00:00"/>
    <n v="141.47"/>
    <m/>
    <s v="2575FI02051000"/>
    <s v="DEP. FIS.QUANT. ASTR"/>
    <x v="226"/>
    <x v="1"/>
    <s v="F"/>
  </r>
  <r>
    <s v="2022"/>
    <s v="107133"/>
    <s v="LABY APLICACIONES TECNICAS SL"/>
    <s v="B65724155"/>
    <s v="00593-22"/>
    <d v="2022-09-29T00:00:00"/>
    <n v="55.01"/>
    <s v="4200302547"/>
    <s v="2615CS00282000"/>
    <s v="DP.INFERM.SA.P.SM.MI"/>
    <x v="226"/>
    <x v="1"/>
    <s v="F"/>
  </r>
  <r>
    <s v="2022"/>
    <s v="107424"/>
    <s v="DDBIOLAB, SLU"/>
    <s v="B66238197"/>
    <s v="15091086"/>
    <d v="2022-09-29T00:00:00"/>
    <n v="205.57"/>
    <s v="4200300521"/>
    <s v="2595FA02035000"/>
    <s v="DEP. BIOQ. I FISIOLO"/>
    <x v="226"/>
    <x v="1"/>
    <s v="F"/>
  </r>
  <r>
    <s v="2022"/>
    <s v="107663"/>
    <s v="PORTICO LIBRERIAS SL"/>
    <s v="B50091636"/>
    <s v="22203078"/>
    <d v="2022-09-28T00:00:00"/>
    <n v="166.68"/>
    <s v="4200298315"/>
    <n v="25130000080000"/>
    <s v="OR.ADM.FI/GEOGRAF/Hª"/>
    <x v="226"/>
    <x v="1"/>
    <s v="F"/>
  </r>
  <r>
    <s v="2022"/>
    <s v="107784"/>
    <s v="CENTRO CALCULO Y APLIC INFORM SL OD"/>
    <s v="A46063418"/>
    <s v="22/10/61366"/>
    <d v="2022-08-31T00:00:00"/>
    <n v="1185.8"/>
    <m/>
    <s v="2655EC02011000"/>
    <s v="DEP. ECONOMIA"/>
    <x v="226"/>
    <x v="1"/>
    <s v="F"/>
  </r>
  <r>
    <s v="2022"/>
    <s v="109260"/>
    <s v="BIOSYSTEMS SA"/>
    <s v="A08678823"/>
    <s v="VN22/8954"/>
    <d v="2022-09-28T00:00:00"/>
    <n v="1419.75"/>
    <s v="4200301452"/>
    <s v="2595FA02034000"/>
    <s v="DEP.NUTRICIÓ, CC.DE"/>
    <x v="226"/>
    <x v="1"/>
    <s v="F"/>
  </r>
  <r>
    <s v="2022"/>
    <s v="111899"/>
    <s v="ATLANTA AGENCIA DE VIAJES SA"/>
    <s v="A08649477"/>
    <s v="1158353"/>
    <d v="2022-09-29T00:00:00"/>
    <n v="1310.01"/>
    <m/>
    <s v="2565BI01975000"/>
    <s v="DEP. BIO. EVOL. ECO."/>
    <x v="226"/>
    <x v="1"/>
    <s v="F"/>
  </r>
  <r>
    <s v="2022"/>
    <s v="111899"/>
    <s v="ATLANTA AGENCIA DE VIAJES SA"/>
    <s v="A08649477"/>
    <s v="1158370"/>
    <d v="2022-09-29T00:00:00"/>
    <n v="-298.47000000000003"/>
    <m/>
    <s v="2565GE02063000"/>
    <s v="DEP. MINERALOGIA,P."/>
    <x v="226"/>
    <x v="1"/>
    <s v="A"/>
  </r>
  <r>
    <s v="2022"/>
    <s v="111899"/>
    <s v="ATLANTA AGENCIA DE VIAJES SA"/>
    <s v="A08649477"/>
    <s v="1158371"/>
    <d v="2022-09-29T00:00:00"/>
    <n v="298.47000000000003"/>
    <m/>
    <s v="2565GE02063000"/>
    <s v="DEP. MINERALOGIA,P."/>
    <x v="226"/>
    <x v="1"/>
    <s v="F"/>
  </r>
  <r>
    <s v="2022"/>
    <s v="111899"/>
    <s v="ATLANTA AGENCIA DE VIAJES SA"/>
    <s v="A08649477"/>
    <s v="1158373"/>
    <d v="2022-09-29T00:00:00"/>
    <n v="118.09"/>
    <m/>
    <n v="26230000285000"/>
    <s v="ADM. PSICOLOGIA"/>
    <x v="226"/>
    <x v="1"/>
    <s v="F"/>
  </r>
  <r>
    <s v="2022"/>
    <s v="111899"/>
    <s v="ATLANTA AGENCIA DE VIAJES SA"/>
    <s v="A08649477"/>
    <s v="1158374"/>
    <d v="2022-09-29T00:00:00"/>
    <n v="148.62"/>
    <m/>
    <n v="26230000285000"/>
    <s v="ADM. PSICOLOGIA"/>
    <x v="226"/>
    <x v="1"/>
    <s v="F"/>
  </r>
  <r>
    <s v="2022"/>
    <s v="111899"/>
    <s v="ATLANTA AGENCIA DE VIAJES SA"/>
    <s v="A08649477"/>
    <s v="1158385"/>
    <d v="2022-09-29T00:00:00"/>
    <n v="198.59"/>
    <m/>
    <n v="25130000079000"/>
    <s v="OAG FIL GEOGRAFIA Hª"/>
    <x v="226"/>
    <x v="1"/>
    <s v="F"/>
  </r>
  <r>
    <s v="2022"/>
    <s v="111899"/>
    <s v="ATLANTA AGENCIA DE VIAJES SA"/>
    <s v="A08649477"/>
    <s v="1158407"/>
    <d v="2022-09-29T00:00:00"/>
    <n v="210.59"/>
    <m/>
    <s v="2565BI01976000"/>
    <s v="DEP. GENÈTICA, MICRO"/>
    <x v="226"/>
    <x v="1"/>
    <s v="F"/>
  </r>
  <r>
    <s v="2022"/>
    <s v="111899"/>
    <s v="ATLANTA AGENCIA DE VIAJES SA"/>
    <s v="A08649477"/>
    <s v="1158435"/>
    <d v="2022-09-29T00:00:00"/>
    <n v="175.7"/>
    <m/>
    <s v="2564BI00163000"/>
    <s v="F.BIOLOGIA"/>
    <x v="226"/>
    <x v="1"/>
    <s v="F"/>
  </r>
  <r>
    <s v="2022"/>
    <s v="111899"/>
    <s v="ATLANTA AGENCIA DE VIAJES SA"/>
    <s v="A08649477"/>
    <s v="1158436"/>
    <d v="2022-09-29T00:00:00"/>
    <n v="91.5"/>
    <m/>
    <s v="2564BI00163000"/>
    <s v="F.BIOLOGIA"/>
    <x v="226"/>
    <x v="1"/>
    <s v="F"/>
  </r>
  <r>
    <s v="2022"/>
    <s v="111899"/>
    <s v="ATLANTA AGENCIA DE VIAJES SA"/>
    <s v="A08649477"/>
    <s v="1158460"/>
    <d v="2022-09-29T00:00:00"/>
    <n v="58.55"/>
    <m/>
    <n v="25230000102000"/>
    <s v="OR.ADM.FILOLOGIA"/>
    <x v="226"/>
    <x v="1"/>
    <s v="F"/>
  </r>
  <r>
    <s v="2022"/>
    <s v="111899"/>
    <s v="ATLANTA AGENCIA DE VIAJES SA"/>
    <s v="A08649477"/>
    <s v="1158461"/>
    <d v="2022-09-29T00:00:00"/>
    <n v="106.66"/>
    <m/>
    <n v="25230000102000"/>
    <s v="OR.ADM.FILOLOGIA"/>
    <x v="226"/>
    <x v="1"/>
    <s v="F"/>
  </r>
  <r>
    <s v="2022"/>
    <s v="111899"/>
    <s v="ATLANTA AGENCIA DE VIAJES SA"/>
    <s v="A08649477"/>
    <s v="1158462"/>
    <d v="2022-09-29T00:00:00"/>
    <n v="28.4"/>
    <m/>
    <n v="37080000322000"/>
    <s v="GERÈNCIA"/>
    <x v="226"/>
    <x v="1"/>
    <s v="F"/>
  </r>
  <r>
    <s v="2022"/>
    <s v="111899"/>
    <s v="ATLANTA AGENCIA DE VIAJES SA"/>
    <s v="A08649477"/>
    <s v="1158479"/>
    <d v="2022-09-29T00:00:00"/>
    <n v="67.05"/>
    <m/>
    <n v="25130000079000"/>
    <s v="OAG FIL GEOGRAFIA Hª"/>
    <x v="226"/>
    <x v="1"/>
    <s v="F"/>
  </r>
  <r>
    <s v="2022"/>
    <s v="111899"/>
    <s v="ATLANTA AGENCIA DE VIAJES SA"/>
    <s v="A08649477"/>
    <s v="1158530"/>
    <d v="2022-09-29T00:00:00"/>
    <n v="-293.89999999999998"/>
    <m/>
    <s v="2615CS00282000"/>
    <s v="DP.INFERM.SA.P.SM.MI"/>
    <x v="226"/>
    <x v="1"/>
    <s v="A"/>
  </r>
  <r>
    <s v="2022"/>
    <s v="111899"/>
    <s v="ATLANTA AGENCIA DE VIAJES SA"/>
    <s v="A08649477"/>
    <s v="1158531"/>
    <d v="2022-09-29T00:00:00"/>
    <n v="293.89999999999998"/>
    <m/>
    <s v="2615CS00282000"/>
    <s v="DP.INFERM.SA.P.SM.MI"/>
    <x v="226"/>
    <x v="1"/>
    <s v="F"/>
  </r>
  <r>
    <s v="2022"/>
    <s v="112715"/>
    <s v="CLUB CATALA DE CULTURA S.L."/>
    <s v="B64175235"/>
    <s v="221004"/>
    <d v="2022-09-29T00:00:00"/>
    <n v="762.3"/>
    <m/>
    <n v="37680001443000"/>
    <s v="IMATGE CORP I MÀRQ"/>
    <x v="226"/>
    <x v="1"/>
    <s v="F"/>
  </r>
  <r>
    <s v="2022"/>
    <s v="114437"/>
    <s v="MANZANA REPAIR SL"/>
    <s v="B66965310"/>
    <s v="A5-1"/>
    <d v="2022-09-29T00:00:00"/>
    <n v="242"/>
    <s v="4200300663"/>
    <s v="2604CS02094000"/>
    <s v="UFIR MEDICINA CLINIC"/>
    <x v="226"/>
    <x v="1"/>
    <s v="F"/>
  </r>
  <r>
    <s v="2022"/>
    <s v="203707"/>
    <s v="VET MED LABER GMBH IDEXX BIOANALYTI"/>
    <m/>
    <s v="NV680131"/>
    <d v="2022-09-23T00:00:00"/>
    <n v="2978.89"/>
    <m/>
    <n v="37190000327000"/>
    <s v="CCIT-UB EXP ANIMAL"/>
    <x v="226"/>
    <x v="1"/>
    <s v="F"/>
  </r>
  <r>
    <s v="2022"/>
    <s v="303208"/>
    <s v="MDPI AG"/>
    <m/>
    <s v="1866021"/>
    <d v="2022-09-23T00:00:00"/>
    <n v="1449.24"/>
    <m/>
    <s v="2565BI01976000"/>
    <s v="DEP. GENÈTICA, MICRO"/>
    <x v="226"/>
    <x v="1"/>
    <s v="F"/>
  </r>
  <r>
    <s v="2022"/>
    <s v="305001"/>
    <s v="VECTOR BUILDER INC"/>
    <m/>
    <s v="$1035VYD-S2"/>
    <d v="2022-05-22T00:00:00"/>
    <n v="3283.7"/>
    <m/>
    <s v="2605CS02079000"/>
    <s v="DEPT. BIOMEDICINA"/>
    <x v="226"/>
    <x v="1"/>
    <s v="F"/>
  </r>
  <r>
    <s v="2022"/>
    <s v="305387"/>
    <s v="MARSHALL MEDICAL TRANSLATION"/>
    <m/>
    <s v="FR/470"/>
    <d v="2022-09-23T00:00:00"/>
    <n v="321.95"/>
    <m/>
    <n v="38480001521000"/>
    <s v="SERVEIS LINGÜÍSTICS"/>
    <x v="226"/>
    <x v="1"/>
    <s v="F"/>
  </r>
  <r>
    <s v="2022"/>
    <s v="504420"/>
    <s v="FUND.PRIV.INSTIT.RECERCA BIOMEDICA"/>
    <s v="G63971451"/>
    <s v="202200502"/>
    <d v="2022-09-23T00:00:00"/>
    <n v="499.2"/>
    <m/>
    <s v="2565BI01974000"/>
    <s v="DEP.BIO.CEL. FIS. IM"/>
    <x v="226"/>
    <x v="1"/>
    <s v="F"/>
  </r>
  <r>
    <s v="2022"/>
    <s v="504420"/>
    <s v="FUND.PRIV.INSTIT.RECERCA BIOMEDICA"/>
    <s v="G63971451"/>
    <s v="202200503"/>
    <d v="2022-09-23T00:00:00"/>
    <n v="166.4"/>
    <m/>
    <s v="2565BI01974000"/>
    <s v="DEP.BIO.CEL. FIS. IM"/>
    <x v="226"/>
    <x v="1"/>
    <s v="F"/>
  </r>
  <r>
    <s v="2022"/>
    <s v="504420"/>
    <s v="FUND.PRIV.INSTIT.RECERCA BIOMEDICA"/>
    <s v="G63971451"/>
    <s v="202200507"/>
    <d v="2022-09-23T00:00:00"/>
    <n v="429.61"/>
    <m/>
    <s v="2565BI01974000"/>
    <s v="DEP.BIO.CEL. FIS. IM"/>
    <x v="226"/>
    <x v="1"/>
    <s v="F"/>
  </r>
  <r>
    <s v="2022"/>
    <s v="504485"/>
    <s v="HOSPITAL SANT JOAN DE DEU"/>
    <s v="R5800645C"/>
    <s v="FMVR2209016"/>
    <d v="2022-09-29T00:00:00"/>
    <n v="5808"/>
    <m/>
    <s v="2625PS02085000"/>
    <s v="DEP. PSICOLOGIA CLÍN"/>
    <x v="226"/>
    <x v="1"/>
    <s v="F"/>
  </r>
  <r>
    <s v="2020"/>
    <s v="504686"/>
    <s v="INST INVESTIGACIO GERMANS TRIAS I P"/>
    <s v="G60805462"/>
    <s v="202201638"/>
    <d v="2020-07-31T00:00:00"/>
    <n v="41.68"/>
    <s v="4200295787"/>
    <s v="2565BI01974000"/>
    <s v="DEP.BIO.CEL. FIS. IM"/>
    <x v="226"/>
    <x v="1"/>
    <s v="F"/>
  </r>
  <r>
    <s v="2022"/>
    <s v="504686"/>
    <s v="INST INVESTIGACIO GERMANS TRIAS I P"/>
    <s v="G60805462"/>
    <s v="202201638"/>
    <d v="2022-07-31T00:00:00"/>
    <n v="41.68"/>
    <s v="4200295787"/>
    <s v="2565BI01974000"/>
    <s v="DEP.BIO.CEL. FIS. IM"/>
    <x v="226"/>
    <x v="1"/>
    <s v="F"/>
  </r>
  <r>
    <s v="2022"/>
    <s v="504950"/>
    <s v="UNIBAR COLECTIVIDADES 2005 SLU"/>
    <s v="B63952295"/>
    <s v="27F2"/>
    <d v="2022-09-29T00:00:00"/>
    <n v="144.93"/>
    <s v="4200302037"/>
    <s v="2594FA00244000"/>
    <s v="F.FARMÀCIA"/>
    <x v="226"/>
    <x v="1"/>
    <s v="F"/>
  </r>
  <r>
    <s v="2022"/>
    <s v="800104"/>
    <s v="CONSEJO SUPERIOR INVESTIG CIENTIFIC"/>
    <s v="Q2818002D"/>
    <s v="4622090004"/>
    <d v="2022-09-22T00:00:00"/>
    <n v="20570"/>
    <m/>
    <s v="2565BI01973000"/>
    <s v="DEP.BIOQUIM. BIOMEDI"/>
    <x v="226"/>
    <x v="1"/>
    <s v="F"/>
  </r>
  <r>
    <s v="2022"/>
    <s v="902125"/>
    <s v="SARDÀ VIDAL JOAN"/>
    <s v="46119707S"/>
    <s v="22159"/>
    <d v="2022-09-23T00:00:00"/>
    <n v="665.5"/>
    <m/>
    <s v="2565BI00171000"/>
    <s v="DP.GENÈTICA"/>
    <x v="226"/>
    <x v="1"/>
    <s v="F"/>
  </r>
  <r>
    <s v="2022"/>
    <s v="904398"/>
    <s v="ALBALADEJO GARCIA VICTOR RAMON RAMO"/>
    <s v="47610792X"/>
    <s v="22 428"/>
    <d v="2022-09-29T00:00:00"/>
    <n v="175.45"/>
    <s v="4200299434"/>
    <n v="38480001521000"/>
    <s v="SERVEIS LINGÜÍSTICS"/>
    <x v="226"/>
    <x v="1"/>
    <s v="F"/>
  </r>
  <r>
    <s v="2022"/>
    <s v="904398"/>
    <s v="ALBALADEJO GARCIA VICTOR RAMON RAMO"/>
    <s v="47610792X"/>
    <s v="22 429"/>
    <d v="2022-09-29T00:00:00"/>
    <n v="154.88"/>
    <s v="4200299559"/>
    <n v="25230000099000"/>
    <s v="ADM. FILOLOGIA I COM"/>
    <x v="226"/>
    <x v="1"/>
    <s v="F"/>
  </r>
  <r>
    <s v="2022"/>
    <s v="907514"/>
    <s v="RABASCALL GARCIA BERTA"/>
    <s v="49457047D"/>
    <s v="2202"/>
    <d v="2022-09-23T00:00:00"/>
    <n v="242"/>
    <s v="4200302497"/>
    <n v="38390001717000"/>
    <s v="AUDIOVISUALS"/>
    <x v="226"/>
    <x v="1"/>
    <s v="F"/>
  </r>
  <r>
    <s v="2022"/>
    <s v="907933"/>
    <s v="FONT RUBIO MIREIA KIWI MEDIA"/>
    <s v="47647409B"/>
    <s v="59"/>
    <d v="2022-09-23T00:00:00"/>
    <n v="10460.450000000001"/>
    <s v="4200298868"/>
    <n v="37780002193000"/>
    <s v="PROJ.INTER,DOC I MOB"/>
    <x v="226"/>
    <x v="1"/>
    <s v="F"/>
  </r>
  <r>
    <s v="2022"/>
    <s v="908008"/>
    <s v="TOLOS CUARTIELLA ESTER"/>
    <s v="19010130D"/>
    <s v="17"/>
    <d v="2022-09-21T00:00:00"/>
    <n v="122.22"/>
    <m/>
    <n v="38480001521000"/>
    <s v="SERVEIS LINGÜÍSTICS"/>
    <x v="226"/>
    <x v="1"/>
    <s v="F"/>
  </r>
  <r>
    <s v="2022"/>
    <s v="100769"/>
    <s v="FISHER SCIENTIFIC SL"/>
    <s v="B84498955"/>
    <s v="4091070258"/>
    <d v="2022-09-20T00:00:00"/>
    <n v="41.72"/>
    <s v="4200300114"/>
    <s v="2565BI01976000"/>
    <s v="DEP. GENÈTICA, MICRO"/>
    <x v="226"/>
    <x v="0"/>
    <s v="F"/>
  </r>
  <r>
    <s v="2022"/>
    <s v="102025"/>
    <s v="VWR INTERNATIONAL EUROLAB SL VWR IN"/>
    <s v="B08362089"/>
    <s v="7062191230"/>
    <d v="2022-09-28T00:00:00"/>
    <n v="169.1"/>
    <s v="4200301775"/>
    <s v="2575QU02072000"/>
    <s v="DEP. QUIM. INORG.ORG"/>
    <x v="226"/>
    <x v="0"/>
    <s v="F"/>
  </r>
  <r>
    <s v="2022"/>
    <s v="102642"/>
    <s v="JM BRUNEAU ESPAÑA"/>
    <s v="A62588421"/>
    <s v="01481464"/>
    <d v="2022-06-08T00:00:00"/>
    <n v="115.55"/>
    <s v="4200294847"/>
    <n v="25930000240000"/>
    <s v="ADM. FARMÀCIA"/>
    <x v="226"/>
    <x v="0"/>
    <s v="F"/>
  </r>
  <r>
    <s v="2022"/>
    <s v="102728"/>
    <s v="SUNDIS SA"/>
    <s v="A08652828"/>
    <s v="20222826"/>
    <d v="2022-09-15T00:00:00"/>
    <n v="96.8"/>
    <s v="4200298676"/>
    <n v="37680001443000"/>
    <s v="IMATGE CORP I MÀRQ"/>
    <x v="226"/>
    <x v="0"/>
    <s v="F"/>
  </r>
  <r>
    <s v="2022"/>
    <s v="106044"/>
    <s v="VIAJES EL CORTE INGLES SA OFICINA B"/>
    <s v="A28229813"/>
    <s v="9320306251C"/>
    <d v="2022-09-28T00:00:00"/>
    <n v="41.65"/>
    <m/>
    <s v="2625PS02084002"/>
    <s v="DEP. COGNIC. DES.P.E"/>
    <x v="226"/>
    <x v="0"/>
    <s v="F"/>
  </r>
  <r>
    <s v="2022"/>
    <s v="106044"/>
    <s v="VIAJES EL CORTE INGLES SA OFICINA B"/>
    <s v="A28229813"/>
    <s v="9320306252C"/>
    <d v="2022-09-28T00:00:00"/>
    <n v="41.65"/>
    <m/>
    <s v="2625PS02084002"/>
    <s v="DEP. COGNIC. DES.P.E"/>
    <x v="226"/>
    <x v="0"/>
    <s v="F"/>
  </r>
  <r>
    <s v="2022"/>
    <s v="106044"/>
    <s v="VIAJES EL CORTE INGLES SA OFICINA B"/>
    <s v="A28229813"/>
    <s v="9320306253C"/>
    <d v="2022-09-28T00:00:00"/>
    <n v="183.98"/>
    <m/>
    <n v="26030000256000"/>
    <s v="ADM. MEDICINA"/>
    <x v="226"/>
    <x v="0"/>
    <s v="F"/>
  </r>
  <r>
    <s v="2022"/>
    <s v="111899"/>
    <s v="ATLANTA AGENCIA DE VIAJES SA"/>
    <s v="A08649477"/>
    <s v="1158426"/>
    <d v="2022-09-29T00:00:00"/>
    <n v="154.11000000000001"/>
    <m/>
    <s v="2655EC02011001"/>
    <s v="DEP. ECONOMIA"/>
    <x v="226"/>
    <x v="0"/>
    <s v="F"/>
  </r>
  <r>
    <s v="2022"/>
    <s v="111899"/>
    <s v="ATLANTA AGENCIA DE VIAJES SA"/>
    <s v="A08649477"/>
    <s v="1158480"/>
    <d v="2022-09-29T00:00:00"/>
    <n v="175.7"/>
    <m/>
    <n v="26030000256000"/>
    <s v="ADM. MEDICINA"/>
    <x v="226"/>
    <x v="0"/>
    <s v="F"/>
  </r>
  <r>
    <s v="2022"/>
    <s v="111899"/>
    <s v="ATLANTA AGENCIA DE VIAJES SA"/>
    <s v="A08649477"/>
    <s v="1158481"/>
    <d v="2022-09-29T00:00:00"/>
    <n v="104.8"/>
    <m/>
    <n v="26030000256000"/>
    <s v="ADM. MEDICINA"/>
    <x v="226"/>
    <x v="0"/>
    <s v="F"/>
  </r>
  <r>
    <s v="2022"/>
    <s v="203162"/>
    <s v="KUBII"/>
    <m/>
    <s v="283837"/>
    <d v="2022-07-25T00:00:00"/>
    <n v="465.61"/>
    <m/>
    <s v="2565GE02064000"/>
    <s v="DEP. DINÀMICA TERRA"/>
    <x v="226"/>
    <x v="0"/>
    <s v="F"/>
  </r>
  <r>
    <s v="2022"/>
    <s v="800190"/>
    <s v="INSTITUT DE CULTURA DE BARCELONA"/>
    <s v="P5890006I"/>
    <s v="1/2/64729"/>
    <d v="2022-09-16T00:00:00"/>
    <n v="120"/>
    <m/>
    <n v="10010001561003"/>
    <s v="GEST.PROJ.GAB.RECT"/>
    <x v="226"/>
    <x v="0"/>
    <s v="F"/>
  </r>
  <r>
    <s v="2022"/>
    <s v="907995"/>
    <s v="JURADO LORITE DIEGO CURSOSPOWERBI.E"/>
    <s v="53064337W"/>
    <s v="086"/>
    <d v="2022-09-29T00:00:00"/>
    <n v="175"/>
    <s v="4200301758"/>
    <s v="380B0001870000"/>
    <s v="GAB.TÈC.RECTORAT"/>
    <x v="226"/>
    <x v="0"/>
    <s v="F"/>
  </r>
  <r>
    <s v="2022"/>
    <s v="100073"/>
    <s v="AVORIS RETAIL DIVISION SL BCD TRAVE"/>
    <s v="B07012107"/>
    <s v="99B00001643"/>
    <d v="2022-09-29T00:00:00"/>
    <n v="188.26"/>
    <m/>
    <n v="26530000136000"/>
    <s v="OR ECONOMIA EMPRESA"/>
    <x v="227"/>
    <x v="1"/>
    <s v="F"/>
  </r>
  <r>
    <s v="2022"/>
    <s v="100073"/>
    <s v="AVORIS RETAIL DIVISION SL BCD TRAVE"/>
    <s v="B07012107"/>
    <s v="99B00001645"/>
    <d v="2022-09-29T00:00:00"/>
    <n v="56.24"/>
    <m/>
    <s v="2654EC00137000"/>
    <s v="F.ECONOMIA EMPRESA"/>
    <x v="227"/>
    <x v="1"/>
    <s v="F"/>
  </r>
  <r>
    <s v="2022"/>
    <s v="100073"/>
    <s v="AVORIS RETAIL DIVISION SL BCD TRAVE"/>
    <s v="B07012107"/>
    <s v="99B00001646"/>
    <d v="2022-09-29T00:00:00"/>
    <n v="228.49"/>
    <m/>
    <s v="2576QU01677000"/>
    <s v="INST.QUÍM.TEÒR.COMP."/>
    <x v="227"/>
    <x v="1"/>
    <s v="F"/>
  </r>
  <r>
    <s v="2022"/>
    <s v="100073"/>
    <s v="AVORIS RETAIL DIVISION SL BCD TRAVE"/>
    <s v="B07012107"/>
    <s v="99Y00001334"/>
    <d v="2022-09-29T00:00:00"/>
    <n v="143.03"/>
    <m/>
    <s v="2654EC00137000"/>
    <s v="F.ECONOMIA EMPRESA"/>
    <x v="227"/>
    <x v="1"/>
    <s v="F"/>
  </r>
  <r>
    <s v="2022"/>
    <s v="100073"/>
    <s v="AVORIS RETAIL DIVISION SL BCD TRAVE"/>
    <s v="B07012107"/>
    <s v="99Y00001335"/>
    <d v="2022-09-29T00:00:00"/>
    <n v="27.05"/>
    <m/>
    <n v="26530000136000"/>
    <s v="OR ECONOMIA EMPRESA"/>
    <x v="227"/>
    <x v="1"/>
    <s v="F"/>
  </r>
  <r>
    <s v="2022"/>
    <s v="100073"/>
    <s v="AVORIS RETAIL DIVISION SL BCD TRAVE"/>
    <s v="B07012107"/>
    <s v="99Y00001338"/>
    <d v="2022-09-29T00:00:00"/>
    <n v="114.93"/>
    <m/>
    <s v="2654EC00137000"/>
    <s v="F.ECONOMIA EMPRESA"/>
    <x v="227"/>
    <x v="1"/>
    <s v="F"/>
  </r>
  <r>
    <s v="2022"/>
    <s v="100485"/>
    <s v="FUNDACIO PRIV.TALLERS DE CATALUNYA"/>
    <s v="G58710435"/>
    <s v="222911"/>
    <d v="2022-09-30T00:00:00"/>
    <n v="8712.7999999999993"/>
    <m/>
    <n v="37480000346001"/>
    <s v="G.C.MANTENIMENT I SU"/>
    <x v="227"/>
    <x v="1"/>
    <s v="F"/>
  </r>
  <r>
    <s v="2022"/>
    <s v="100492"/>
    <s v="MILTENYI BIOTEC SL"/>
    <s v="B82191917"/>
    <s v="1052205229"/>
    <d v="2022-09-26T00:00:00"/>
    <n v="356.95"/>
    <s v="4200298048"/>
    <s v="2615CS00885000"/>
    <s v="DP.PATOL.I TERP.EXP."/>
    <x v="227"/>
    <x v="1"/>
    <s v="F"/>
  </r>
  <r>
    <s v="2022"/>
    <s v="100769"/>
    <s v="FISHER SCIENTIFIC SL"/>
    <s v="B84498955"/>
    <s v="4091074865"/>
    <d v="2022-09-30T00:00:00"/>
    <n v="197.53"/>
    <s v="4200302452"/>
    <s v="2565BI01974000"/>
    <s v="DEP.BIO.CEL. FIS. IM"/>
    <x v="227"/>
    <x v="1"/>
    <s v="F"/>
  </r>
  <r>
    <s v="2022"/>
    <s v="100769"/>
    <s v="FISHER SCIENTIFIC SL"/>
    <s v="B84498955"/>
    <s v="4091074866"/>
    <d v="2022-09-30T00:00:00"/>
    <n v="15.37"/>
    <s v="4200301780"/>
    <s v="2615CS00885000"/>
    <s v="DP.PATOL.I TERP.EXP."/>
    <x v="227"/>
    <x v="1"/>
    <s v="F"/>
  </r>
  <r>
    <s v="2022"/>
    <s v="100864"/>
    <s v="SUMINISTROS GRALS OFICIN.REY CENTER"/>
    <s v="B64498298"/>
    <s v="12600"/>
    <d v="2022-09-29T00:00:00"/>
    <n v="1028.05"/>
    <m/>
    <s v="2654EC00137000"/>
    <s v="F.ECONOMIA EMPRESA"/>
    <x v="227"/>
    <x v="1"/>
    <s v="F"/>
  </r>
  <r>
    <s v="2022"/>
    <s v="100864"/>
    <s v="SUMINISTROS GRALS OFICIN.REY CENTER"/>
    <s v="B64498298"/>
    <s v="12606"/>
    <d v="2022-09-29T00:00:00"/>
    <n v="32.67"/>
    <m/>
    <s v="2575FI02052000"/>
    <s v="DEP.FIS.MAT.CONDENS."/>
    <x v="227"/>
    <x v="1"/>
    <s v="F"/>
  </r>
  <r>
    <s v="2022"/>
    <s v="100864"/>
    <s v="SUMINISTROS GRALS OFICIN.REY CENTER"/>
    <s v="B64498298"/>
    <s v="12607"/>
    <d v="2022-09-29T00:00:00"/>
    <n v="32.67"/>
    <m/>
    <s v="2575QU02070111"/>
    <s v="SEC.QUIMICA FISICA"/>
    <x v="227"/>
    <x v="1"/>
    <s v="F"/>
  </r>
  <r>
    <s v="2022"/>
    <s v="100864"/>
    <s v="SUMINISTROS GRALS OFICIN.REY CENTER"/>
    <s v="B64498298"/>
    <s v="12609"/>
    <d v="2022-09-29T00:00:00"/>
    <n v="40.99"/>
    <m/>
    <s v="2575QU02072002"/>
    <s v="DEP. QUIM. INORG.ORG"/>
    <x v="227"/>
    <x v="1"/>
    <s v="F"/>
  </r>
  <r>
    <s v="2022"/>
    <s v="100864"/>
    <s v="SUMINISTROS GRALS OFICIN.REY CENTER"/>
    <s v="B64498298"/>
    <s v="12610"/>
    <d v="2022-09-29T00:00:00"/>
    <n v="32.590000000000003"/>
    <m/>
    <s v="2575FI02053000"/>
    <s v="DEP. FISICA APLICADA"/>
    <x v="227"/>
    <x v="1"/>
    <s v="F"/>
  </r>
  <r>
    <s v="2022"/>
    <s v="100891"/>
    <s v="LIFE INFORMATICA SL LIFE INFORMATIC"/>
    <s v="B63098974"/>
    <s v="7010"/>
    <d v="2022-09-30T00:00:00"/>
    <n v="84.98"/>
    <s v="4200301910"/>
    <s v="2565BI01973000"/>
    <s v="DEP.BIOQUIM. BIOMEDI"/>
    <x v="227"/>
    <x v="1"/>
    <s v="F"/>
  </r>
  <r>
    <s v="2022"/>
    <s v="101001"/>
    <s v="ATTENDBIO RESEARCH SL ATTENDBIO RES"/>
    <s v="B65228629"/>
    <s v="714241"/>
    <d v="2022-09-12T00:00:00"/>
    <n v="1452"/>
    <m/>
    <s v="2565BI01973000"/>
    <s v="DEP.BIOQUIM. BIOMEDI"/>
    <x v="227"/>
    <x v="1"/>
    <s v="F"/>
  </r>
  <r>
    <s v="2022"/>
    <s v="101534"/>
    <s v="LEICA MICROSISTEMAS SLU LEICA MICRO"/>
    <s v="B58521147"/>
    <s v="9500159653"/>
    <d v="2022-09-30T00:00:00"/>
    <n v="1986.82"/>
    <s v="4200290010"/>
    <n v="37190000329000"/>
    <s v="CCIT-UB SCT"/>
    <x v="227"/>
    <x v="1"/>
    <s v="F"/>
  </r>
  <r>
    <s v="2022"/>
    <s v="101612"/>
    <s v="IQUADRAT INFORMATICA, S.L."/>
    <s v="B61526646"/>
    <s v="2022-664"/>
    <d v="2022-09-30T00:00:00"/>
    <n v="423.5"/>
    <m/>
    <n v="37790000406000"/>
    <s v="PUBLICACIONS I EDICI"/>
    <x v="227"/>
    <x v="1"/>
    <s v="F"/>
  </r>
  <r>
    <s v="2022"/>
    <s v="102025"/>
    <s v="VWR INTERNATIONAL EUROLAB SL VWR IN"/>
    <s v="B08362089"/>
    <s v="7062191699"/>
    <d v="2022-09-29T00:00:00"/>
    <n v="750.2"/>
    <s v="4100016190"/>
    <s v="2565BI01973000"/>
    <s v="DEP.BIOQUIM. BIOMEDI"/>
    <x v="227"/>
    <x v="1"/>
    <s v="F"/>
  </r>
  <r>
    <s v="2022"/>
    <s v="102025"/>
    <s v="VWR INTERNATIONAL EUROLAB SL VWR IN"/>
    <s v="B08362089"/>
    <s v="7062191700"/>
    <d v="2022-09-29T00:00:00"/>
    <n v="92.69"/>
    <s v="4200302441"/>
    <s v="2565BI01975000"/>
    <s v="DEP. BIO. EVOL. ECO."/>
    <x v="227"/>
    <x v="1"/>
    <s v="F"/>
  </r>
  <r>
    <s v="2022"/>
    <s v="102076"/>
    <s v="EDITORIAL TIRANT LO BLANCH SL"/>
    <s v="B46091179"/>
    <s v="804075"/>
    <d v="2022-09-29T00:00:00"/>
    <n v="1456"/>
    <s v="4200269907"/>
    <s v="2515GH00083000"/>
    <s v="DP.HISTÒRIA DE L'ART"/>
    <x v="227"/>
    <x v="1"/>
    <s v="F"/>
  </r>
  <r>
    <s v="2022"/>
    <s v="102332"/>
    <s v="LIMP.Y DES.EDIFICIOS Y LOCALES RENE"/>
    <s v="B08908097"/>
    <s v="220848"/>
    <d v="2022-09-30T00:00:00"/>
    <n v="160509.78"/>
    <m/>
    <n v="37480000346001"/>
    <s v="G.C.MANTENIMENT I SU"/>
    <x v="227"/>
    <x v="1"/>
    <s v="F"/>
  </r>
  <r>
    <s v="2022"/>
    <s v="102332"/>
    <s v="LIMP.Y DES.EDIFICIOS Y LOCALES RENE"/>
    <s v="B08908097"/>
    <s v="220849"/>
    <d v="2022-09-30T00:00:00"/>
    <n v="15020.02"/>
    <m/>
    <n v="37480000346001"/>
    <s v="G.C.MANTENIMENT I SU"/>
    <x v="227"/>
    <x v="1"/>
    <s v="F"/>
  </r>
  <r>
    <s v="2022"/>
    <s v="102332"/>
    <s v="LIMP.Y DES.EDIFICIOS Y LOCALES RENE"/>
    <s v="B08908097"/>
    <s v="220850"/>
    <d v="2022-09-30T00:00:00"/>
    <n v="93560.27"/>
    <m/>
    <n v="37480000346001"/>
    <s v="G.C.MANTENIMENT I SU"/>
    <x v="227"/>
    <x v="1"/>
    <s v="F"/>
  </r>
  <r>
    <s v="2022"/>
    <s v="102395"/>
    <s v="CULTEK SL CULTEK SL"/>
    <s v="B28442135"/>
    <s v="FV+455545"/>
    <d v="2022-09-30T00:00:00"/>
    <n v="431.97"/>
    <s v="4200275896"/>
    <s v="2615CS00279000"/>
    <s v="DEP. CC. FISIOLOGIQU"/>
    <x v="227"/>
    <x v="1"/>
    <s v="F"/>
  </r>
  <r>
    <s v="2022"/>
    <s v="102395"/>
    <s v="CULTEK SL CULTEK SL"/>
    <s v="B28442135"/>
    <s v="FV+455546"/>
    <d v="2022-09-30T00:00:00"/>
    <n v="64.13"/>
    <s v="4200300923"/>
    <s v="2595FA00247000"/>
    <s v="DP.FARMACO.QUI.TERAP"/>
    <x v="227"/>
    <x v="1"/>
    <s v="F"/>
  </r>
  <r>
    <s v="2022"/>
    <s v="102395"/>
    <s v="CULTEK SL CULTEK SL"/>
    <s v="B28442135"/>
    <s v="FV+455547"/>
    <d v="2022-09-30T00:00:00"/>
    <n v="130.68"/>
    <s v="4200300591"/>
    <s v="2565BI01973000"/>
    <s v="DEP.BIOQUIM. BIOMEDI"/>
    <x v="227"/>
    <x v="1"/>
    <s v="F"/>
  </r>
  <r>
    <s v="2022"/>
    <s v="102395"/>
    <s v="CULTEK SL CULTEK SL"/>
    <s v="B28442135"/>
    <s v="FV+455548"/>
    <d v="2022-09-30T00:00:00"/>
    <n v="106.21"/>
    <s v="4200300755"/>
    <s v="2565BI01975000"/>
    <s v="DEP. BIO. EVOL. ECO."/>
    <x v="227"/>
    <x v="1"/>
    <s v="F"/>
  </r>
  <r>
    <s v="2022"/>
    <s v="102395"/>
    <s v="CULTEK SL CULTEK SL"/>
    <s v="B28442135"/>
    <s v="FV+455551"/>
    <d v="2022-09-30T00:00:00"/>
    <n v="1310.7"/>
    <s v="4100016191"/>
    <s v="2565BI01973000"/>
    <s v="DEP.BIOQUIM. BIOMEDI"/>
    <x v="227"/>
    <x v="1"/>
    <s v="F"/>
  </r>
  <r>
    <s v="2022"/>
    <s v="102395"/>
    <s v="CULTEK SL CULTEK SL"/>
    <s v="B28442135"/>
    <s v="FV+455552"/>
    <d v="2022-09-30T00:00:00"/>
    <n v="713.9"/>
    <s v="4100016196"/>
    <s v="2595FA00247000"/>
    <s v="DP.FARMACO.QUI.TERAP"/>
    <x v="227"/>
    <x v="1"/>
    <s v="F"/>
  </r>
  <r>
    <s v="2022"/>
    <s v="102481"/>
    <s v="BIO RAD LABORATORIES SA"/>
    <s v="A79389920"/>
    <s v="9543704280"/>
    <d v="2022-09-30T00:00:00"/>
    <n v="758.31"/>
    <s v="4200300768"/>
    <s v="2615CS00279000"/>
    <s v="DEP. CC. FISIOLOGIQU"/>
    <x v="227"/>
    <x v="1"/>
    <s v="F"/>
  </r>
  <r>
    <s v="2022"/>
    <s v="102485"/>
    <s v="INSTRUMENTACION ESPECIFICA MATERIAL"/>
    <s v="A84330133"/>
    <s v="FM002799"/>
    <d v="2022-09-22T00:00:00"/>
    <n v="262.39999999999998"/>
    <s v="4200294076"/>
    <n v="37190000329000"/>
    <s v="CCIT-UB SCT"/>
    <x v="227"/>
    <x v="1"/>
    <s v="F"/>
  </r>
  <r>
    <s v="2022"/>
    <s v="102488"/>
    <s v="AMIDATA SAU"/>
    <s v="A78913993"/>
    <s v="10333179"/>
    <d v="2022-09-27T00:00:00"/>
    <n v="75.5"/>
    <s v="4100016173"/>
    <s v="2575FI02053000"/>
    <s v="DEP. FISICA APLICADA"/>
    <x v="227"/>
    <x v="1"/>
    <s v="F"/>
  </r>
  <r>
    <s v="2022"/>
    <s v="102488"/>
    <s v="AMIDATA SAU"/>
    <s v="A78913993"/>
    <s v="10333180"/>
    <d v="2022-09-27T00:00:00"/>
    <n v="102.75"/>
    <s v="4100016173"/>
    <s v="2575FI02053000"/>
    <s v="DEP. FISICA APLICADA"/>
    <x v="227"/>
    <x v="1"/>
    <s v="F"/>
  </r>
  <r>
    <s v="2022"/>
    <s v="102488"/>
    <s v="AMIDATA SAU"/>
    <s v="A78913993"/>
    <s v="62875749"/>
    <d v="2022-09-29T00:00:00"/>
    <n v="323.87"/>
    <s v="4200302266"/>
    <s v="2504BA00069000"/>
    <s v="F.BELLES ARTS"/>
    <x v="227"/>
    <x v="1"/>
    <s v="F"/>
  </r>
  <r>
    <s v="2022"/>
    <s v="102488"/>
    <s v="AMIDATA SAU"/>
    <s v="A78913993"/>
    <s v="62876086"/>
    <d v="2022-09-29T00:00:00"/>
    <n v="172.18"/>
    <s v="4200302327"/>
    <s v="2575QU02070000"/>
    <s v="DEP. C.MATERIALS I Q"/>
    <x v="227"/>
    <x v="1"/>
    <s v="F"/>
  </r>
  <r>
    <s v="2022"/>
    <s v="102708"/>
    <s v="LIFE TECHNOLOGIES SA APPLIED/INVITR"/>
    <s v="A28139434"/>
    <s v="952222 RI"/>
    <d v="2022-09-30T00:00:00"/>
    <n v="636.22"/>
    <s v="4200301750"/>
    <s v="2595FA00247000"/>
    <s v="DP.FARMACO.QUI.TERAP"/>
    <x v="227"/>
    <x v="1"/>
    <s v="F"/>
  </r>
  <r>
    <s v="2022"/>
    <s v="102708"/>
    <s v="LIFE TECHNOLOGIES SA APPLIED/INVITR"/>
    <s v="A28139434"/>
    <s v="952223 RI"/>
    <d v="2022-09-30T00:00:00"/>
    <n v="27.39"/>
    <s v="4200302521"/>
    <s v="2605CS02079000"/>
    <s v="DEPT. BIOMEDICINA"/>
    <x v="227"/>
    <x v="1"/>
    <s v="F"/>
  </r>
  <r>
    <s v="2022"/>
    <s v="102708"/>
    <s v="LIFE TECHNOLOGIES SA APPLIED/INVITR"/>
    <s v="A28139434"/>
    <s v="952224 RI"/>
    <d v="2022-09-30T00:00:00"/>
    <n v="424.56"/>
    <s v="4200302484"/>
    <s v="2605CS02079000"/>
    <s v="DEPT. BIOMEDICINA"/>
    <x v="227"/>
    <x v="1"/>
    <s v="F"/>
  </r>
  <r>
    <s v="2022"/>
    <s v="102708"/>
    <s v="LIFE TECHNOLOGIES SA APPLIED/INVITR"/>
    <s v="A28139434"/>
    <s v="952225 RI"/>
    <d v="2022-09-30T00:00:00"/>
    <n v="181.2"/>
    <s v="4200302349"/>
    <s v="2565BI01976000"/>
    <s v="DEP. GENÈTICA, MICRO"/>
    <x v="227"/>
    <x v="1"/>
    <s v="F"/>
  </r>
  <r>
    <s v="2022"/>
    <s v="102856"/>
    <s v="COFELY ESPAÑA SA ENGIE"/>
    <s v="A28368132"/>
    <s v="0101133397"/>
    <d v="2022-09-30T00:00:00"/>
    <n v="22876.639999999999"/>
    <m/>
    <n v="37480000346001"/>
    <s v="G.C.MANTENIMENT I SU"/>
    <x v="227"/>
    <x v="1"/>
    <s v="F"/>
  </r>
  <r>
    <s v="2022"/>
    <s v="102856"/>
    <s v="COFELY ESPAÑA SA ENGIE"/>
    <s v="A28368132"/>
    <s v="0101133398"/>
    <d v="2022-09-30T00:00:00"/>
    <n v="31005.17"/>
    <m/>
    <n v="37480000346001"/>
    <s v="G.C.MANTENIMENT I SU"/>
    <x v="227"/>
    <x v="1"/>
    <s v="F"/>
  </r>
  <r>
    <s v="2022"/>
    <s v="102856"/>
    <s v="COFELY ESPAÑA SA ENGIE"/>
    <s v="A28368132"/>
    <s v="0101133399"/>
    <d v="2022-09-30T00:00:00"/>
    <n v="50817.07"/>
    <m/>
    <n v="37480000346001"/>
    <s v="G.C.MANTENIMENT I SU"/>
    <x v="227"/>
    <x v="1"/>
    <s v="F"/>
  </r>
  <r>
    <s v="2022"/>
    <s v="102856"/>
    <s v="COFELY ESPAÑA SA ENGIE"/>
    <s v="A28368132"/>
    <s v="0101133400"/>
    <d v="2022-09-30T00:00:00"/>
    <n v="30408.81"/>
    <m/>
    <n v="37480000346001"/>
    <s v="G.C.MANTENIMENT I SU"/>
    <x v="227"/>
    <x v="1"/>
    <s v="F"/>
  </r>
  <r>
    <s v="2022"/>
    <s v="102868"/>
    <s v="LABORATORIOS CONDA SA"/>
    <s v="A28090819"/>
    <s v="FR22008936"/>
    <d v="2022-09-29T00:00:00"/>
    <n v="877.73"/>
    <s v="4200300701"/>
    <s v="2605CS02079000"/>
    <s v="DEPT. BIOMEDICINA"/>
    <x v="227"/>
    <x v="1"/>
    <s v="F"/>
  </r>
  <r>
    <s v="2022"/>
    <s v="102886"/>
    <s v="ID GRUP SA"/>
    <s v="A59367458"/>
    <s v="22203861"/>
    <d v="2022-09-28T00:00:00"/>
    <n v="9430.64"/>
    <s v="4100009111"/>
    <n v="37290000331000"/>
    <s v="D ÀREA TIC"/>
    <x v="227"/>
    <x v="1"/>
    <s v="F"/>
  </r>
  <r>
    <s v="2022"/>
    <s v="102897"/>
    <s v="TOUR SA"/>
    <s v="A58030149"/>
    <s v="295240"/>
    <d v="2022-09-20T00:00:00"/>
    <n v="342.67"/>
    <s v="4200300030"/>
    <s v="2595FA02036000"/>
    <s v="DEP. FARMÀCIA I TEC"/>
    <x v="227"/>
    <x v="1"/>
    <s v="F"/>
  </r>
  <r>
    <s v="2022"/>
    <s v="102997"/>
    <s v="ALGORITMOS PROCESOS Y DISEÑOS SA"/>
    <s v="A28634046"/>
    <s v="34424523"/>
    <d v="2022-09-30T00:00:00"/>
    <n v="22083.29"/>
    <m/>
    <n v="37290000331000"/>
    <s v="D ÀREA TIC"/>
    <x v="227"/>
    <x v="1"/>
    <s v="F"/>
  </r>
  <r>
    <s v="2022"/>
    <s v="102997"/>
    <s v="ALGORITMOS PROCESOS Y DISEÑOS SA"/>
    <s v="A28634046"/>
    <s v="34424524"/>
    <d v="2022-09-30T00:00:00"/>
    <n v="20590.45"/>
    <m/>
    <n v="37290000331000"/>
    <s v="D ÀREA TIC"/>
    <x v="227"/>
    <x v="1"/>
    <s v="F"/>
  </r>
  <r>
    <s v="2022"/>
    <s v="102997"/>
    <s v="ALGORITMOS PROCESOS Y DISEÑOS SA"/>
    <s v="A28634046"/>
    <s v="34424525"/>
    <d v="2022-09-30T00:00:00"/>
    <n v="504.93"/>
    <m/>
    <n v="37290000331000"/>
    <s v="D ÀREA TIC"/>
    <x v="227"/>
    <x v="1"/>
    <s v="F"/>
  </r>
  <r>
    <s v="2022"/>
    <s v="102997"/>
    <s v="ALGORITMOS PROCESOS Y DISEÑOS SA"/>
    <s v="A28634046"/>
    <s v="34424526"/>
    <d v="2022-09-30T00:00:00"/>
    <n v="1261.3"/>
    <m/>
    <n v="37290000331000"/>
    <s v="D ÀREA TIC"/>
    <x v="227"/>
    <x v="1"/>
    <s v="F"/>
  </r>
  <r>
    <s v="2022"/>
    <s v="102997"/>
    <s v="ALGORITMOS PROCESOS Y DISEÑOS SA"/>
    <s v="A28634046"/>
    <s v="34424528"/>
    <d v="2022-09-30T00:00:00"/>
    <n v="352.44"/>
    <m/>
    <n v="37290000331000"/>
    <s v="D ÀREA TIC"/>
    <x v="227"/>
    <x v="1"/>
    <s v="F"/>
  </r>
  <r>
    <s v="2022"/>
    <s v="103028"/>
    <s v="CARPINTERIA AGUSTIN NAVARRO SA NAVA"/>
    <s v="A08881088"/>
    <s v="147/119-"/>
    <d v="2022-09-30T00:00:00"/>
    <n v="5042.68"/>
    <m/>
    <n v="37480000346001"/>
    <s v="G.C.MANTENIMENT I SU"/>
    <x v="227"/>
    <x v="1"/>
    <s v="F"/>
  </r>
  <r>
    <s v="2022"/>
    <s v="103028"/>
    <s v="CARPINTERIA AGUSTIN NAVARRO SA NAVA"/>
    <s v="A08881088"/>
    <s v="148/121-1"/>
    <d v="2022-09-30T00:00:00"/>
    <n v="2715.29"/>
    <m/>
    <n v="37480000346001"/>
    <s v="G.C.MANTENIMENT I SU"/>
    <x v="227"/>
    <x v="1"/>
    <s v="F"/>
  </r>
  <r>
    <s v="2022"/>
    <s v="103028"/>
    <s v="CARPINTERIA AGUSTIN NAVARRO SA NAVA"/>
    <s v="A08881088"/>
    <s v="149/120-"/>
    <d v="2022-09-30T00:00:00"/>
    <n v="6793.98"/>
    <m/>
    <n v="37480000346001"/>
    <s v="G.C.MANTENIMENT I SU"/>
    <x v="227"/>
    <x v="1"/>
    <s v="F"/>
  </r>
  <r>
    <s v="2022"/>
    <s v="103028"/>
    <s v="CARPINTERIA AGUSTIN NAVARRO SA NAVA"/>
    <s v="A08881088"/>
    <s v="150/121-"/>
    <d v="2022-09-30T00:00:00"/>
    <n v="3454.56"/>
    <m/>
    <n v="38490001722002"/>
    <s v="MANTENIMENT"/>
    <x v="227"/>
    <x v="1"/>
    <s v="F"/>
  </r>
  <r>
    <s v="2022"/>
    <s v="103028"/>
    <s v="CARPINTERIA AGUSTIN NAVARRO SA NAVA"/>
    <s v="A08881088"/>
    <s v="151/122-"/>
    <d v="2022-09-30T00:00:00"/>
    <n v="1030.9100000000001"/>
    <m/>
    <n v="37480000346001"/>
    <s v="G.C.MANTENIMENT I SU"/>
    <x v="227"/>
    <x v="1"/>
    <s v="F"/>
  </r>
  <r>
    <s v="2022"/>
    <s v="103049"/>
    <s v="CARBUROS METALICOS SA"/>
    <s v="A08015646"/>
    <s v="0468931197"/>
    <d v="2022-09-30T00:00:00"/>
    <n v="1106.48"/>
    <s v="4200251136"/>
    <n v="25930000240000"/>
    <s v="ADM. FARMÀCIA"/>
    <x v="227"/>
    <x v="1"/>
    <s v="F"/>
  </r>
  <r>
    <s v="2022"/>
    <s v="103049"/>
    <s v="CARBUROS METALICOS SA"/>
    <s v="A08015646"/>
    <s v="0468934585"/>
    <d v="2022-09-30T00:00:00"/>
    <n v="97.63"/>
    <s v="4200299794"/>
    <n v="37190000329000"/>
    <s v="CCIT-UB SCT"/>
    <x v="227"/>
    <x v="1"/>
    <s v="F"/>
  </r>
  <r>
    <s v="2022"/>
    <s v="103049"/>
    <s v="CARBUROS METALICOS SA"/>
    <s v="A08015646"/>
    <s v="0468934587"/>
    <d v="2022-09-30T00:00:00"/>
    <n v="544.02"/>
    <s v="4200300049"/>
    <n v="37190000329000"/>
    <s v="CCIT-UB SCT"/>
    <x v="227"/>
    <x v="1"/>
    <s v="F"/>
  </r>
  <r>
    <s v="2022"/>
    <s v="103049"/>
    <s v="CARBUROS METALICOS SA"/>
    <s v="A08015646"/>
    <s v="0468934588"/>
    <d v="2022-09-30T00:00:00"/>
    <n v="338.32"/>
    <s v="4200300047"/>
    <n v="37190000329000"/>
    <s v="CCIT-UB SCT"/>
    <x v="227"/>
    <x v="1"/>
    <s v="F"/>
  </r>
  <r>
    <s v="2022"/>
    <s v="103049"/>
    <s v="CARBUROS METALICOS SA"/>
    <s v="A08015646"/>
    <s v="0468934590"/>
    <d v="2022-09-30T00:00:00"/>
    <n v="323.55"/>
    <s v="4200300054"/>
    <n v="37190000329000"/>
    <s v="CCIT-UB SCT"/>
    <x v="227"/>
    <x v="1"/>
    <s v="F"/>
  </r>
  <r>
    <s v="2022"/>
    <s v="103049"/>
    <s v="CARBUROS METALICOS SA"/>
    <s v="A08015646"/>
    <s v="0468934593"/>
    <d v="2022-09-30T00:00:00"/>
    <n v="113.5"/>
    <s v="4200301176"/>
    <n v="37190000329000"/>
    <s v="CCIT-UB SCT"/>
    <x v="227"/>
    <x v="1"/>
    <s v="F"/>
  </r>
  <r>
    <s v="2022"/>
    <s v="103049"/>
    <s v="CARBUROS METALICOS SA"/>
    <s v="A08015646"/>
    <s v="0468934594"/>
    <d v="2022-09-30T00:00:00"/>
    <n v="169.16"/>
    <s v="4200301352"/>
    <n v="37190000329000"/>
    <s v="CCIT-UB SCT"/>
    <x v="227"/>
    <x v="1"/>
    <s v="F"/>
  </r>
  <r>
    <s v="2022"/>
    <s v="103117"/>
    <s v="EUROFINS AGROAMBIENTAL SA"/>
    <s v="A25244849"/>
    <s v="4455"/>
    <d v="2022-09-30T00:00:00"/>
    <n v="865.42"/>
    <s v="4200292869"/>
    <s v="2565BI01975000"/>
    <s v="DEP. BIO. EVOL. ECO."/>
    <x v="227"/>
    <x v="1"/>
    <s v="F"/>
  </r>
  <r>
    <s v="2022"/>
    <s v="103178"/>
    <s v="SERVICIOS MICROINFORMATICA, SA SEMI"/>
    <s v="A25027145"/>
    <s v="00038110"/>
    <d v="2022-09-28T00:00:00"/>
    <n v="52.94"/>
    <m/>
    <s v="385B0002175000"/>
    <s v="ADMINISTRACIO ELECTR"/>
    <x v="227"/>
    <x v="1"/>
    <s v="F"/>
  </r>
  <r>
    <s v="2022"/>
    <s v="103178"/>
    <s v="SERVICIOS MICROINFORMATICA, SA SEMI"/>
    <s v="A25027145"/>
    <s v="00038497"/>
    <d v="2022-09-30T00:00:00"/>
    <n v="49.49"/>
    <s v="4200302592"/>
    <s v="2615CS00281000"/>
    <s v="DP.INFERM.FONA.MEDIC"/>
    <x v="227"/>
    <x v="1"/>
    <s v="F"/>
  </r>
  <r>
    <s v="2022"/>
    <s v="103178"/>
    <s v="SERVICIOS MICROINFORMATICA, SA SEMI"/>
    <s v="A25027145"/>
    <s v="00038498"/>
    <d v="2022-09-30T00:00:00"/>
    <n v="165.17"/>
    <s v="4200302153"/>
    <n v="37190000329000"/>
    <s v="CCIT-UB SCT"/>
    <x v="227"/>
    <x v="1"/>
    <s v="F"/>
  </r>
  <r>
    <s v="2022"/>
    <s v="104085"/>
    <s v="ORONA, S.COOP."/>
    <s v="F20025318"/>
    <s v="2204326693"/>
    <d v="2022-09-30T00:00:00"/>
    <n v="4884.8500000000004"/>
    <m/>
    <n v="37480000346001"/>
    <s v="G.C.MANTENIMENT I SU"/>
    <x v="227"/>
    <x v="1"/>
    <s v="F"/>
  </r>
  <r>
    <s v="2022"/>
    <s v="105866"/>
    <s v="MERCK LIFE SCIENCE SLU totes comand"/>
    <s v="B79184115"/>
    <s v="8250534376"/>
    <d v="2022-09-30T00:00:00"/>
    <n v="177.02"/>
    <s v="4200302071"/>
    <s v="2575QU02072000"/>
    <s v="DEP. QUIM. INORG.ORG"/>
    <x v="227"/>
    <x v="1"/>
    <s v="F"/>
  </r>
  <r>
    <s v="2022"/>
    <s v="105866"/>
    <s v="MERCK LIFE SCIENCE SLU totes comand"/>
    <s v="B79184115"/>
    <s v="8250534377"/>
    <d v="2022-09-30T00:00:00"/>
    <n v="323.97000000000003"/>
    <s v="4200302215"/>
    <s v="2595FA02035000"/>
    <s v="DEP. BIOQ. I FISIOLO"/>
    <x v="227"/>
    <x v="1"/>
    <s v="F"/>
  </r>
  <r>
    <s v="2022"/>
    <s v="105866"/>
    <s v="MERCK LIFE SCIENCE SLU totes comand"/>
    <s v="B79184115"/>
    <s v="8250534379"/>
    <d v="2022-09-30T00:00:00"/>
    <n v="62.18"/>
    <s v="4200302273"/>
    <s v="2575QU02072000"/>
    <s v="DEP. QUIM. INORG.ORG"/>
    <x v="227"/>
    <x v="1"/>
    <s v="F"/>
  </r>
  <r>
    <s v="2022"/>
    <s v="105866"/>
    <s v="MERCK LIFE SCIENCE SLU totes comand"/>
    <s v="B79184115"/>
    <s v="8250534380"/>
    <d v="2022-09-30T00:00:00"/>
    <n v="58.81"/>
    <s v="4200302274"/>
    <s v="2575QU02072000"/>
    <s v="DEP. QUIM. INORG.ORG"/>
    <x v="227"/>
    <x v="1"/>
    <s v="F"/>
  </r>
  <r>
    <s v="2022"/>
    <s v="105866"/>
    <s v="MERCK LIFE SCIENCE SLU totes comand"/>
    <s v="B79184115"/>
    <s v="8250534655"/>
    <d v="2022-09-30T00:00:00"/>
    <n v="375.1"/>
    <s v="4200302312"/>
    <s v="2565BI01974000"/>
    <s v="DEP.BIO.CEL. FIS. IM"/>
    <x v="227"/>
    <x v="1"/>
    <s v="F"/>
  </r>
  <r>
    <s v="2022"/>
    <s v="105866"/>
    <s v="MERCK LIFE SCIENCE SLU totes comand"/>
    <s v="B79184115"/>
    <s v="8250534849"/>
    <d v="2022-09-30T00:00:00"/>
    <n v="40.18"/>
    <s v="4200300805"/>
    <s v="2565BI01973000"/>
    <s v="DEP.BIOQUIM. BIOMEDI"/>
    <x v="227"/>
    <x v="1"/>
    <s v="F"/>
  </r>
  <r>
    <s v="2022"/>
    <s v="105866"/>
    <s v="MERCK LIFE SCIENCE SLU totes comand"/>
    <s v="B79184115"/>
    <s v="8250535004"/>
    <d v="2022-09-30T00:00:00"/>
    <n v="2736.38"/>
    <s v="4200296583"/>
    <n v="37190000329000"/>
    <s v="CCIT-UB SCT"/>
    <x v="227"/>
    <x v="1"/>
    <s v="F"/>
  </r>
  <r>
    <s v="2022"/>
    <s v="105866"/>
    <s v="MERCK LIFE SCIENCE SLU totes comand"/>
    <s v="B79184115"/>
    <s v="8250535391"/>
    <d v="2022-09-30T00:00:00"/>
    <n v="537.6"/>
    <s v="4200300907"/>
    <s v="2595FA02035000"/>
    <s v="DEP. BIOQ. I FISIOLO"/>
    <x v="227"/>
    <x v="1"/>
    <s v="F"/>
  </r>
  <r>
    <s v="2022"/>
    <s v="105866"/>
    <s v="MERCK LIFE SCIENCE SLU totes comand"/>
    <s v="B79184115"/>
    <s v="8250535392"/>
    <d v="2022-09-30T00:00:00"/>
    <n v="29.65"/>
    <s v="4200282949"/>
    <s v="2565BI01973000"/>
    <s v="DEP.BIOQUIM. BIOMEDI"/>
    <x v="227"/>
    <x v="1"/>
    <s v="F"/>
  </r>
  <r>
    <s v="2022"/>
    <s v="105866"/>
    <s v="MERCK LIFE SCIENCE SLU totes comand"/>
    <s v="B79184115"/>
    <s v="8250535393"/>
    <d v="2022-09-30T00:00:00"/>
    <n v="97.53"/>
    <s v="4200301952"/>
    <s v="2575QU02072000"/>
    <s v="DEP. QUIM. INORG.ORG"/>
    <x v="227"/>
    <x v="1"/>
    <s v="F"/>
  </r>
  <r>
    <s v="2022"/>
    <s v="106044"/>
    <s v="VIAJES EL CORTE INGLES SA OFICINA B"/>
    <s v="A28229813"/>
    <s v="9120157230C"/>
    <d v="2022-09-29T00:00:00"/>
    <n v="180"/>
    <m/>
    <n v="25130000080000"/>
    <s v="OR.ADM.FI/GEOGRAF/Hª"/>
    <x v="227"/>
    <x v="1"/>
    <s v="F"/>
  </r>
  <r>
    <s v="2022"/>
    <s v="106044"/>
    <s v="VIAJES EL CORTE INGLES SA OFICINA B"/>
    <s v="A28229813"/>
    <s v="9120157231C"/>
    <d v="2022-09-29T00:00:00"/>
    <n v="180"/>
    <m/>
    <n v="25130000080000"/>
    <s v="OR.ADM.FI/GEOGRAF/Hª"/>
    <x v="227"/>
    <x v="1"/>
    <s v="F"/>
  </r>
  <r>
    <s v="2022"/>
    <s v="106044"/>
    <s v="VIAJES EL CORTE INGLES SA OFICINA B"/>
    <s v="A28229813"/>
    <s v="9120157232C"/>
    <d v="2022-09-29T00:00:00"/>
    <n v="180"/>
    <m/>
    <n v="25130000080000"/>
    <s v="OR.ADM.FI/GEOGRAF/Hª"/>
    <x v="227"/>
    <x v="1"/>
    <s v="F"/>
  </r>
  <r>
    <s v="2022"/>
    <s v="106044"/>
    <s v="VIAJES EL CORTE INGLES SA OFICINA B"/>
    <s v="A28229813"/>
    <s v="9120157233C"/>
    <d v="2022-09-29T00:00:00"/>
    <n v="232.14"/>
    <m/>
    <n v="37190000329000"/>
    <s v="CCIT-UB SCT"/>
    <x v="227"/>
    <x v="1"/>
    <s v="F"/>
  </r>
  <r>
    <s v="2022"/>
    <s v="106044"/>
    <s v="VIAJES EL CORTE INGLES SA OFICINA B"/>
    <s v="A28229813"/>
    <s v="9120157235C"/>
    <d v="2022-09-29T00:00:00"/>
    <n v="367.15"/>
    <m/>
    <n v="25130000080000"/>
    <s v="OR.ADM.FI/GEOGRAF/Hª"/>
    <x v="227"/>
    <x v="1"/>
    <s v="F"/>
  </r>
  <r>
    <s v="2022"/>
    <s v="106044"/>
    <s v="VIAJES EL CORTE INGLES SA OFICINA B"/>
    <s v="A28229813"/>
    <s v="9120157236C"/>
    <d v="2022-09-29T00:00:00"/>
    <n v="367.15"/>
    <m/>
    <n v="25130000080000"/>
    <s v="OR.ADM.FI/GEOGRAF/Hª"/>
    <x v="227"/>
    <x v="1"/>
    <s v="F"/>
  </r>
  <r>
    <s v="2022"/>
    <s v="106044"/>
    <s v="VIAJES EL CORTE INGLES SA OFICINA B"/>
    <s v="A28229813"/>
    <s v="9320308414C"/>
    <d v="2022-09-29T00:00:00"/>
    <n v="964.91"/>
    <m/>
    <n v="37780002193000"/>
    <s v="PROJ.INTER,DOC I MOB"/>
    <x v="227"/>
    <x v="1"/>
    <s v="F"/>
  </r>
  <r>
    <s v="2022"/>
    <s v="106044"/>
    <s v="VIAJES EL CORTE INGLES SA OFICINA B"/>
    <s v="A28229813"/>
    <s v="9320308415C"/>
    <d v="2022-09-29T00:00:00"/>
    <n v="964.91"/>
    <m/>
    <n v="37780002193000"/>
    <s v="PROJ.INTER,DOC I MOB"/>
    <x v="227"/>
    <x v="1"/>
    <s v="F"/>
  </r>
  <r>
    <s v="2022"/>
    <s v="106044"/>
    <s v="VIAJES EL CORTE INGLES SA OFICINA B"/>
    <s v="A28229813"/>
    <s v="9320308416C"/>
    <d v="2022-09-29T00:00:00"/>
    <n v="42.75"/>
    <m/>
    <n v="37190000329000"/>
    <s v="CCIT-UB SCT"/>
    <x v="227"/>
    <x v="1"/>
    <s v="F"/>
  </r>
  <r>
    <s v="2022"/>
    <s v="106044"/>
    <s v="VIAJES EL CORTE INGLES SA OFICINA B"/>
    <s v="A28229813"/>
    <s v="9320308417C"/>
    <d v="2022-09-29T00:00:00"/>
    <n v="61.05"/>
    <m/>
    <n v="37190000329000"/>
    <s v="CCIT-UB SCT"/>
    <x v="227"/>
    <x v="1"/>
    <s v="F"/>
  </r>
  <r>
    <s v="2022"/>
    <s v="106044"/>
    <s v="VIAJES EL CORTE INGLES SA OFICINA B"/>
    <s v="A28229813"/>
    <s v="9320308418C"/>
    <d v="2022-09-29T00:00:00"/>
    <n v="964.91"/>
    <m/>
    <n v="37780002193000"/>
    <s v="PROJ.INTER,DOC I MOB"/>
    <x v="227"/>
    <x v="1"/>
    <s v="F"/>
  </r>
  <r>
    <s v="2022"/>
    <s v="106185"/>
    <s v="RESVILLE BARCELONA SL RESTAURANT EN"/>
    <s v="B66004102"/>
    <s v="1980"/>
    <d v="2022-09-27T00:00:00"/>
    <n v="192.8"/>
    <s v="4200301865"/>
    <n v="25130000080000"/>
    <s v="OR.ADM.FI/GEOGRAF/Hª"/>
    <x v="227"/>
    <x v="1"/>
    <s v="F"/>
  </r>
  <r>
    <s v="2022"/>
    <s v="106365"/>
    <s v="CREUP"/>
    <s v="G95324281"/>
    <s v="A/20220124"/>
    <d v="2022-09-27T00:00:00"/>
    <n v="360"/>
    <m/>
    <n v="10020002206000"/>
    <s v="VR.ESTUDIANTS I PART"/>
    <x v="227"/>
    <x v="1"/>
    <s v="F"/>
  </r>
  <r>
    <s v="2022"/>
    <s v="106872"/>
    <s v="ASOC ANTROPOLOGOS IBEROAMERICANOS"/>
    <s v="G83208207"/>
    <s v="C00353"/>
    <d v="2022-03-14T00:00:00"/>
    <n v="165"/>
    <m/>
    <s v="2515GH01967000"/>
    <s v="DEP. ANTROPOL.SOCIAL"/>
    <x v="227"/>
    <x v="1"/>
    <s v="F"/>
  </r>
  <r>
    <s v="2022"/>
    <s v="107023"/>
    <s v="RENFE VIAJEROS S A"/>
    <s v="A86868189"/>
    <s v="11408836"/>
    <d v="2022-07-19T00:00:00"/>
    <n v="21.05"/>
    <m/>
    <s v="2515GH01967000"/>
    <s v="DEP. ANTROPOL.SOCIAL"/>
    <x v="227"/>
    <x v="1"/>
    <s v="F"/>
  </r>
  <r>
    <s v="2022"/>
    <s v="107023"/>
    <s v="RENFE VIAJEROS S A"/>
    <s v="A86868189"/>
    <s v="11408852"/>
    <d v="2022-07-19T00:00:00"/>
    <n v="29.45"/>
    <m/>
    <s v="2515GH01967000"/>
    <s v="DEP. ANTROPOL.SOCIAL"/>
    <x v="227"/>
    <x v="1"/>
    <s v="F"/>
  </r>
  <r>
    <s v="2022"/>
    <s v="108272"/>
    <s v="FULLS DIGITALS SERVEIS REPROGRAFICS"/>
    <s v="B65656076"/>
    <s v="13356"/>
    <d v="2022-07-26T00:00:00"/>
    <n v="81.73"/>
    <m/>
    <s v="2625PS02086001"/>
    <s v="DEP. PSICOL. SOCIAL"/>
    <x v="227"/>
    <x v="1"/>
    <s v="F"/>
  </r>
  <r>
    <s v="2022"/>
    <s v="109361"/>
    <s v="LOS LIBROS DE LA CATARATA SL"/>
    <s v="B84582360"/>
    <s v="2.200.105"/>
    <d v="2022-09-14T00:00:00"/>
    <n v="2999.98"/>
    <m/>
    <s v="2505BA01935000"/>
    <s v="DEP.D'ARTS VIS.i DIS"/>
    <x v="227"/>
    <x v="1"/>
    <s v="F"/>
  </r>
  <r>
    <s v="2022"/>
    <s v="110130"/>
    <s v="SECANIM BIO INDUSTRIES SAU"/>
    <s v="A40163859"/>
    <s v="22/08/00086"/>
    <d v="2022-08-18T00:00:00"/>
    <n v="165"/>
    <s v="4100016198"/>
    <n v="37190000329000"/>
    <s v="CCIT-UB SCT"/>
    <x v="227"/>
    <x v="1"/>
    <s v="F"/>
  </r>
  <r>
    <s v="2022"/>
    <s v="110130"/>
    <s v="SECANIM BIO INDUSTRIES SAU"/>
    <s v="A40163859"/>
    <s v="22/08/03561"/>
    <d v="2022-08-31T00:00:00"/>
    <n v="268.73"/>
    <s v="4100016200"/>
    <n v="37190000329000"/>
    <s v="CCIT-UB SCT"/>
    <x v="227"/>
    <x v="1"/>
    <s v="F"/>
  </r>
  <r>
    <s v="2022"/>
    <s v="110130"/>
    <s v="SECANIM BIO INDUSTRIES SAU"/>
    <s v="A40163859"/>
    <s v="22/08/03562"/>
    <d v="2022-08-31T00:00:00"/>
    <n v="165"/>
    <s v="4100016199"/>
    <n v="37190000329000"/>
    <s v="CCIT-UB SCT"/>
    <x v="227"/>
    <x v="1"/>
    <s v="F"/>
  </r>
  <r>
    <s v="2022"/>
    <s v="110240"/>
    <s v="PALETERIA TCP SL"/>
    <s v="B66939299"/>
    <s v="20022199"/>
    <d v="2022-09-30T00:00:00"/>
    <n v="1887.6"/>
    <s v="4200227173"/>
    <n v="38180001502000"/>
    <s v="OBRES I MANTENIMENT"/>
    <x v="227"/>
    <x v="1"/>
    <s v="F"/>
  </r>
  <r>
    <s v="2022"/>
    <s v="110560"/>
    <s v="PACKLINK ES OM I EUROPA SL"/>
    <s v="B83357863"/>
    <s v="2FC03475030"/>
    <d v="2022-09-23T00:00:00"/>
    <n v="28.63"/>
    <m/>
    <s v="2515GH01968000"/>
    <s v="DEP. HISTORIA I ARQU"/>
    <x v="227"/>
    <x v="1"/>
    <s v="F"/>
  </r>
  <r>
    <s v="2022"/>
    <s v="111110"/>
    <s v="SIRESA CAMPUS SL"/>
    <s v="B86458643"/>
    <s v="7210081703"/>
    <d v="2022-09-29T00:00:00"/>
    <n v="195"/>
    <s v="4200301852"/>
    <n v="25130000080000"/>
    <s v="OR.ADM.FI/GEOGRAF/Hª"/>
    <x v="227"/>
    <x v="1"/>
    <s v="F"/>
  </r>
  <r>
    <s v="2022"/>
    <s v="111244"/>
    <s v="BIO TECHNE RD SYSTEMS SLU"/>
    <s v="B67069302"/>
    <s v="OP/I022563"/>
    <d v="2022-09-29T00:00:00"/>
    <n v="536.03"/>
    <s v="4200293362"/>
    <s v="2595FA02035000"/>
    <s v="DEP. BIOQ. I FISIOLO"/>
    <x v="227"/>
    <x v="1"/>
    <s v="F"/>
  </r>
  <r>
    <s v="2022"/>
    <s v="111899"/>
    <s v="ATLANTA AGENCIA DE VIAJES SA"/>
    <s v="A08649477"/>
    <s v="1158587"/>
    <d v="2022-09-30T00:00:00"/>
    <n v="302.5"/>
    <m/>
    <s v="2595FA02036000"/>
    <s v="DEP. FARMÀCIA I TEC"/>
    <x v="227"/>
    <x v="1"/>
    <s v="F"/>
  </r>
  <r>
    <s v="2022"/>
    <s v="111899"/>
    <s v="ATLANTA AGENCIA DE VIAJES SA"/>
    <s v="A08649477"/>
    <s v="1158592"/>
    <d v="2022-09-30T00:00:00"/>
    <n v="1025.01"/>
    <m/>
    <s v="2504BA00069000"/>
    <s v="F.BELLES ARTS"/>
    <x v="227"/>
    <x v="1"/>
    <s v="F"/>
  </r>
  <r>
    <s v="2022"/>
    <s v="111899"/>
    <s v="ATLANTA AGENCIA DE VIAJES SA"/>
    <s v="A08649477"/>
    <s v="1158604"/>
    <d v="2022-09-30T00:00:00"/>
    <n v="1415.71"/>
    <m/>
    <n v="25230000102000"/>
    <s v="OR.ADM.FILOLOGIA"/>
    <x v="227"/>
    <x v="1"/>
    <s v="F"/>
  </r>
  <r>
    <s v="2022"/>
    <s v="111899"/>
    <s v="ATLANTA AGENCIA DE VIAJES SA"/>
    <s v="A08649477"/>
    <s v="1158618"/>
    <d v="2022-09-30T00:00:00"/>
    <n v="433.09"/>
    <m/>
    <n v="25230000102000"/>
    <s v="OR.ADM.FILOLOGIA"/>
    <x v="227"/>
    <x v="1"/>
    <s v="F"/>
  </r>
  <r>
    <s v="2022"/>
    <s v="111899"/>
    <s v="ATLANTA AGENCIA DE VIAJES SA"/>
    <s v="A08649477"/>
    <s v="1158622"/>
    <d v="2022-09-30T00:00:00"/>
    <n v="300"/>
    <m/>
    <n v="26530000136000"/>
    <s v="OR ECONOMIA EMPRESA"/>
    <x v="227"/>
    <x v="1"/>
    <s v="F"/>
  </r>
  <r>
    <s v="2022"/>
    <s v="111899"/>
    <s v="ATLANTA AGENCIA DE VIAJES SA"/>
    <s v="A08649477"/>
    <s v="1158632"/>
    <d v="2022-09-30T00:00:00"/>
    <n v="303.49"/>
    <m/>
    <s v="2606CS01704000"/>
    <s v="INT.DE NEUROCIÈNCIES"/>
    <x v="227"/>
    <x v="1"/>
    <s v="F"/>
  </r>
  <r>
    <s v="2022"/>
    <s v="111899"/>
    <s v="ATLANTA AGENCIA DE VIAJES SA"/>
    <s v="A08649477"/>
    <s v="1158635"/>
    <d v="2022-09-30T00:00:00"/>
    <n v="149.59"/>
    <m/>
    <n v="25130000080000"/>
    <s v="OR.ADM.FI/GEOGRAF/Hª"/>
    <x v="227"/>
    <x v="1"/>
    <s v="F"/>
  </r>
  <r>
    <s v="2022"/>
    <s v="111899"/>
    <s v="ATLANTA AGENCIA DE VIAJES SA"/>
    <s v="A08649477"/>
    <s v="1158636"/>
    <d v="2022-09-30T00:00:00"/>
    <n v="233.79"/>
    <m/>
    <n v="25130000080000"/>
    <s v="OR.ADM.FI/GEOGRAF/Hª"/>
    <x v="227"/>
    <x v="1"/>
    <s v="F"/>
  </r>
  <r>
    <s v="2022"/>
    <s v="111899"/>
    <s v="ATLANTA AGENCIA DE VIAJES SA"/>
    <s v="A08649477"/>
    <s v="1158640"/>
    <d v="2022-09-30T00:00:00"/>
    <n v="125.01"/>
    <m/>
    <n v="25130000080000"/>
    <s v="OR.ADM.FI/GEOGRAF/Hª"/>
    <x v="227"/>
    <x v="1"/>
    <s v="F"/>
  </r>
  <r>
    <s v="2022"/>
    <s v="111899"/>
    <s v="ATLANTA AGENCIA DE VIAJES SA"/>
    <s v="A08649477"/>
    <s v="1158657"/>
    <d v="2022-09-30T00:00:00"/>
    <n v="87.85"/>
    <m/>
    <n v="37790000406000"/>
    <s v="PUBLICACIONS I EDICI"/>
    <x v="227"/>
    <x v="1"/>
    <s v="F"/>
  </r>
  <r>
    <s v="2022"/>
    <s v="111899"/>
    <s v="ATLANTA AGENCIA DE VIAJES SA"/>
    <s v="A08649477"/>
    <s v="1158658"/>
    <d v="2022-09-30T00:00:00"/>
    <n v="-87.55"/>
    <m/>
    <n v="37790000406000"/>
    <s v="PUBLICACIONS I EDICI"/>
    <x v="227"/>
    <x v="1"/>
    <s v="A"/>
  </r>
  <r>
    <s v="2022"/>
    <s v="111899"/>
    <s v="ATLANTA AGENCIA DE VIAJES SA"/>
    <s v="A08649477"/>
    <s v="1158666"/>
    <d v="2022-09-30T00:00:00"/>
    <n v="177.75"/>
    <m/>
    <n v="25130000080000"/>
    <s v="OR.ADM.FI/GEOGRAF/Hª"/>
    <x v="227"/>
    <x v="1"/>
    <s v="F"/>
  </r>
  <r>
    <s v="2022"/>
    <s v="111899"/>
    <s v="ATLANTA AGENCIA DE VIAJES SA"/>
    <s v="A08649477"/>
    <s v="1158667"/>
    <d v="2022-09-30T00:00:00"/>
    <n v="212.06"/>
    <m/>
    <n v="25130000080000"/>
    <s v="OR.ADM.FI/GEOGRAF/Hª"/>
    <x v="227"/>
    <x v="1"/>
    <s v="F"/>
  </r>
  <r>
    <s v="2022"/>
    <s v="111899"/>
    <s v="ATLANTA AGENCIA DE VIAJES SA"/>
    <s v="A08649477"/>
    <s v="1158668"/>
    <d v="2022-09-30T00:00:00"/>
    <n v="10"/>
    <m/>
    <n v="25130000080000"/>
    <s v="OR.ADM.FI/GEOGRAF/Hª"/>
    <x v="227"/>
    <x v="1"/>
    <s v="F"/>
  </r>
  <r>
    <s v="2022"/>
    <s v="111899"/>
    <s v="ATLANTA AGENCIA DE VIAJES SA"/>
    <s v="A08649477"/>
    <s v="1158772"/>
    <d v="2022-09-30T00:00:00"/>
    <n v="196.82"/>
    <m/>
    <s v="2565BI01976000"/>
    <s v="DEP. GENÈTICA, MICRO"/>
    <x v="227"/>
    <x v="1"/>
    <s v="F"/>
  </r>
  <r>
    <s v="2022"/>
    <s v="111918"/>
    <s v="UNIFIED CLOUD SERVICES SL"/>
    <s v="B86626561"/>
    <s v="0914222"/>
    <d v="2022-09-30T00:00:00"/>
    <n v="1111.3499999999999"/>
    <m/>
    <n v="37290000331000"/>
    <s v="D ÀREA TIC"/>
    <x v="227"/>
    <x v="1"/>
    <s v="F"/>
  </r>
  <r>
    <s v="2022"/>
    <s v="112805"/>
    <s v="COEMAT MANTENIMENT SL"/>
    <s v="B66072463"/>
    <s v="912"/>
    <d v="2022-09-30T00:00:00"/>
    <n v="8194.73"/>
    <s v="4200284218"/>
    <n v="25030000065000"/>
    <s v="ADM. BELLES ARTS"/>
    <x v="227"/>
    <x v="1"/>
    <s v="F"/>
  </r>
  <r>
    <s v="2022"/>
    <s v="113119"/>
    <s v="MINIMAL HEROES S.L.U."/>
    <s v="B66782418"/>
    <s v="16"/>
    <d v="2022-09-30T00:00:00"/>
    <n v="3630"/>
    <s v="4200298818"/>
    <n v="10010001561003"/>
    <s v="GEST.PROJ.GAB.RECT"/>
    <x v="227"/>
    <x v="1"/>
    <s v="F"/>
  </r>
  <r>
    <s v="2022"/>
    <s v="113318"/>
    <s v="CALIBRACIONES Y SUMIN PARA LABORAT"/>
    <s v="B01786151"/>
    <s v="2021237"/>
    <d v="2022-09-30T00:00:00"/>
    <n v="386.31"/>
    <s v="4200302378"/>
    <n v="25930000240000"/>
    <s v="ADM. FARMÀCIA"/>
    <x v="227"/>
    <x v="1"/>
    <s v="F"/>
  </r>
  <r>
    <s v="2022"/>
    <s v="113380"/>
    <s v="EMMARCADORS DE GRACIA SLBP"/>
    <s v="B65770463"/>
    <s v="5"/>
    <d v="2022-09-30T00:00:00"/>
    <n v="618.48"/>
    <m/>
    <n v="37080000322000"/>
    <s v="GERÈNCIA"/>
    <x v="227"/>
    <x v="1"/>
    <s v="F"/>
  </r>
  <r>
    <s v="2022"/>
    <s v="200343"/>
    <s v="QSR INTERNATIONAL UK LIMITED"/>
    <m/>
    <s v="INV00371584"/>
    <d v="2022-07-22T00:00:00"/>
    <n v="211.75"/>
    <m/>
    <s v="2515GH00083000"/>
    <s v="DP.HISTÒRIA DE L'ART"/>
    <x v="227"/>
    <x v="1"/>
    <s v="F"/>
  </r>
  <r>
    <s v="2022"/>
    <s v="200566"/>
    <s v="ELSEVIER"/>
    <m/>
    <s v="SG327934"/>
    <d v="2022-09-23T00:00:00"/>
    <n v="185"/>
    <m/>
    <s v="2655EC02010004"/>
    <s v="DEP.ECON, ESTAD, E.A"/>
    <x v="227"/>
    <x v="1"/>
    <s v="F"/>
  </r>
  <r>
    <s v="2022"/>
    <s v="200626"/>
    <s v="ELSEVIER BV"/>
    <m/>
    <s v="D1000000234"/>
    <d v="2022-09-25T00:00:00"/>
    <n v="161"/>
    <m/>
    <s v="2655EC02010004"/>
    <s v="DEP.ECON, ESTAD, E.A"/>
    <x v="227"/>
    <x v="1"/>
    <s v="F"/>
  </r>
  <r>
    <s v="2022"/>
    <s v="200677"/>
    <s v="CHARLES RIVER LABORATORIES FRANCE"/>
    <m/>
    <s v="53167498"/>
    <d v="2022-09-27T00:00:00"/>
    <n v="622.66999999999996"/>
    <m/>
    <s v="2605CS02079000"/>
    <s v="DEPT. BIOMEDICINA"/>
    <x v="227"/>
    <x v="1"/>
    <s v="F"/>
  </r>
  <r>
    <s v="2022"/>
    <s v="200677"/>
    <s v="CHARLES RIVER LABORATORIES FRANCE"/>
    <m/>
    <s v="53167499"/>
    <d v="2022-09-27T00:00:00"/>
    <n v="87.07"/>
    <s v="4200301538"/>
    <s v="2565BI01974000"/>
    <s v="DEP.BIO.CEL. FIS. IM"/>
    <x v="227"/>
    <x v="1"/>
    <s v="F"/>
  </r>
  <r>
    <s v="2022"/>
    <s v="200677"/>
    <s v="CHARLES RIVER LABORATORIES FRANCE"/>
    <m/>
    <s v="53167500"/>
    <d v="2022-09-27T00:00:00"/>
    <n v="266.08999999999997"/>
    <m/>
    <s v="2605CS02079000"/>
    <s v="DEPT. BIOMEDICINA"/>
    <x v="227"/>
    <x v="1"/>
    <s v="F"/>
  </r>
  <r>
    <s v="2021"/>
    <s v="203521"/>
    <s v="GENSCRIPT BIOTECH BV"/>
    <m/>
    <s v="93050045"/>
    <d v="2021-07-13T00:00:00"/>
    <n v="248.57"/>
    <m/>
    <s v="2605CS02079000"/>
    <s v="DEPT. BIOMEDICINA"/>
    <x v="227"/>
    <x v="1"/>
    <s v="F"/>
  </r>
  <r>
    <s v="2021"/>
    <s v="203521"/>
    <s v="GENSCRIPT BIOTECH BV"/>
    <m/>
    <s v="93382261"/>
    <d v="2021-12-15T00:00:00"/>
    <n v="245.86"/>
    <m/>
    <s v="2605CS02079000"/>
    <s v="DEPT. BIOMEDICINA"/>
    <x v="227"/>
    <x v="1"/>
    <s v="F"/>
  </r>
  <r>
    <s v="2022"/>
    <s v="203521"/>
    <s v="GENSCRIPT BIOTECH BV"/>
    <m/>
    <s v="93918833"/>
    <d v="2022-07-18T00:00:00"/>
    <n v="909.61"/>
    <m/>
    <s v="2605CS02079000"/>
    <s v="DEPT. BIOMEDICINA"/>
    <x v="227"/>
    <x v="1"/>
    <s v="F"/>
  </r>
  <r>
    <s v="2022"/>
    <s v="203521"/>
    <s v="GENSCRIPT BIOTECH BV"/>
    <m/>
    <s v="94141876"/>
    <d v="2022-09-30T00:00:00"/>
    <n v="447.21"/>
    <s v="4200300590"/>
    <n v="37180001607000"/>
    <s v="OPIR OF.PROJ.INT.REC"/>
    <x v="227"/>
    <x v="1"/>
    <s v="F"/>
  </r>
  <r>
    <s v="2022"/>
    <s v="204727"/>
    <s v="AGENCIA DE VIAGENS E TURISMO ONDA A"/>
    <m/>
    <s v="1/1000187"/>
    <d v="2022-08-09T00:00:00"/>
    <n v="273"/>
    <m/>
    <n v="25630000158000"/>
    <s v="ADM. BIOLOGIA/CC TER"/>
    <x v="227"/>
    <x v="1"/>
    <s v="F"/>
  </r>
  <r>
    <s v="2022"/>
    <s v="204727"/>
    <s v="AGENCIA DE VIAGENS E TURISMO ONDA A"/>
    <m/>
    <s v="1/1000214"/>
    <d v="2022-09-12T00:00:00"/>
    <n v="79.2"/>
    <m/>
    <n v="25630000158000"/>
    <s v="ADM. BIOLOGIA/CC TER"/>
    <x v="227"/>
    <x v="1"/>
    <s v="F"/>
  </r>
  <r>
    <s v="2022"/>
    <s v="305001"/>
    <s v="VECTOR BUILDER INC"/>
    <m/>
    <s v="$06-1037GCF"/>
    <d v="2022-09-07T00:00:00"/>
    <n v="108.03"/>
    <s v="4200291410"/>
    <s v="2605CS02079000"/>
    <s v="DEPT. BIOMEDICINA"/>
    <x v="227"/>
    <x v="1"/>
    <s v="F"/>
  </r>
  <r>
    <s v="2022"/>
    <s v="305715"/>
    <s v="FOOTAGE FIRM INC STORYBLOCKS"/>
    <m/>
    <s v="$INV745"/>
    <d v="2022-09-15T00:00:00"/>
    <n v="7638.59"/>
    <m/>
    <n v="38390001717000"/>
    <s v="AUDIOVISUALS"/>
    <x v="227"/>
    <x v="1"/>
    <s v="F"/>
  </r>
  <r>
    <s v="2022"/>
    <s v="504768"/>
    <s v="INSTITUT ESTUDIS CATALANS"/>
    <s v="G08674327"/>
    <s v="22IV00340"/>
    <d v="2022-06-21T00:00:00"/>
    <n v="145"/>
    <m/>
    <s v="2625PS02086001"/>
    <s v="DEP. PSICOL. SOCIAL"/>
    <x v="227"/>
    <x v="1"/>
    <s v="F"/>
  </r>
  <r>
    <s v="2022"/>
    <s v="505207"/>
    <s v="LLIBRERIA TIRANT LO BLANCH"/>
    <s v="B46961389"/>
    <s v="145316"/>
    <d v="2022-07-27T00:00:00"/>
    <n v="169"/>
    <m/>
    <n v="37090001344000"/>
    <s v="CRAI"/>
    <x v="227"/>
    <x v="1"/>
    <s v="F"/>
  </r>
  <r>
    <s v="2022"/>
    <s v="505344"/>
    <s v="BUSINESS TO BUSINESS TRANSLATION SL"/>
    <s v="B43957612"/>
    <s v="0912"/>
    <d v="2022-09-30T00:00:00"/>
    <n v="681.48"/>
    <m/>
    <n v="38480001521000"/>
    <s v="SERVEIS LINGÜÍSTICS"/>
    <x v="227"/>
    <x v="1"/>
    <s v="F"/>
  </r>
  <r>
    <s v="2022"/>
    <s v="505423"/>
    <s v="IDEALISTA SAU"/>
    <s v="A82505660"/>
    <s v="3032797"/>
    <d v="2022-09-23T00:00:00"/>
    <n v="242"/>
    <s v="4200298350"/>
    <s v="2654EC00137000"/>
    <s v="F.ECONOMIA EMPRESA"/>
    <x v="227"/>
    <x v="1"/>
    <s v="F"/>
  </r>
  <r>
    <s v="2022"/>
    <s v="800157"/>
    <s v="UNIVERSIDAD DE GRANADA"/>
    <s v="Q1818002F"/>
    <s v="496"/>
    <d v="2022-09-30T00:00:00"/>
    <n v="20209.73"/>
    <m/>
    <s v="2625PS02084000"/>
    <s v="DEP. COGNIC. DES.P.E"/>
    <x v="227"/>
    <x v="1"/>
    <s v="F"/>
  </r>
  <r>
    <s v="2022"/>
    <s v="900523"/>
    <s v="DE BRUN CORMAC"/>
    <s v="X0089750G"/>
    <s v="45/22"/>
    <d v="2022-09-21T00:00:00"/>
    <n v="348.5"/>
    <s v="4200299772"/>
    <n v="25130000080000"/>
    <s v="OR.ADM.FI/GEOGRAF/Hª"/>
    <x v="227"/>
    <x v="1"/>
    <s v="F"/>
  </r>
  <r>
    <s v="2022"/>
    <s v="902367"/>
    <s v="CONTI CALVERAS JOSE"/>
    <s v="46745383E"/>
    <s v="FAC2022A175"/>
    <d v="2022-09-25T00:00:00"/>
    <n v="290.39999999999998"/>
    <m/>
    <n v="38490001760000"/>
    <s v="ALUMNI UB"/>
    <x v="227"/>
    <x v="1"/>
    <s v="F"/>
  </r>
  <r>
    <s v="2022"/>
    <s v="902656"/>
    <s v="RODRIGUEZ VIDA PAOLINI MARIA SUSANA"/>
    <s v="47652547C"/>
    <s v="29"/>
    <d v="2022-09-14T00:00:00"/>
    <n v="1657.14"/>
    <m/>
    <n v="38490000406000"/>
    <s v="PUBLICACIONS I EDICI"/>
    <x v="227"/>
    <x v="1"/>
    <s v="F"/>
  </r>
  <r>
    <s v="2022"/>
    <s v="902656"/>
    <s v="RODRIGUEZ VIDA PAOLINI MARIA SUSANA"/>
    <s v="47652547C"/>
    <s v="30"/>
    <d v="2022-09-21T00:00:00"/>
    <n v="1508.57"/>
    <m/>
    <n v="38490000406000"/>
    <s v="PUBLICACIONS I EDICI"/>
    <x v="227"/>
    <x v="1"/>
    <s v="F"/>
  </r>
  <r>
    <s v="2022"/>
    <s v="905691"/>
    <s v="BENALLALA ATTRASI MOHAMED PINTURAS"/>
    <s v="46376872V"/>
    <s v="63"/>
    <d v="2022-07-27T00:00:00"/>
    <n v="592.9"/>
    <s v="4200298415"/>
    <n v="25730000200000"/>
    <s v="ADM.FÍSICA I QUIMICA"/>
    <x v="227"/>
    <x v="1"/>
    <s v="F"/>
  </r>
  <r>
    <s v="2022"/>
    <s v="905691"/>
    <s v="BENALLALA ATTRASI MOHAMED PINTURAS"/>
    <s v="46376872V"/>
    <s v="67"/>
    <d v="2022-09-08T00:00:00"/>
    <n v="496.1"/>
    <s v="4200298357"/>
    <n v="25730000200000"/>
    <s v="ADM.FÍSICA I QUIMICA"/>
    <x v="227"/>
    <x v="1"/>
    <s v="F"/>
  </r>
  <r>
    <s v="2022"/>
    <s v="100769"/>
    <s v="FISHER SCIENTIFIC SL"/>
    <s v="B84498955"/>
    <s v="4091074369"/>
    <d v="2022-09-30T00:00:00"/>
    <n v="305.94"/>
    <m/>
    <s v="2565BI01976000"/>
    <s v="DEP. GENÈTICA, MICRO"/>
    <x v="227"/>
    <x v="0"/>
    <s v="F"/>
  </r>
  <r>
    <s v="2022"/>
    <s v="102332"/>
    <s v="LIMP.Y DES.EDIFICIOS Y LOCALES RENE"/>
    <s v="B08908097"/>
    <s v="220851"/>
    <d v="2022-09-30T00:00:00"/>
    <n v="58.72"/>
    <s v="4200300408"/>
    <s v="2644BB00319000"/>
    <s v="F. INFORMACIÓ I MITJ"/>
    <x v="227"/>
    <x v="0"/>
    <s v="F"/>
  </r>
  <r>
    <s v="2022"/>
    <s v="111899"/>
    <s v="ATLANTA AGENCIA DE VIAJES SA"/>
    <s v="A08649477"/>
    <s v="1158726"/>
    <d v="2022-09-30T00:00:00"/>
    <n v="356.43"/>
    <m/>
    <s v="2655EC02011001"/>
    <s v="DEP. ECONOMIA"/>
    <x v="227"/>
    <x v="0"/>
    <s v="F"/>
  </r>
  <r>
    <s v="2022"/>
    <s v="111899"/>
    <s v="ATLANTA AGENCIA DE VIAJES SA"/>
    <s v="A08649477"/>
    <s v="1158734"/>
    <d v="2022-09-30T00:00:00"/>
    <n v="61.6"/>
    <m/>
    <n v="26030000256000"/>
    <s v="ADM. MEDICINA"/>
    <x v="227"/>
    <x v="0"/>
    <s v="F"/>
  </r>
  <r>
    <s v="2022"/>
    <s v="111899"/>
    <s v="ATLANTA AGENCIA DE VIAJES SA"/>
    <s v="A08649477"/>
    <s v="1158735"/>
    <d v="2022-09-30T00:00:00"/>
    <n v="104.8"/>
    <m/>
    <n v="26030000256000"/>
    <s v="ADM. MEDICINA"/>
    <x v="227"/>
    <x v="0"/>
    <s v="F"/>
  </r>
  <r>
    <s v="2022"/>
    <s v="305639"/>
    <s v="WUHAN FINE BIOTECH CO LTD"/>
    <m/>
    <s v="$0705FBG02Z"/>
    <d v="2022-07-05T00:00:00"/>
    <n v="426.76"/>
    <m/>
    <s v="2605CS02079000"/>
    <s v="DEPT. BIOMEDICINA"/>
    <x v="227"/>
    <x v="0"/>
    <s v="F"/>
  </r>
  <r>
    <s v="2022"/>
    <s v="305704"/>
    <s v="CE IIT KHARAGPUR INDIAN INSTITUTE O"/>
    <m/>
    <s v="$022/ISF-01"/>
    <d v="2022-09-16T00:00:00"/>
    <n v="327.37"/>
    <m/>
    <s v="2575QU02072000"/>
    <s v="DEP. QUIM. INORG.ORG"/>
    <x v="227"/>
    <x v="0"/>
    <s v="F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0973E3-A463-4163-9D8C-ACE741C11537}" name="Taula dinàmica4" cacheId="0" applyNumberFormats="0" applyBorderFormats="0" applyFontFormats="0" applyPatternFormats="0" applyAlignmentFormats="0" applyWidthHeightFormats="1" dataCaption="Valors" updatedVersion="6" minRefreshableVersion="3" useAutoFormatting="1" itemPrintTitles="1" createdVersion="6" indent="0" outline="1" outlineData="1" multipleFieldFilters="0">
  <location ref="A3:C37" firstHeaderRow="0" firstDataRow="1" firstDataCol="1" rowPageCount="1" colPageCount="1"/>
  <pivotFields count="15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5">
        <item x="1"/>
        <item x="2"/>
        <item x="0"/>
        <item x="3"/>
        <item t="default"/>
      </items>
    </pivotField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x="0"/>
        <item x="1"/>
        <item x="2"/>
        <item x="3"/>
        <item x="4"/>
        <item sd="0" x="5"/>
        <item t="default"/>
      </items>
    </pivotField>
  </pivotFields>
  <rowFields count="2">
    <field x="14"/>
    <field x="10"/>
  </rowFields>
  <rowItems count="34">
    <i>
      <x/>
    </i>
    <i r="1">
      <x/>
    </i>
    <i>
      <x v="1"/>
    </i>
    <i r="1">
      <x v="1"/>
    </i>
    <i r="1">
      <x v="12"/>
    </i>
    <i>
      <x v="2"/>
    </i>
    <i r="1">
      <x v="1"/>
    </i>
    <i r="1">
      <x v="2"/>
    </i>
    <i r="1">
      <x v="3"/>
    </i>
    <i r="1">
      <x v="4"/>
    </i>
    <i r="1">
      <x v="7"/>
    </i>
    <i r="1">
      <x v="12"/>
    </i>
    <i>
      <x v="3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11" hier="-1"/>
  </pageFields>
  <dataFields count="2">
    <dataField name="Recompte de Import" fld="6" subtotal="count" baseField="14" baseItem="0"/>
    <dataField name="Suma de Import2" fld="6" baseField="1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1"/>
  <sheetViews>
    <sheetView tabSelected="1" topLeftCell="D1" zoomScale="70" zoomScaleNormal="70" workbookViewId="0">
      <selection activeCell="P215" sqref="P215"/>
    </sheetView>
  </sheetViews>
  <sheetFormatPr defaultColWidth="11.44140625" defaultRowHeight="13.2" x14ac:dyDescent="0.25"/>
  <cols>
    <col min="1" max="1" width="9.44140625" style="45" customWidth="1"/>
    <col min="2" max="2" width="14.44140625" style="45" customWidth="1"/>
    <col min="3" max="3" width="47.109375" style="75" customWidth="1"/>
    <col min="4" max="4" width="27.88671875" style="45" customWidth="1"/>
    <col min="5" max="5" width="15.109375" style="75" customWidth="1"/>
    <col min="6" max="6" width="16.5546875" style="45" customWidth="1"/>
    <col min="7" max="7" width="29.88671875" style="76" customWidth="1"/>
    <col min="8" max="8" width="25.44140625" style="45" customWidth="1"/>
    <col min="9" max="9" width="23.109375" style="45" customWidth="1"/>
    <col min="10" max="10" width="26.44140625" style="45" customWidth="1"/>
    <col min="11" max="11" width="18.44140625" style="45" customWidth="1"/>
    <col min="12" max="12" width="24.88671875" style="114" customWidth="1"/>
    <col min="13" max="15" width="0" style="75" hidden="1" customWidth="1"/>
    <col min="16" max="16384" width="11.44140625" style="75"/>
  </cols>
  <sheetData>
    <row r="1" spans="1:12" s="8" customFormat="1" ht="37.65" customHeight="1" x14ac:dyDescent="0.3">
      <c r="A1" s="4"/>
      <c r="B1" s="4"/>
      <c r="C1" s="5" t="s">
        <v>206</v>
      </c>
      <c r="D1" s="4" t="s">
        <v>207</v>
      </c>
      <c r="E1" s="6">
        <v>44837</v>
      </c>
      <c r="F1" s="4"/>
      <c r="G1" s="7"/>
      <c r="H1" s="4"/>
      <c r="I1" s="4"/>
      <c r="J1" s="4"/>
      <c r="K1" s="4"/>
      <c r="L1"/>
    </row>
    <row r="2" spans="1:12" s="8" customFormat="1" x14ac:dyDescent="0.25">
      <c r="A2" s="4"/>
      <c r="B2" s="4"/>
      <c r="D2" s="4"/>
      <c r="F2" s="4"/>
      <c r="G2" s="7"/>
      <c r="H2" s="4"/>
      <c r="I2" s="4"/>
      <c r="J2" s="4"/>
      <c r="K2" s="4"/>
      <c r="L2"/>
    </row>
    <row r="3" spans="1:12" s="8" customFormat="1" ht="16.5" customHeight="1" x14ac:dyDescent="0.25">
      <c r="A3" s="4"/>
      <c r="B3" s="4"/>
      <c r="C3" t="s">
        <v>3437</v>
      </c>
      <c r="D3" s="4"/>
      <c r="F3" s="4"/>
      <c r="G3" s="7"/>
      <c r="H3" s="4"/>
      <c r="I3" s="4"/>
      <c r="J3" s="9"/>
      <c r="K3" s="4"/>
      <c r="L3" s="117"/>
    </row>
    <row r="4" spans="1:12" s="8" customFormat="1" x14ac:dyDescent="0.25">
      <c r="A4" s="4"/>
      <c r="B4" s="4"/>
      <c r="D4" s="4"/>
      <c r="F4" s="4"/>
      <c r="G4" s="7"/>
      <c r="H4" s="4"/>
      <c r="I4" s="4"/>
      <c r="J4" s="4"/>
      <c r="K4" s="4"/>
      <c r="L4"/>
    </row>
    <row r="5" spans="1:12" s="8" customFormat="1" ht="25.5" customHeight="1" x14ac:dyDescent="0.25">
      <c r="A5" s="4"/>
      <c r="B5" s="4"/>
      <c r="C5" s="10" t="s">
        <v>208</v>
      </c>
      <c r="D5" s="11">
        <f>SUM(D8:D216)</f>
        <v>621880</v>
      </c>
      <c r="E5" s="134" t="s">
        <v>209</v>
      </c>
      <c r="F5" s="135"/>
      <c r="G5" s="136"/>
      <c r="H5" s="12">
        <f>SUM(H8:H216)</f>
        <v>741245446.28000021</v>
      </c>
      <c r="I5" s="13" t="s">
        <v>210</v>
      </c>
      <c r="J5" s="11">
        <f>SUM(J8:J216)</f>
        <v>3482</v>
      </c>
      <c r="K5" s="14" t="s">
        <v>211</v>
      </c>
      <c r="L5" s="118">
        <f>SUM(L8:L216)</f>
        <v>3616285.7600000002</v>
      </c>
    </row>
    <row r="6" spans="1:12" s="8" customFormat="1" x14ac:dyDescent="0.25">
      <c r="A6" s="4"/>
      <c r="B6" s="4"/>
      <c r="D6" s="15"/>
      <c r="E6" s="16"/>
      <c r="F6" s="17"/>
      <c r="G6" s="18"/>
      <c r="H6" s="19"/>
      <c r="I6" s="4"/>
      <c r="J6" s="20"/>
      <c r="K6" s="4"/>
      <c r="L6" s="119"/>
    </row>
    <row r="7" spans="1:12" s="8" customFormat="1" x14ac:dyDescent="0.25">
      <c r="A7" s="4"/>
      <c r="B7" s="4"/>
      <c r="C7" s="8" t="s">
        <v>212</v>
      </c>
      <c r="D7" s="15"/>
      <c r="E7" s="21"/>
      <c r="F7" s="18"/>
      <c r="G7" s="18"/>
      <c r="H7" s="19"/>
      <c r="I7" s="4"/>
      <c r="J7" s="20"/>
      <c r="K7" s="4"/>
      <c r="L7" s="119"/>
    </row>
    <row r="8" spans="1:12" s="8" customFormat="1" ht="25.5" customHeight="1" x14ac:dyDescent="0.25">
      <c r="A8" s="4"/>
      <c r="B8" s="4"/>
      <c r="C8" s="22" t="s">
        <v>208</v>
      </c>
      <c r="D8" s="23">
        <v>4190</v>
      </c>
      <c r="E8" s="132" t="s">
        <v>213</v>
      </c>
      <c r="F8" s="132"/>
      <c r="G8" s="133"/>
      <c r="H8" s="24">
        <v>5515957.29</v>
      </c>
      <c r="I8" s="25" t="s">
        <v>210</v>
      </c>
      <c r="J8" s="26">
        <v>0</v>
      </c>
      <c r="K8" s="27" t="s">
        <v>211</v>
      </c>
      <c r="L8" s="120">
        <v>0</v>
      </c>
    </row>
    <row r="9" spans="1:12" s="8" customFormat="1" x14ac:dyDescent="0.25">
      <c r="A9" s="4"/>
      <c r="B9" s="4"/>
      <c r="C9" s="28"/>
      <c r="D9" s="29"/>
      <c r="E9" s="30"/>
      <c r="F9" s="30"/>
      <c r="G9" s="18"/>
      <c r="H9" s="31"/>
      <c r="I9" s="32"/>
      <c r="J9" s="33"/>
      <c r="K9" s="32"/>
      <c r="L9" s="34"/>
    </row>
    <row r="10" spans="1:12" s="8" customFormat="1" ht="25.5" customHeight="1" x14ac:dyDescent="0.25">
      <c r="A10" s="4"/>
      <c r="B10" s="35"/>
      <c r="C10" s="22" t="s">
        <v>208</v>
      </c>
      <c r="D10" s="23">
        <v>5867</v>
      </c>
      <c r="E10" s="132" t="s">
        <v>214</v>
      </c>
      <c r="F10" s="132"/>
      <c r="G10" s="133"/>
      <c r="H10" s="24">
        <v>7377206.4400000004</v>
      </c>
      <c r="I10" s="25" t="s">
        <v>210</v>
      </c>
      <c r="J10" s="26">
        <v>0</v>
      </c>
      <c r="K10" s="27" t="s">
        <v>211</v>
      </c>
      <c r="L10" s="120">
        <v>0</v>
      </c>
    </row>
    <row r="11" spans="1:12" s="8" customFormat="1" x14ac:dyDescent="0.25">
      <c r="A11" s="4"/>
      <c r="B11" s="4"/>
      <c r="C11" s="28"/>
      <c r="D11" s="29"/>
      <c r="E11" s="30"/>
      <c r="F11" s="30"/>
      <c r="G11" s="18"/>
      <c r="H11" s="31"/>
      <c r="I11" s="32"/>
      <c r="J11" s="33"/>
      <c r="K11" s="32"/>
      <c r="L11" s="34"/>
    </row>
    <row r="12" spans="1:12" s="8" customFormat="1" ht="25.5" customHeight="1" x14ac:dyDescent="0.25">
      <c r="A12" s="4"/>
      <c r="B12" s="4"/>
      <c r="C12" s="22" t="s">
        <v>208</v>
      </c>
      <c r="D12" s="23">
        <v>6084</v>
      </c>
      <c r="E12" s="132" t="s">
        <v>215</v>
      </c>
      <c r="F12" s="132"/>
      <c r="G12" s="133"/>
      <c r="H12" s="24">
        <v>7839740.1500000004</v>
      </c>
      <c r="I12" s="25" t="s">
        <v>210</v>
      </c>
      <c r="J12" s="26">
        <v>0</v>
      </c>
      <c r="K12" s="27" t="s">
        <v>211</v>
      </c>
      <c r="L12" s="120">
        <v>0</v>
      </c>
    </row>
    <row r="13" spans="1:12" s="8" customFormat="1" x14ac:dyDescent="0.25">
      <c r="A13" s="4"/>
      <c r="B13" s="4"/>
      <c r="C13" s="28"/>
      <c r="D13" s="36"/>
      <c r="E13" s="37"/>
      <c r="F13" s="37"/>
      <c r="G13" s="18"/>
      <c r="H13" s="38"/>
      <c r="I13" s="32"/>
      <c r="J13" s="39"/>
      <c r="K13" s="21"/>
      <c r="L13" s="121"/>
    </row>
    <row r="14" spans="1:12" s="8" customFormat="1" ht="25.5" customHeight="1" x14ac:dyDescent="0.25">
      <c r="A14" s="4"/>
      <c r="B14" s="4"/>
      <c r="C14" s="22" t="s">
        <v>208</v>
      </c>
      <c r="D14" s="40">
        <v>5575</v>
      </c>
      <c r="E14" s="132" t="s">
        <v>216</v>
      </c>
      <c r="F14" s="132"/>
      <c r="G14" s="133"/>
      <c r="H14" s="24">
        <v>5496966.6900000004</v>
      </c>
      <c r="I14" s="25" t="s">
        <v>210</v>
      </c>
      <c r="J14" s="26">
        <v>0</v>
      </c>
      <c r="K14" s="27" t="s">
        <v>211</v>
      </c>
      <c r="L14" s="120">
        <v>0</v>
      </c>
    </row>
    <row r="15" spans="1:12" s="8" customFormat="1" ht="12.75" customHeight="1" x14ac:dyDescent="0.25">
      <c r="A15" s="4"/>
      <c r="B15" s="4"/>
      <c r="C15" s="41"/>
      <c r="D15" s="42"/>
      <c r="E15" s="30"/>
      <c r="F15" s="30"/>
      <c r="G15" s="28"/>
      <c r="H15" s="34"/>
      <c r="I15" s="32"/>
      <c r="J15" s="39"/>
      <c r="K15" s="43"/>
      <c r="L15" s="34"/>
    </row>
    <row r="16" spans="1:12" s="8" customFormat="1" ht="25.5" customHeight="1" x14ac:dyDescent="0.25">
      <c r="A16" s="4"/>
      <c r="B16" s="4"/>
      <c r="C16" s="22" t="s">
        <v>208</v>
      </c>
      <c r="D16" s="23">
        <v>5831</v>
      </c>
      <c r="E16" s="132" t="s">
        <v>217</v>
      </c>
      <c r="F16" s="132"/>
      <c r="G16" s="133"/>
      <c r="H16" s="24">
        <v>5841834.4100000001</v>
      </c>
      <c r="I16" s="25" t="s">
        <v>210</v>
      </c>
      <c r="J16" s="40">
        <v>0</v>
      </c>
      <c r="K16" s="25" t="s">
        <v>211</v>
      </c>
      <c r="L16" s="120">
        <v>0</v>
      </c>
    </row>
    <row r="17" spans="1:12" s="8" customFormat="1" x14ac:dyDescent="0.25">
      <c r="A17" s="4"/>
      <c r="B17" s="4"/>
      <c r="C17" s="28"/>
      <c r="D17" s="39"/>
      <c r="E17" s="30"/>
      <c r="F17" s="30"/>
      <c r="G17" s="18"/>
      <c r="H17" s="34"/>
      <c r="I17" s="21"/>
      <c r="J17" s="44"/>
      <c r="K17" s="21"/>
      <c r="L17" s="122"/>
    </row>
    <row r="18" spans="1:12" s="8" customFormat="1" ht="25.5" customHeight="1" x14ac:dyDescent="0.25">
      <c r="A18" s="4"/>
      <c r="B18" s="4"/>
      <c r="C18" s="22" t="s">
        <v>208</v>
      </c>
      <c r="D18" s="23">
        <v>5466</v>
      </c>
      <c r="E18" s="132" t="s">
        <v>218</v>
      </c>
      <c r="F18" s="132"/>
      <c r="G18" s="133"/>
      <c r="H18" s="24">
        <v>5772551.4199999999</v>
      </c>
      <c r="I18" s="25" t="s">
        <v>210</v>
      </c>
      <c r="J18" s="40">
        <v>0</v>
      </c>
      <c r="K18" s="25" t="s">
        <v>211</v>
      </c>
      <c r="L18" s="120">
        <v>0</v>
      </c>
    </row>
    <row r="19" spans="1:12" s="8" customFormat="1" x14ac:dyDescent="0.25">
      <c r="A19" s="4"/>
      <c r="B19" s="4"/>
      <c r="C19" s="28"/>
      <c r="D19" s="39"/>
      <c r="E19" s="30"/>
      <c r="F19" s="30"/>
      <c r="G19" s="18"/>
      <c r="H19" s="34"/>
      <c r="I19" s="21"/>
      <c r="J19" s="44"/>
      <c r="K19" s="21"/>
      <c r="L19" s="122"/>
    </row>
    <row r="20" spans="1:12" s="8" customFormat="1" ht="25.5" customHeight="1" x14ac:dyDescent="0.25">
      <c r="A20" s="4"/>
      <c r="B20" s="4"/>
      <c r="C20" s="22" t="s">
        <v>208</v>
      </c>
      <c r="D20" s="23">
        <v>6851</v>
      </c>
      <c r="E20" s="132" t="s">
        <v>219</v>
      </c>
      <c r="F20" s="132"/>
      <c r="G20" s="133"/>
      <c r="H20" s="24">
        <v>6805685.0099999998</v>
      </c>
      <c r="I20" s="25" t="s">
        <v>210</v>
      </c>
      <c r="J20" s="40">
        <v>0</v>
      </c>
      <c r="K20" s="25" t="s">
        <v>211</v>
      </c>
      <c r="L20" s="123">
        <v>0</v>
      </c>
    </row>
    <row r="21" spans="1:12" s="8" customFormat="1" x14ac:dyDescent="0.25">
      <c r="A21" s="4"/>
      <c r="B21" s="4"/>
      <c r="C21" s="28"/>
      <c r="D21" s="39"/>
      <c r="E21" s="30"/>
      <c r="F21" s="30"/>
      <c r="G21" s="18"/>
      <c r="H21" s="34"/>
      <c r="I21" s="21"/>
      <c r="J21" s="44"/>
      <c r="K21" s="21"/>
      <c r="L21" s="122"/>
    </row>
    <row r="22" spans="1:12" s="8" customFormat="1" ht="25.5" customHeight="1" x14ac:dyDescent="0.25">
      <c r="A22" s="4"/>
      <c r="B22" s="4"/>
      <c r="C22" s="22" t="s">
        <v>208</v>
      </c>
      <c r="D22" s="23">
        <v>1511</v>
      </c>
      <c r="E22" s="132" t="s">
        <v>220</v>
      </c>
      <c r="F22" s="132"/>
      <c r="G22" s="133"/>
      <c r="H22" s="24">
        <v>1044496.6</v>
      </c>
      <c r="I22" s="25" t="s">
        <v>210</v>
      </c>
      <c r="J22" s="40">
        <v>0</v>
      </c>
      <c r="K22" s="27" t="s">
        <v>211</v>
      </c>
      <c r="L22" s="123">
        <v>0</v>
      </c>
    </row>
    <row r="23" spans="1:12" s="8" customFormat="1" x14ac:dyDescent="0.25">
      <c r="A23" s="4"/>
      <c r="B23" s="4"/>
      <c r="C23" s="28"/>
      <c r="D23" s="39"/>
      <c r="E23" s="30"/>
      <c r="F23" s="30"/>
      <c r="G23" s="18"/>
      <c r="H23" s="34"/>
      <c r="I23" s="21"/>
      <c r="J23" s="44"/>
      <c r="K23" s="21"/>
      <c r="L23" s="122"/>
    </row>
    <row r="24" spans="1:12" s="8" customFormat="1" ht="25.5" customHeight="1" x14ac:dyDescent="0.25">
      <c r="A24" s="4"/>
      <c r="B24" s="4"/>
      <c r="C24" s="22" t="s">
        <v>208</v>
      </c>
      <c r="D24" s="23">
        <v>4445</v>
      </c>
      <c r="E24" s="132" t="s">
        <v>221</v>
      </c>
      <c r="F24" s="132"/>
      <c r="G24" s="133"/>
      <c r="H24" s="24">
        <v>7106835.8700000001</v>
      </c>
      <c r="I24" s="25" t="s">
        <v>210</v>
      </c>
      <c r="J24" s="40">
        <v>0</v>
      </c>
      <c r="K24" s="27" t="s">
        <v>211</v>
      </c>
      <c r="L24" s="123">
        <v>0</v>
      </c>
    </row>
    <row r="25" spans="1:12" s="8" customFormat="1" x14ac:dyDescent="0.25">
      <c r="A25" s="4"/>
      <c r="B25" s="4"/>
      <c r="C25" s="28"/>
      <c r="D25" s="39"/>
      <c r="E25" s="30"/>
      <c r="F25" s="30"/>
      <c r="G25" s="18"/>
      <c r="H25" s="34"/>
      <c r="I25" s="21"/>
      <c r="J25" s="44"/>
      <c r="K25" s="21"/>
      <c r="L25" s="122"/>
    </row>
    <row r="26" spans="1:12" s="8" customFormat="1" ht="25.5" customHeight="1" x14ac:dyDescent="0.25">
      <c r="A26" s="4"/>
      <c r="B26" s="4"/>
      <c r="C26" s="22" t="s">
        <v>208</v>
      </c>
      <c r="D26" s="23">
        <v>7313</v>
      </c>
      <c r="E26" s="132" t="s">
        <v>222</v>
      </c>
      <c r="F26" s="132"/>
      <c r="G26" s="133"/>
      <c r="H26" s="24">
        <v>8221398.1600000001</v>
      </c>
      <c r="I26" s="25" t="s">
        <v>210</v>
      </c>
      <c r="J26" s="40">
        <v>0</v>
      </c>
      <c r="K26" s="27" t="s">
        <v>211</v>
      </c>
      <c r="L26" s="123">
        <v>0</v>
      </c>
    </row>
    <row r="27" spans="1:12" s="8" customFormat="1" x14ac:dyDescent="0.25">
      <c r="A27" s="4"/>
      <c r="B27" s="4"/>
      <c r="C27" s="28"/>
      <c r="D27" s="39"/>
      <c r="E27" s="30"/>
      <c r="F27" s="30"/>
      <c r="G27" s="18"/>
      <c r="H27" s="34"/>
      <c r="I27" s="21"/>
      <c r="J27" s="44"/>
      <c r="K27" s="21"/>
      <c r="L27" s="122"/>
    </row>
    <row r="28" spans="1:12" s="8" customFormat="1" ht="25.5" customHeight="1" x14ac:dyDescent="0.25">
      <c r="A28" s="4"/>
      <c r="B28" s="4"/>
      <c r="C28" s="22" t="s">
        <v>208</v>
      </c>
      <c r="D28" s="23">
        <v>6732</v>
      </c>
      <c r="E28" s="132" t="s">
        <v>223</v>
      </c>
      <c r="F28" s="132"/>
      <c r="G28" s="133"/>
      <c r="H28" s="24">
        <v>5920408.2300000004</v>
      </c>
      <c r="I28" s="25" t="s">
        <v>210</v>
      </c>
      <c r="J28" s="40">
        <v>0</v>
      </c>
      <c r="K28" s="27" t="s">
        <v>211</v>
      </c>
      <c r="L28" s="123">
        <v>0</v>
      </c>
    </row>
    <row r="29" spans="1:12" s="8" customFormat="1" x14ac:dyDescent="0.25">
      <c r="A29" s="4"/>
      <c r="B29" s="4"/>
      <c r="C29" s="28"/>
      <c r="D29" s="39"/>
      <c r="E29" s="30"/>
      <c r="F29" s="30"/>
      <c r="G29" s="18"/>
      <c r="H29" s="34"/>
      <c r="I29" s="21"/>
      <c r="J29" s="44"/>
      <c r="K29" s="21"/>
      <c r="L29" s="122"/>
    </row>
    <row r="30" spans="1:12" s="8" customFormat="1" ht="25.5" customHeight="1" x14ac:dyDescent="0.25">
      <c r="A30" s="4"/>
      <c r="B30" s="4"/>
      <c r="C30" s="22" t="s">
        <v>208</v>
      </c>
      <c r="D30" s="23">
        <v>6876</v>
      </c>
      <c r="E30" s="132" t="s">
        <v>224</v>
      </c>
      <c r="F30" s="132"/>
      <c r="G30" s="133"/>
      <c r="H30" s="24">
        <v>8718194.5600000005</v>
      </c>
      <c r="I30" s="25" t="s">
        <v>210</v>
      </c>
      <c r="J30" s="40">
        <v>0</v>
      </c>
      <c r="K30" s="27" t="s">
        <v>211</v>
      </c>
      <c r="L30" s="123">
        <v>0</v>
      </c>
    </row>
    <row r="31" spans="1:12" s="8" customFormat="1" ht="15" customHeight="1" x14ac:dyDescent="0.25">
      <c r="A31" s="4"/>
      <c r="B31" s="4"/>
      <c r="C31" s="28"/>
      <c r="D31" s="39"/>
      <c r="E31" s="30"/>
      <c r="F31" s="30"/>
      <c r="G31" s="18"/>
      <c r="H31" s="34"/>
      <c r="I31" s="21"/>
      <c r="J31" s="44"/>
      <c r="K31" s="21"/>
      <c r="L31" s="122"/>
    </row>
    <row r="32" spans="1:12" s="8" customFormat="1" ht="25.5" customHeight="1" x14ac:dyDescent="0.25">
      <c r="A32" s="4"/>
      <c r="B32" s="4"/>
      <c r="C32" s="22" t="s">
        <v>208</v>
      </c>
      <c r="D32" s="23">
        <v>4459</v>
      </c>
      <c r="E32" s="132" t="s">
        <v>225</v>
      </c>
      <c r="F32" s="132"/>
      <c r="G32" s="133"/>
      <c r="H32" s="24">
        <v>5627039.5499999998</v>
      </c>
      <c r="I32" s="25" t="s">
        <v>210</v>
      </c>
      <c r="J32" s="40">
        <v>0</v>
      </c>
      <c r="K32" s="27" t="s">
        <v>211</v>
      </c>
      <c r="L32" s="123">
        <v>0</v>
      </c>
    </row>
    <row r="33" spans="1:12" s="8" customFormat="1" x14ac:dyDescent="0.25">
      <c r="A33" s="4"/>
      <c r="B33" s="4"/>
      <c r="C33" s="28"/>
      <c r="D33" s="39"/>
      <c r="E33" s="30"/>
      <c r="F33" s="30"/>
      <c r="G33" s="18"/>
      <c r="H33" s="34"/>
      <c r="I33" s="21"/>
      <c r="J33" s="44"/>
      <c r="K33" s="21"/>
      <c r="L33" s="122"/>
    </row>
    <row r="34" spans="1:12" s="8" customFormat="1" ht="25.5" customHeight="1" x14ac:dyDescent="0.25">
      <c r="A34" s="4"/>
      <c r="B34" s="4"/>
      <c r="C34" s="22" t="s">
        <v>208</v>
      </c>
      <c r="D34" s="23">
        <v>5139</v>
      </c>
      <c r="E34" s="132" t="s">
        <v>226</v>
      </c>
      <c r="F34" s="132"/>
      <c r="G34" s="133"/>
      <c r="H34" s="24">
        <v>7497634.4500000002</v>
      </c>
      <c r="I34" s="25" t="s">
        <v>210</v>
      </c>
      <c r="J34" s="40">
        <v>0</v>
      </c>
      <c r="K34" s="27" t="s">
        <v>211</v>
      </c>
      <c r="L34" s="123">
        <v>0</v>
      </c>
    </row>
    <row r="35" spans="1:12" s="8" customFormat="1" x14ac:dyDescent="0.25">
      <c r="A35" s="4"/>
      <c r="B35" s="4"/>
      <c r="C35" s="28"/>
      <c r="D35" s="39"/>
      <c r="E35" s="30"/>
      <c r="F35" s="30"/>
      <c r="G35" s="18"/>
      <c r="H35" s="34"/>
      <c r="I35" s="21"/>
      <c r="J35" s="44"/>
      <c r="K35" s="21"/>
      <c r="L35" s="122"/>
    </row>
    <row r="36" spans="1:12" s="8" customFormat="1" ht="25.5" customHeight="1" x14ac:dyDescent="0.25">
      <c r="A36" s="4"/>
      <c r="B36" s="4"/>
      <c r="C36" s="22" t="s">
        <v>208</v>
      </c>
      <c r="D36" s="23">
        <v>6100</v>
      </c>
      <c r="E36" s="132" t="s">
        <v>227</v>
      </c>
      <c r="F36" s="132"/>
      <c r="G36" s="133"/>
      <c r="H36" s="24">
        <v>6072744.9900000002</v>
      </c>
      <c r="I36" s="25" t="s">
        <v>210</v>
      </c>
      <c r="J36" s="40">
        <v>0</v>
      </c>
      <c r="K36" s="27" t="s">
        <v>211</v>
      </c>
      <c r="L36" s="123">
        <v>0</v>
      </c>
    </row>
    <row r="37" spans="1:12" s="8" customFormat="1" ht="15.9" customHeight="1" x14ac:dyDescent="0.25">
      <c r="A37" s="4"/>
      <c r="B37" s="45"/>
      <c r="C37" s="46"/>
      <c r="D37" s="23"/>
      <c r="E37" s="47"/>
      <c r="F37" s="47"/>
      <c r="G37" s="48"/>
      <c r="H37" s="24"/>
      <c r="I37" s="25"/>
      <c r="J37" s="40"/>
      <c r="K37" s="27"/>
      <c r="L37" s="123"/>
    </row>
    <row r="38" spans="1:12" s="8" customFormat="1" ht="25.5" customHeight="1" x14ac:dyDescent="0.25">
      <c r="A38" s="4"/>
      <c r="B38" s="4"/>
      <c r="C38" s="22" t="s">
        <v>208</v>
      </c>
      <c r="D38" s="23">
        <v>5548</v>
      </c>
      <c r="E38" s="132" t="s">
        <v>228</v>
      </c>
      <c r="F38" s="132"/>
      <c r="G38" s="133"/>
      <c r="H38" s="24">
        <v>6366005.3899999997</v>
      </c>
      <c r="I38" s="25" t="s">
        <v>210</v>
      </c>
      <c r="J38" s="40">
        <v>0</v>
      </c>
      <c r="K38" s="27" t="s">
        <v>211</v>
      </c>
      <c r="L38" s="123">
        <v>0</v>
      </c>
    </row>
    <row r="39" spans="1:12" s="8" customFormat="1" ht="15.9" customHeight="1" x14ac:dyDescent="0.25">
      <c r="A39" s="4"/>
      <c r="B39" s="4"/>
      <c r="C39" s="41"/>
      <c r="D39" s="49"/>
      <c r="E39" s="30"/>
      <c r="F39" s="30"/>
      <c r="G39" s="28"/>
      <c r="H39" s="34"/>
      <c r="I39" s="32"/>
      <c r="J39" s="42"/>
      <c r="K39" s="27"/>
      <c r="L39" s="124"/>
    </row>
    <row r="40" spans="1:12" s="8" customFormat="1" ht="25.5" customHeight="1" x14ac:dyDescent="0.25">
      <c r="A40" s="4"/>
      <c r="B40" s="4"/>
      <c r="C40" s="22" t="s">
        <v>208</v>
      </c>
      <c r="D40" s="23">
        <v>5759</v>
      </c>
      <c r="E40" s="132" t="s">
        <v>229</v>
      </c>
      <c r="F40" s="132"/>
      <c r="G40" s="133"/>
      <c r="H40" s="24">
        <v>6591403.6100000003</v>
      </c>
      <c r="I40" s="25" t="s">
        <v>210</v>
      </c>
      <c r="J40" s="40">
        <v>0</v>
      </c>
      <c r="K40" s="25" t="s">
        <v>211</v>
      </c>
      <c r="L40" s="123">
        <v>0</v>
      </c>
    </row>
    <row r="41" spans="1:12" s="8" customFormat="1" ht="15.9" customHeight="1" x14ac:dyDescent="0.25">
      <c r="A41" s="4"/>
      <c r="B41" s="4"/>
      <c r="C41" s="50"/>
      <c r="D41" s="51"/>
      <c r="E41" s="52"/>
      <c r="F41" s="52"/>
      <c r="G41" s="53"/>
      <c r="H41" s="34"/>
      <c r="I41" s="54"/>
      <c r="J41" s="55"/>
      <c r="K41" s="56"/>
      <c r="L41" s="125"/>
    </row>
    <row r="42" spans="1:12" s="8" customFormat="1" ht="25.5" customHeight="1" x14ac:dyDescent="0.25">
      <c r="A42" s="4"/>
      <c r="B42" s="4"/>
      <c r="C42" s="22" t="s">
        <v>230</v>
      </c>
      <c r="D42" s="23">
        <v>6094</v>
      </c>
      <c r="E42" s="132" t="s">
        <v>231</v>
      </c>
      <c r="F42" s="133"/>
      <c r="G42" s="133"/>
      <c r="H42" s="24">
        <v>6673390.25</v>
      </c>
      <c r="I42" s="25" t="s">
        <v>210</v>
      </c>
      <c r="J42" s="40">
        <v>0</v>
      </c>
      <c r="K42" s="57" t="s">
        <v>211</v>
      </c>
      <c r="L42" s="124">
        <v>0</v>
      </c>
    </row>
    <row r="43" spans="1:12" s="8" customFormat="1" ht="15.9" customHeight="1" x14ac:dyDescent="0.25">
      <c r="A43" s="4"/>
      <c r="B43" s="4"/>
      <c r="C43" s="50"/>
      <c r="D43" s="51"/>
      <c r="E43" s="52"/>
      <c r="F43" s="53"/>
      <c r="G43" s="53"/>
      <c r="H43" s="34"/>
      <c r="I43" s="54"/>
      <c r="J43" s="58"/>
      <c r="K43" s="56"/>
      <c r="L43" s="125"/>
    </row>
    <row r="44" spans="1:12" s="8" customFormat="1" ht="25.5" customHeight="1" x14ac:dyDescent="0.25">
      <c r="A44" s="4"/>
      <c r="B44" s="4"/>
      <c r="C44" s="22" t="s">
        <v>230</v>
      </c>
      <c r="D44" s="23">
        <v>7233</v>
      </c>
      <c r="E44" s="132" t="s">
        <v>232</v>
      </c>
      <c r="F44" s="133"/>
      <c r="G44" s="133"/>
      <c r="H44" s="24">
        <v>7241293.4299999997</v>
      </c>
      <c r="I44" s="25" t="s">
        <v>210</v>
      </c>
      <c r="J44" s="40">
        <v>0</v>
      </c>
      <c r="K44" s="59" t="s">
        <v>211</v>
      </c>
      <c r="L44" s="124">
        <v>0</v>
      </c>
    </row>
    <row r="45" spans="1:12" s="8" customFormat="1" ht="15.9" customHeight="1" x14ac:dyDescent="0.25">
      <c r="A45" s="4"/>
      <c r="B45" s="4"/>
      <c r="C45" s="50"/>
      <c r="D45" s="51"/>
      <c r="E45" s="52"/>
      <c r="F45" s="53"/>
      <c r="G45" s="53"/>
      <c r="H45" s="34"/>
      <c r="I45" s="54"/>
      <c r="J45" s="55"/>
      <c r="K45" s="56"/>
      <c r="L45" s="125"/>
    </row>
    <row r="46" spans="1:12" s="8" customFormat="1" ht="25.5" customHeight="1" x14ac:dyDescent="0.25">
      <c r="A46" s="4"/>
      <c r="B46" s="4"/>
      <c r="C46" s="22" t="s">
        <v>230</v>
      </c>
      <c r="D46" s="23">
        <v>1797</v>
      </c>
      <c r="E46" s="132" t="s">
        <v>233</v>
      </c>
      <c r="F46" s="133"/>
      <c r="G46" s="133"/>
      <c r="H46" s="24">
        <v>3255383.94</v>
      </c>
      <c r="I46" s="25" t="s">
        <v>210</v>
      </c>
      <c r="J46" s="40">
        <v>0</v>
      </c>
      <c r="K46" s="59" t="s">
        <v>211</v>
      </c>
      <c r="L46" s="124">
        <v>0</v>
      </c>
    </row>
    <row r="47" spans="1:12" s="8" customFormat="1" ht="15.9" customHeight="1" x14ac:dyDescent="0.25">
      <c r="A47" s="4"/>
      <c r="B47" s="4"/>
      <c r="C47" s="50"/>
      <c r="D47" s="51"/>
      <c r="E47" s="52"/>
      <c r="F47" s="53"/>
      <c r="G47" s="53"/>
      <c r="H47" s="34"/>
      <c r="I47" s="54"/>
      <c r="J47" s="55"/>
      <c r="K47" s="56"/>
      <c r="L47" s="125"/>
    </row>
    <row r="48" spans="1:12" s="8" customFormat="1" ht="25.5" customHeight="1" x14ac:dyDescent="0.25">
      <c r="A48" s="4"/>
      <c r="B48" s="4"/>
      <c r="C48" s="22" t="s">
        <v>230</v>
      </c>
      <c r="D48" s="23">
        <v>4918</v>
      </c>
      <c r="E48" s="132" t="s">
        <v>234</v>
      </c>
      <c r="F48" s="133"/>
      <c r="G48" s="133"/>
      <c r="H48" s="24">
        <v>5950497.2400000002</v>
      </c>
      <c r="I48" s="25" t="s">
        <v>210</v>
      </c>
      <c r="J48" s="40">
        <v>0</v>
      </c>
      <c r="K48" s="59" t="s">
        <v>211</v>
      </c>
      <c r="L48" s="124">
        <v>0</v>
      </c>
    </row>
    <row r="49" spans="1:12" s="8" customFormat="1" ht="15.9" customHeight="1" x14ac:dyDescent="0.25">
      <c r="A49" s="4"/>
      <c r="B49" s="4"/>
      <c r="C49" s="50"/>
      <c r="D49" s="51"/>
      <c r="E49" s="52"/>
      <c r="F49" s="53"/>
      <c r="G49" s="53"/>
      <c r="H49" s="34"/>
      <c r="I49" s="54"/>
      <c r="J49" s="55"/>
      <c r="K49" s="56"/>
      <c r="L49" s="125"/>
    </row>
    <row r="50" spans="1:12" s="8" customFormat="1" ht="25.5" customHeight="1" x14ac:dyDescent="0.25">
      <c r="A50" s="4"/>
      <c r="B50" s="4"/>
      <c r="C50" s="22" t="s">
        <v>230</v>
      </c>
      <c r="D50" s="23">
        <v>6594</v>
      </c>
      <c r="E50" s="132" t="s">
        <v>235</v>
      </c>
      <c r="F50" s="133"/>
      <c r="G50" s="133"/>
      <c r="H50" s="24">
        <v>7548337.9299999997</v>
      </c>
      <c r="I50" s="25" t="s">
        <v>210</v>
      </c>
      <c r="J50" s="40">
        <v>0</v>
      </c>
      <c r="K50" s="59" t="s">
        <v>211</v>
      </c>
      <c r="L50" s="124">
        <v>0</v>
      </c>
    </row>
    <row r="51" spans="1:12" s="8" customFormat="1" ht="15.9" customHeight="1" x14ac:dyDescent="0.25">
      <c r="A51" s="4"/>
      <c r="B51" s="4"/>
      <c r="C51" s="50"/>
      <c r="D51" s="51"/>
      <c r="E51" s="52"/>
      <c r="F51" s="53"/>
      <c r="G51" s="53"/>
      <c r="H51" s="34"/>
      <c r="I51" s="54"/>
      <c r="J51" s="55"/>
      <c r="K51" s="56"/>
      <c r="L51" s="125"/>
    </row>
    <row r="52" spans="1:12" s="8" customFormat="1" ht="25.5" customHeight="1" x14ac:dyDescent="0.25">
      <c r="A52" s="4"/>
      <c r="B52" s="4"/>
      <c r="C52" s="22" t="s">
        <v>230</v>
      </c>
      <c r="D52" s="23">
        <v>7661</v>
      </c>
      <c r="E52" s="132" t="s">
        <v>236</v>
      </c>
      <c r="F52" s="133"/>
      <c r="G52" s="133"/>
      <c r="H52" s="24">
        <v>8196103.0499999998</v>
      </c>
      <c r="I52" s="25" t="s">
        <v>210</v>
      </c>
      <c r="J52" s="40">
        <v>0</v>
      </c>
      <c r="K52" s="59" t="s">
        <v>211</v>
      </c>
      <c r="L52" s="124">
        <v>0</v>
      </c>
    </row>
    <row r="53" spans="1:12" s="8" customFormat="1" ht="15.9" customHeight="1" x14ac:dyDescent="0.25">
      <c r="A53" s="4"/>
      <c r="B53" s="4"/>
      <c r="C53" s="50"/>
      <c r="D53" s="51"/>
      <c r="E53" s="52"/>
      <c r="F53" s="53"/>
      <c r="G53" s="53"/>
      <c r="H53" s="34"/>
      <c r="I53" s="54"/>
      <c r="J53" s="58"/>
      <c r="K53" s="56"/>
      <c r="L53" s="125"/>
    </row>
    <row r="54" spans="1:12" s="8" customFormat="1" ht="25.5" customHeight="1" x14ac:dyDescent="0.25">
      <c r="A54" s="4"/>
      <c r="B54" s="4"/>
      <c r="C54" s="22" t="s">
        <v>230</v>
      </c>
      <c r="D54" s="23">
        <v>7395</v>
      </c>
      <c r="E54" s="132" t="s">
        <v>237</v>
      </c>
      <c r="F54" s="133"/>
      <c r="G54" s="133"/>
      <c r="H54" s="24">
        <v>10432577.02</v>
      </c>
      <c r="I54" s="25" t="s">
        <v>210</v>
      </c>
      <c r="J54" s="40">
        <v>0</v>
      </c>
      <c r="K54" s="59" t="s">
        <v>211</v>
      </c>
      <c r="L54" s="124">
        <v>0</v>
      </c>
    </row>
    <row r="55" spans="1:12" s="8" customFormat="1" ht="15.9" customHeight="1" x14ac:dyDescent="0.25">
      <c r="A55" s="4"/>
      <c r="B55" s="4"/>
      <c r="C55" s="50"/>
      <c r="D55" s="51"/>
      <c r="E55" s="52"/>
      <c r="F55" s="53"/>
      <c r="G55" s="53"/>
      <c r="H55" s="34"/>
      <c r="I55" s="54"/>
      <c r="J55" s="55"/>
      <c r="K55" s="56"/>
      <c r="L55" s="125"/>
    </row>
    <row r="56" spans="1:12" s="8" customFormat="1" ht="25.5" customHeight="1" x14ac:dyDescent="0.25">
      <c r="A56" s="4"/>
      <c r="B56" s="4"/>
      <c r="C56" s="22" t="s">
        <v>230</v>
      </c>
      <c r="D56" s="23">
        <v>4169</v>
      </c>
      <c r="E56" s="132" t="s">
        <v>238</v>
      </c>
      <c r="F56" s="133"/>
      <c r="G56" s="133"/>
      <c r="H56" s="24">
        <v>6084779.0700000003</v>
      </c>
      <c r="I56" s="25" t="s">
        <v>210</v>
      </c>
      <c r="J56" s="40">
        <v>0</v>
      </c>
      <c r="K56" s="57" t="s">
        <v>211</v>
      </c>
      <c r="L56" s="124">
        <v>0</v>
      </c>
    </row>
    <row r="57" spans="1:12" s="8" customFormat="1" ht="15.9" customHeight="1" x14ac:dyDescent="0.25">
      <c r="A57" s="4"/>
      <c r="B57" s="4"/>
      <c r="C57" s="50"/>
      <c r="D57" s="51"/>
      <c r="E57" s="52"/>
      <c r="F57" s="53"/>
      <c r="G57" s="53"/>
      <c r="H57" s="34"/>
      <c r="I57" s="54"/>
      <c r="J57" s="55"/>
      <c r="K57" s="56"/>
      <c r="L57" s="125"/>
    </row>
    <row r="58" spans="1:12" s="8" customFormat="1" ht="25.5" customHeight="1" x14ac:dyDescent="0.25">
      <c r="A58" s="4"/>
      <c r="B58" s="4"/>
      <c r="C58" s="22" t="s">
        <v>230</v>
      </c>
      <c r="D58" s="23">
        <v>5291</v>
      </c>
      <c r="E58" s="132" t="s">
        <v>239</v>
      </c>
      <c r="F58" s="133"/>
      <c r="G58" s="133"/>
      <c r="H58" s="24">
        <v>6424509.8300000001</v>
      </c>
      <c r="I58" s="25" t="s">
        <v>210</v>
      </c>
      <c r="J58" s="40">
        <v>0</v>
      </c>
      <c r="K58" s="59" t="s">
        <v>211</v>
      </c>
      <c r="L58" s="124">
        <v>0</v>
      </c>
    </row>
    <row r="59" spans="1:12" s="8" customFormat="1" ht="15.9" customHeight="1" x14ac:dyDescent="0.25">
      <c r="A59" s="4"/>
      <c r="B59" s="4"/>
      <c r="C59" s="50"/>
      <c r="D59" s="51"/>
      <c r="E59" s="52"/>
      <c r="F59" s="53"/>
      <c r="G59" s="53"/>
      <c r="H59" s="34"/>
      <c r="I59" s="54"/>
      <c r="J59" s="55"/>
      <c r="K59" s="56"/>
      <c r="L59" s="125"/>
    </row>
    <row r="60" spans="1:12" s="8" customFormat="1" ht="25.5" customHeight="1" x14ac:dyDescent="0.25">
      <c r="A60" s="4"/>
      <c r="B60" s="4"/>
      <c r="C60" s="22" t="s">
        <v>230</v>
      </c>
      <c r="D60" s="23">
        <v>5225</v>
      </c>
      <c r="E60" s="132" t="s">
        <v>240</v>
      </c>
      <c r="F60" s="133"/>
      <c r="G60" s="133"/>
      <c r="H60" s="24">
        <v>6355829.6299999999</v>
      </c>
      <c r="I60" s="25" t="s">
        <v>210</v>
      </c>
      <c r="J60" s="40">
        <v>0</v>
      </c>
      <c r="K60" s="59" t="s">
        <v>211</v>
      </c>
      <c r="L60" s="124">
        <v>0</v>
      </c>
    </row>
    <row r="61" spans="1:12" s="8" customFormat="1" ht="15.9" customHeight="1" x14ac:dyDescent="0.25">
      <c r="A61" s="4"/>
      <c r="B61" s="4"/>
      <c r="C61" s="50"/>
      <c r="D61" s="51"/>
      <c r="E61" s="52"/>
      <c r="F61" s="53"/>
      <c r="G61" s="53"/>
      <c r="H61" s="34"/>
      <c r="I61" s="54"/>
      <c r="J61" s="55"/>
      <c r="K61" s="56"/>
      <c r="L61" s="125"/>
    </row>
    <row r="62" spans="1:12" s="8" customFormat="1" ht="25.5" customHeight="1" x14ac:dyDescent="0.25">
      <c r="A62" s="4"/>
      <c r="B62" s="4"/>
      <c r="C62" s="22" t="s">
        <v>230</v>
      </c>
      <c r="D62" s="23">
        <v>6605</v>
      </c>
      <c r="E62" s="132" t="s">
        <v>241</v>
      </c>
      <c r="F62" s="133"/>
      <c r="G62" s="133"/>
      <c r="H62" s="24">
        <v>6015540.2699999996</v>
      </c>
      <c r="I62" s="25" t="s">
        <v>210</v>
      </c>
      <c r="J62" s="40">
        <v>0</v>
      </c>
      <c r="K62" s="59" t="s">
        <v>211</v>
      </c>
      <c r="L62" s="124">
        <v>0</v>
      </c>
    </row>
    <row r="63" spans="1:12" s="8" customFormat="1" ht="15.9" customHeight="1" x14ac:dyDescent="0.25">
      <c r="A63" s="4"/>
      <c r="B63" s="4"/>
      <c r="C63" s="50"/>
      <c r="D63" s="51"/>
      <c r="E63" s="52"/>
      <c r="F63" s="53"/>
      <c r="G63" s="53"/>
      <c r="H63" s="34"/>
      <c r="I63" s="54"/>
      <c r="J63" s="55"/>
      <c r="K63" s="56"/>
      <c r="L63" s="125"/>
    </row>
    <row r="64" spans="1:12" s="8" customFormat="1" ht="25.5" customHeight="1" x14ac:dyDescent="0.25">
      <c r="A64" s="4"/>
      <c r="B64" s="4"/>
      <c r="C64" s="22" t="s">
        <v>230</v>
      </c>
      <c r="D64" s="23">
        <v>6203</v>
      </c>
      <c r="E64" s="132" t="s">
        <v>242</v>
      </c>
      <c r="F64" s="133"/>
      <c r="G64" s="133"/>
      <c r="H64" s="24">
        <v>5170510.74</v>
      </c>
      <c r="I64" s="25" t="s">
        <v>210</v>
      </c>
      <c r="J64" s="40">
        <v>0</v>
      </c>
      <c r="K64" s="59" t="s">
        <v>211</v>
      </c>
      <c r="L64" s="124">
        <v>0</v>
      </c>
    </row>
    <row r="65" spans="1:12" s="8" customFormat="1" ht="15.9" customHeight="1" x14ac:dyDescent="0.25">
      <c r="A65" s="4"/>
      <c r="B65" s="4"/>
      <c r="C65" s="50"/>
      <c r="D65" s="51"/>
      <c r="E65" s="52"/>
      <c r="F65" s="53"/>
      <c r="G65" s="53"/>
      <c r="H65" s="34"/>
      <c r="I65" s="54"/>
      <c r="J65" s="60"/>
      <c r="K65" s="61"/>
      <c r="L65" s="125"/>
    </row>
    <row r="66" spans="1:12" s="8" customFormat="1" ht="25.5" customHeight="1" x14ac:dyDescent="0.25">
      <c r="A66" s="4"/>
      <c r="B66" s="4"/>
      <c r="C66" s="22" t="s">
        <v>230</v>
      </c>
      <c r="D66" s="23">
        <v>6559</v>
      </c>
      <c r="E66" s="132" t="s">
        <v>243</v>
      </c>
      <c r="F66" s="132"/>
      <c r="G66" s="132"/>
      <c r="H66" s="24">
        <v>7400644.8300000001</v>
      </c>
      <c r="I66" s="25" t="s">
        <v>210</v>
      </c>
      <c r="J66" s="40">
        <v>0</v>
      </c>
      <c r="K66" s="59" t="s">
        <v>211</v>
      </c>
      <c r="L66" s="124">
        <v>0</v>
      </c>
    </row>
    <row r="67" spans="1:12" s="8" customFormat="1" ht="15.9" customHeight="1" x14ac:dyDescent="0.25">
      <c r="A67" s="4"/>
      <c r="B67" s="4"/>
      <c r="C67" s="50"/>
      <c r="D67" s="51"/>
      <c r="E67" s="52"/>
      <c r="F67" s="53"/>
      <c r="G67" s="53"/>
      <c r="H67" s="34"/>
      <c r="I67" s="54"/>
      <c r="J67" s="55"/>
      <c r="K67" s="56"/>
      <c r="L67" s="125"/>
    </row>
    <row r="68" spans="1:12" s="8" customFormat="1" ht="25.5" customHeight="1" x14ac:dyDescent="0.25">
      <c r="A68" s="4"/>
      <c r="B68" s="4"/>
      <c r="C68" s="22" t="s">
        <v>230</v>
      </c>
      <c r="D68" s="23">
        <v>6248</v>
      </c>
      <c r="E68" s="132" t="s">
        <v>244</v>
      </c>
      <c r="F68" s="133"/>
      <c r="G68" s="133"/>
      <c r="H68" s="24" t="s">
        <v>245</v>
      </c>
      <c r="I68" s="25" t="s">
        <v>210</v>
      </c>
      <c r="J68" s="40">
        <v>0</v>
      </c>
      <c r="K68" s="59" t="s">
        <v>211</v>
      </c>
      <c r="L68" s="124">
        <v>0</v>
      </c>
    </row>
    <row r="69" spans="1:12" s="8" customFormat="1" ht="15.9" customHeight="1" x14ac:dyDescent="0.25">
      <c r="A69" s="4"/>
      <c r="B69" s="4"/>
      <c r="C69" s="50"/>
      <c r="D69" s="51"/>
      <c r="E69" s="52"/>
      <c r="F69" s="53"/>
      <c r="G69" s="53"/>
      <c r="H69" s="34"/>
      <c r="I69" s="54"/>
      <c r="J69" s="58"/>
      <c r="K69" s="62"/>
      <c r="L69" s="125"/>
    </row>
    <row r="70" spans="1:12" s="8" customFormat="1" ht="25.5" customHeight="1" x14ac:dyDescent="0.25">
      <c r="A70" s="4"/>
      <c r="B70" s="4"/>
      <c r="C70" s="22" t="s">
        <v>230</v>
      </c>
      <c r="D70" s="23">
        <v>669</v>
      </c>
      <c r="E70" s="132" t="s">
        <v>246</v>
      </c>
      <c r="F70" s="132"/>
      <c r="G70" s="132"/>
      <c r="H70" s="24">
        <v>2203477.3199999998</v>
      </c>
      <c r="I70" s="25" t="s">
        <v>210</v>
      </c>
      <c r="J70" s="40">
        <v>0</v>
      </c>
      <c r="K70" s="59" t="s">
        <v>211</v>
      </c>
      <c r="L70" s="124">
        <v>0</v>
      </c>
    </row>
    <row r="71" spans="1:12" s="8" customFormat="1" ht="15.9" customHeight="1" x14ac:dyDescent="0.25">
      <c r="A71" s="4"/>
      <c r="B71" s="4"/>
      <c r="C71" s="50"/>
      <c r="D71" s="51"/>
      <c r="E71" s="52"/>
      <c r="F71" s="53"/>
      <c r="G71" s="53"/>
      <c r="H71" s="34"/>
      <c r="I71" s="54"/>
      <c r="J71" s="55"/>
      <c r="K71" s="56"/>
      <c r="L71" s="125"/>
    </row>
    <row r="72" spans="1:12" s="8" customFormat="1" ht="25.5" customHeight="1" x14ac:dyDescent="0.25">
      <c r="A72" s="4"/>
      <c r="B72" s="4"/>
      <c r="C72" s="22" t="s">
        <v>230</v>
      </c>
      <c r="D72" s="23">
        <v>6008</v>
      </c>
      <c r="E72" s="132" t="s">
        <v>247</v>
      </c>
      <c r="F72" s="132"/>
      <c r="G72" s="132"/>
      <c r="H72" s="24">
        <v>6688370.1600000001</v>
      </c>
      <c r="I72" s="25" t="s">
        <v>210</v>
      </c>
      <c r="J72" s="40">
        <v>0</v>
      </c>
      <c r="K72" s="59" t="s">
        <v>211</v>
      </c>
      <c r="L72" s="124">
        <v>0</v>
      </c>
    </row>
    <row r="73" spans="1:12" s="8" customFormat="1" ht="15.9" customHeight="1" x14ac:dyDescent="0.25">
      <c r="A73" s="4"/>
      <c r="B73" s="4"/>
      <c r="C73" s="50"/>
      <c r="D73" s="51"/>
      <c r="E73" s="52"/>
      <c r="F73" s="53"/>
      <c r="G73" s="53"/>
      <c r="H73" s="34"/>
      <c r="I73" s="54"/>
      <c r="J73" s="63"/>
      <c r="K73" s="56"/>
      <c r="L73" s="125"/>
    </row>
    <row r="74" spans="1:12" s="8" customFormat="1" ht="25.5" customHeight="1" x14ac:dyDescent="0.25">
      <c r="A74" s="4"/>
      <c r="B74" s="4"/>
      <c r="C74" s="22" t="s">
        <v>230</v>
      </c>
      <c r="D74" s="23">
        <v>5741</v>
      </c>
      <c r="E74" s="132" t="s">
        <v>248</v>
      </c>
      <c r="F74" s="132"/>
      <c r="G74" s="132"/>
      <c r="H74" s="24">
        <v>6026625.3600000003</v>
      </c>
      <c r="I74" s="25" t="s">
        <v>210</v>
      </c>
      <c r="J74" s="40">
        <v>0</v>
      </c>
      <c r="K74" s="59" t="s">
        <v>211</v>
      </c>
      <c r="L74" s="124">
        <v>0</v>
      </c>
    </row>
    <row r="75" spans="1:12" s="8" customFormat="1" ht="15.9" customHeight="1" x14ac:dyDescent="0.25">
      <c r="A75" s="4"/>
      <c r="B75" s="4"/>
      <c r="C75" s="50"/>
      <c r="D75" s="51"/>
      <c r="E75" s="52"/>
      <c r="F75" s="53"/>
      <c r="G75" s="53"/>
      <c r="H75" s="34"/>
      <c r="I75" s="54"/>
      <c r="J75" s="55"/>
      <c r="K75" s="56"/>
      <c r="L75" s="125"/>
    </row>
    <row r="76" spans="1:12" s="8" customFormat="1" ht="25.5" customHeight="1" x14ac:dyDescent="0.25">
      <c r="A76" s="4"/>
      <c r="B76" s="4"/>
      <c r="C76" s="22" t="s">
        <v>230</v>
      </c>
      <c r="D76" s="23">
        <v>7719</v>
      </c>
      <c r="E76" s="132" t="s">
        <v>249</v>
      </c>
      <c r="F76" s="132"/>
      <c r="G76" s="132"/>
      <c r="H76" s="24">
        <v>10912913.289999999</v>
      </c>
      <c r="I76" s="25" t="s">
        <v>210</v>
      </c>
      <c r="J76" s="40">
        <v>0</v>
      </c>
      <c r="K76" s="59" t="s">
        <v>211</v>
      </c>
      <c r="L76" s="124">
        <v>0</v>
      </c>
    </row>
    <row r="77" spans="1:12" s="8" customFormat="1" ht="15.9" customHeight="1" x14ac:dyDescent="0.25">
      <c r="A77" s="4"/>
      <c r="B77" s="4"/>
      <c r="C77" s="50"/>
      <c r="D77" s="51"/>
      <c r="E77" s="52"/>
      <c r="F77" s="53"/>
      <c r="G77" s="53"/>
      <c r="H77" s="34"/>
      <c r="I77" s="54"/>
      <c r="J77" s="55"/>
      <c r="K77" s="56"/>
      <c r="L77" s="125"/>
    </row>
    <row r="78" spans="1:12" s="8" customFormat="1" ht="25.5" customHeight="1" x14ac:dyDescent="0.25">
      <c r="A78" s="4"/>
      <c r="B78" s="4"/>
      <c r="C78" s="22" t="s">
        <v>230</v>
      </c>
      <c r="D78" s="23">
        <v>6839</v>
      </c>
      <c r="E78" s="132" t="s">
        <v>250</v>
      </c>
      <c r="F78" s="132"/>
      <c r="G78" s="132"/>
      <c r="H78" s="24">
        <v>9218870.2300000004</v>
      </c>
      <c r="I78" s="25" t="s">
        <v>210</v>
      </c>
      <c r="J78" s="40">
        <v>0</v>
      </c>
      <c r="K78" s="59" t="s">
        <v>211</v>
      </c>
      <c r="L78" s="124">
        <v>0</v>
      </c>
    </row>
    <row r="79" spans="1:12" s="8" customFormat="1" ht="15.9" customHeight="1" x14ac:dyDescent="0.25">
      <c r="A79" s="4"/>
      <c r="B79" s="4"/>
      <c r="C79" s="50"/>
      <c r="D79" s="51"/>
      <c r="E79" s="52"/>
      <c r="F79" s="53"/>
      <c r="G79" s="53"/>
      <c r="H79" s="34"/>
      <c r="I79" s="54"/>
      <c r="J79" s="55"/>
      <c r="K79" s="56"/>
      <c r="L79" s="125"/>
    </row>
    <row r="80" spans="1:12" s="8" customFormat="1" ht="25.5" customHeight="1" x14ac:dyDescent="0.25">
      <c r="A80" s="4"/>
      <c r="B80" s="4"/>
      <c r="C80" s="22" t="s">
        <v>230</v>
      </c>
      <c r="D80" s="23">
        <v>4318</v>
      </c>
      <c r="E80" s="132" t="s">
        <v>251</v>
      </c>
      <c r="F80" s="132"/>
      <c r="G80" s="132"/>
      <c r="H80" s="24">
        <v>6360001.1900000004</v>
      </c>
      <c r="I80" s="25" t="s">
        <v>210</v>
      </c>
      <c r="J80" s="40">
        <v>0</v>
      </c>
      <c r="K80" s="59" t="s">
        <v>211</v>
      </c>
      <c r="L80" s="124">
        <v>0</v>
      </c>
    </row>
    <row r="81" spans="1:12" s="8" customFormat="1" ht="15.9" customHeight="1" x14ac:dyDescent="0.25">
      <c r="A81" s="4"/>
      <c r="B81" s="4"/>
      <c r="C81" s="50"/>
      <c r="D81" s="51"/>
      <c r="E81" s="52"/>
      <c r="F81" s="53"/>
      <c r="G81" s="53"/>
      <c r="H81" s="34"/>
      <c r="I81" s="54"/>
      <c r="J81" s="55"/>
      <c r="K81" s="56"/>
      <c r="L81" s="125"/>
    </row>
    <row r="82" spans="1:12" s="8" customFormat="1" ht="25.5" customHeight="1" x14ac:dyDescent="0.25">
      <c r="A82" s="4"/>
      <c r="B82" s="4"/>
      <c r="C82" s="22" t="s">
        <v>230</v>
      </c>
      <c r="D82" s="23">
        <v>4863</v>
      </c>
      <c r="E82" s="132" t="s">
        <v>252</v>
      </c>
      <c r="F82" s="132"/>
      <c r="G82" s="132"/>
      <c r="H82" s="24">
        <v>3497288.13</v>
      </c>
      <c r="I82" s="25" t="s">
        <v>210</v>
      </c>
      <c r="J82" s="40">
        <v>0</v>
      </c>
      <c r="K82" s="59" t="s">
        <v>211</v>
      </c>
      <c r="L82" s="124">
        <v>0</v>
      </c>
    </row>
    <row r="83" spans="1:12" s="8" customFormat="1" ht="15.9" customHeight="1" x14ac:dyDescent="0.25">
      <c r="A83" s="4"/>
      <c r="B83" s="4"/>
      <c r="C83" s="50"/>
      <c r="D83" s="51"/>
      <c r="E83" s="52"/>
      <c r="F83" s="53"/>
      <c r="G83" s="53"/>
      <c r="H83" s="34"/>
      <c r="I83" s="54"/>
      <c r="J83" s="55"/>
      <c r="K83" s="56"/>
      <c r="L83" s="125"/>
    </row>
    <row r="84" spans="1:12" s="8" customFormat="1" ht="25.5" customHeight="1" x14ac:dyDescent="0.25">
      <c r="A84" s="4"/>
      <c r="B84" s="4"/>
      <c r="C84" s="22" t="s">
        <v>230</v>
      </c>
      <c r="D84" s="23">
        <v>8089</v>
      </c>
      <c r="E84" s="132" t="s">
        <v>253</v>
      </c>
      <c r="F84" s="132"/>
      <c r="G84" s="132"/>
      <c r="H84" s="24">
        <v>7007237.6799999997</v>
      </c>
      <c r="I84" s="25" t="s">
        <v>210</v>
      </c>
      <c r="J84" s="40">
        <v>0</v>
      </c>
      <c r="K84" s="59" t="s">
        <v>211</v>
      </c>
      <c r="L84" s="124">
        <v>0</v>
      </c>
    </row>
    <row r="85" spans="1:12" s="8" customFormat="1" ht="15.9" customHeight="1" x14ac:dyDescent="0.25">
      <c r="A85" s="4"/>
      <c r="B85" s="4"/>
      <c r="C85" s="50"/>
      <c r="D85" s="51"/>
      <c r="E85" s="52"/>
      <c r="F85" s="53"/>
      <c r="G85" s="53"/>
      <c r="H85" s="34"/>
      <c r="I85" s="54"/>
      <c r="J85" s="55"/>
      <c r="K85" s="56"/>
      <c r="L85" s="125"/>
    </row>
    <row r="86" spans="1:12" s="8" customFormat="1" ht="25.5" customHeight="1" x14ac:dyDescent="0.25">
      <c r="A86" s="4"/>
      <c r="B86" s="4"/>
      <c r="C86" s="22" t="s">
        <v>230</v>
      </c>
      <c r="D86" s="23">
        <f>7053-1</f>
        <v>7052</v>
      </c>
      <c r="E86" s="132" t="s">
        <v>254</v>
      </c>
      <c r="F86" s="132"/>
      <c r="G86" s="132"/>
      <c r="H86" s="24">
        <f>29074881.37-20092207</f>
        <v>8982674.370000001</v>
      </c>
      <c r="I86" s="25" t="s">
        <v>210</v>
      </c>
      <c r="J86" s="40">
        <v>0</v>
      </c>
      <c r="K86" s="59" t="s">
        <v>211</v>
      </c>
      <c r="L86" s="124">
        <v>0</v>
      </c>
    </row>
    <row r="87" spans="1:12" s="8" customFormat="1" ht="15.9" customHeight="1" x14ac:dyDescent="0.25">
      <c r="A87" s="4"/>
      <c r="B87" s="4"/>
      <c r="C87" s="50"/>
      <c r="D87" s="51"/>
      <c r="E87" s="52"/>
      <c r="F87" s="53"/>
      <c r="G87" s="53"/>
      <c r="H87" s="34"/>
      <c r="I87" s="54"/>
      <c r="J87" s="55"/>
      <c r="K87" s="56"/>
      <c r="L87" s="125"/>
    </row>
    <row r="88" spans="1:12" s="8" customFormat="1" ht="25.5" customHeight="1" x14ac:dyDescent="0.25">
      <c r="A88" s="4"/>
      <c r="B88" s="4"/>
      <c r="C88" s="22" t="s">
        <v>230</v>
      </c>
      <c r="D88" s="23">
        <v>8507</v>
      </c>
      <c r="E88" s="132" t="s">
        <v>255</v>
      </c>
      <c r="F88" s="132"/>
      <c r="G88" s="132"/>
      <c r="H88" s="24">
        <v>7468230.4500000002</v>
      </c>
      <c r="I88" s="25" t="s">
        <v>210</v>
      </c>
      <c r="J88" s="40">
        <v>0</v>
      </c>
      <c r="K88" s="59" t="s">
        <v>211</v>
      </c>
      <c r="L88" s="124">
        <v>0</v>
      </c>
    </row>
    <row r="89" spans="1:12" s="8" customFormat="1" ht="15.9" customHeight="1" x14ac:dyDescent="0.25">
      <c r="A89" s="4"/>
      <c r="B89" s="4"/>
      <c r="C89" s="41"/>
      <c r="D89" s="51"/>
      <c r="E89" s="52"/>
      <c r="F89" s="53"/>
      <c r="G89" s="53"/>
      <c r="H89" s="34"/>
      <c r="I89" s="54"/>
      <c r="J89" s="55"/>
      <c r="K89" s="64"/>
      <c r="L89" s="125"/>
    </row>
    <row r="90" spans="1:12" s="8" customFormat="1" ht="25.5" customHeight="1" x14ac:dyDescent="0.25">
      <c r="A90" s="4"/>
      <c r="B90" s="4"/>
      <c r="C90" s="22" t="s">
        <v>230</v>
      </c>
      <c r="D90" s="23">
        <v>8331</v>
      </c>
      <c r="E90" s="132" t="s">
        <v>256</v>
      </c>
      <c r="F90" s="132"/>
      <c r="G90" s="132"/>
      <c r="H90" s="24">
        <v>7368877.75</v>
      </c>
      <c r="I90" s="25" t="s">
        <v>210</v>
      </c>
      <c r="J90" s="40">
        <v>0</v>
      </c>
      <c r="K90" s="59" t="s">
        <v>211</v>
      </c>
      <c r="L90" s="124">
        <v>0</v>
      </c>
    </row>
    <row r="91" spans="1:12" s="8" customFormat="1" ht="15.9" customHeight="1" x14ac:dyDescent="0.25">
      <c r="A91" s="4"/>
      <c r="B91" s="4"/>
      <c r="C91" s="65"/>
      <c r="D91" s="23"/>
      <c r="E91" s="47"/>
      <c r="F91" s="47"/>
      <c r="G91" s="47"/>
      <c r="H91" s="24"/>
      <c r="I91" s="25"/>
      <c r="J91" s="40"/>
      <c r="K91" s="27"/>
      <c r="L91" s="124"/>
    </row>
    <row r="92" spans="1:12" s="8" customFormat="1" ht="25.5" customHeight="1" x14ac:dyDescent="0.25">
      <c r="A92" s="4"/>
      <c r="B92" s="4"/>
      <c r="C92" s="22" t="s">
        <v>230</v>
      </c>
      <c r="D92" s="23">
        <v>9975</v>
      </c>
      <c r="E92" s="132" t="s">
        <v>257</v>
      </c>
      <c r="F92" s="132"/>
      <c r="G92" s="132"/>
      <c r="H92" s="24">
        <v>9639029.4600000009</v>
      </c>
      <c r="I92" s="25" t="s">
        <v>210</v>
      </c>
      <c r="J92" s="40">
        <v>0</v>
      </c>
      <c r="K92" s="59" t="s">
        <v>211</v>
      </c>
      <c r="L92" s="124">
        <v>0</v>
      </c>
    </row>
    <row r="93" spans="1:12" s="8" customFormat="1" ht="15.9" customHeight="1" x14ac:dyDescent="0.25">
      <c r="A93" s="4"/>
      <c r="B93" s="4"/>
      <c r="C93" s="41"/>
      <c r="D93" s="51"/>
      <c r="E93" s="52"/>
      <c r="F93" s="53"/>
      <c r="G93" s="53"/>
      <c r="H93" s="34"/>
      <c r="I93" s="54"/>
      <c r="J93" s="55"/>
      <c r="K93" s="56"/>
      <c r="L93" s="125"/>
    </row>
    <row r="94" spans="1:12" s="8" customFormat="1" ht="25.5" customHeight="1" x14ac:dyDescent="0.25">
      <c r="A94" s="4"/>
      <c r="B94" s="4"/>
      <c r="C94" s="22" t="s">
        <v>230</v>
      </c>
      <c r="D94" s="23">
        <v>1879</v>
      </c>
      <c r="E94" s="132" t="s">
        <v>258</v>
      </c>
      <c r="F94" s="132"/>
      <c r="G94" s="132"/>
      <c r="H94" s="24">
        <v>2428075.41</v>
      </c>
      <c r="I94" s="25" t="s">
        <v>210</v>
      </c>
      <c r="J94" s="40">
        <v>0</v>
      </c>
      <c r="K94" s="59" t="s">
        <v>211</v>
      </c>
      <c r="L94" s="124">
        <v>0</v>
      </c>
    </row>
    <row r="95" spans="1:12" s="8" customFormat="1" ht="15.9" customHeight="1" x14ac:dyDescent="0.25">
      <c r="A95" s="4"/>
      <c r="B95" s="4"/>
      <c r="C95" s="41"/>
      <c r="D95" s="51"/>
      <c r="E95" s="52"/>
      <c r="F95" s="53"/>
      <c r="G95" s="53"/>
      <c r="H95" s="34"/>
      <c r="I95" s="54"/>
      <c r="J95" s="55"/>
      <c r="K95" s="56"/>
      <c r="L95" s="125"/>
    </row>
    <row r="96" spans="1:12" s="8" customFormat="1" ht="25.2" customHeight="1" x14ac:dyDescent="0.25">
      <c r="A96" s="4"/>
      <c r="B96" s="4"/>
      <c r="C96" s="22" t="s">
        <v>230</v>
      </c>
      <c r="D96" s="23">
        <v>5665</v>
      </c>
      <c r="E96" s="132" t="s">
        <v>259</v>
      </c>
      <c r="F96" s="132"/>
      <c r="G96" s="132"/>
      <c r="H96" s="24">
        <v>6377473.5700000003</v>
      </c>
      <c r="I96" s="25" t="s">
        <v>210</v>
      </c>
      <c r="J96" s="40">
        <v>0</v>
      </c>
      <c r="K96" s="59" t="s">
        <v>211</v>
      </c>
      <c r="L96" s="124">
        <v>0</v>
      </c>
    </row>
    <row r="97" spans="1:12" s="8" customFormat="1" ht="15.9" customHeight="1" x14ac:dyDescent="0.25">
      <c r="A97" s="4"/>
      <c r="B97" s="4"/>
      <c r="C97" s="22"/>
      <c r="D97" s="23"/>
      <c r="E97" s="47"/>
      <c r="F97" s="47"/>
      <c r="G97" s="47"/>
      <c r="H97" s="24"/>
      <c r="I97" s="25"/>
      <c r="J97" s="40"/>
      <c r="K97" s="59"/>
      <c r="L97" s="124"/>
    </row>
    <row r="98" spans="1:12" s="8" customFormat="1" ht="25.5" customHeight="1" x14ac:dyDescent="0.25">
      <c r="A98" s="4"/>
      <c r="B98" s="4"/>
      <c r="C98" s="22" t="s">
        <v>230</v>
      </c>
      <c r="D98" s="23">
        <v>8038</v>
      </c>
      <c r="E98" s="132" t="s">
        <v>260</v>
      </c>
      <c r="F98" s="132"/>
      <c r="G98" s="132"/>
      <c r="H98" s="24">
        <v>7013422.6600000001</v>
      </c>
      <c r="I98" s="25" t="s">
        <v>210</v>
      </c>
      <c r="J98" s="40">
        <v>0</v>
      </c>
      <c r="K98" s="59" t="s">
        <v>211</v>
      </c>
      <c r="L98" s="124">
        <v>0</v>
      </c>
    </row>
    <row r="99" spans="1:12" s="8" customFormat="1" ht="15.9" customHeight="1" x14ac:dyDescent="0.25">
      <c r="A99" s="4"/>
      <c r="B99" s="4"/>
      <c r="C99" s="41"/>
      <c r="D99" s="51"/>
      <c r="E99" s="52"/>
      <c r="F99" s="53"/>
      <c r="G99" s="53"/>
      <c r="H99" s="34"/>
      <c r="I99" s="54"/>
      <c r="J99" s="55"/>
      <c r="K99" s="56"/>
      <c r="L99" s="125"/>
    </row>
    <row r="100" spans="1:12" s="8" customFormat="1" ht="25.5" customHeight="1" x14ac:dyDescent="0.25">
      <c r="A100" s="4"/>
      <c r="B100" s="4"/>
      <c r="C100" s="22" t="s">
        <v>230</v>
      </c>
      <c r="D100" s="23">
        <v>8861</v>
      </c>
      <c r="E100" s="132" t="s">
        <v>261</v>
      </c>
      <c r="F100" s="132"/>
      <c r="G100" s="132"/>
      <c r="H100" s="24">
        <v>8565867.5500000007</v>
      </c>
      <c r="I100" s="25" t="s">
        <v>210</v>
      </c>
      <c r="J100" s="40">
        <v>0</v>
      </c>
      <c r="K100" s="59" t="s">
        <v>211</v>
      </c>
      <c r="L100" s="124">
        <v>0</v>
      </c>
    </row>
    <row r="101" spans="1:12" s="8" customFormat="1" ht="15.9" customHeight="1" x14ac:dyDescent="0.25">
      <c r="A101" s="4"/>
      <c r="B101" s="4"/>
      <c r="C101" s="41"/>
      <c r="D101" s="51"/>
      <c r="E101" s="52"/>
      <c r="F101" s="53"/>
      <c r="G101" s="53"/>
      <c r="H101" s="34"/>
      <c r="I101" s="54"/>
      <c r="J101" s="55"/>
      <c r="K101" s="56"/>
      <c r="L101" s="125"/>
    </row>
    <row r="102" spans="1:12" s="8" customFormat="1" ht="25.5" customHeight="1" x14ac:dyDescent="0.25">
      <c r="A102" s="4"/>
      <c r="B102" s="4"/>
      <c r="C102" s="22" t="s">
        <v>230</v>
      </c>
      <c r="D102" s="23">
        <v>7763</v>
      </c>
      <c r="E102" s="132" t="s">
        <v>262</v>
      </c>
      <c r="F102" s="132"/>
      <c r="G102" s="132"/>
      <c r="H102" s="24">
        <v>8834667.0600000005</v>
      </c>
      <c r="I102" s="25" t="s">
        <v>210</v>
      </c>
      <c r="J102" s="40">
        <v>0</v>
      </c>
      <c r="K102" s="59" t="s">
        <v>211</v>
      </c>
      <c r="L102" s="124">
        <v>0</v>
      </c>
    </row>
    <row r="103" spans="1:12" s="8" customFormat="1" ht="15.9" customHeight="1" x14ac:dyDescent="0.25">
      <c r="A103" s="4"/>
      <c r="B103" s="4"/>
      <c r="C103" s="41"/>
      <c r="D103" s="51"/>
      <c r="E103" s="52"/>
      <c r="F103" s="53"/>
      <c r="G103" s="53"/>
      <c r="H103" s="34"/>
      <c r="I103" s="54"/>
      <c r="J103" s="55"/>
      <c r="K103" s="56"/>
      <c r="L103" s="125"/>
    </row>
    <row r="104" spans="1:12" s="8" customFormat="1" ht="25.5" customHeight="1" x14ac:dyDescent="0.25">
      <c r="A104" s="4"/>
      <c r="B104" s="4"/>
      <c r="C104" s="22" t="s">
        <v>230</v>
      </c>
      <c r="D104" s="23">
        <v>5526</v>
      </c>
      <c r="E104" s="132" t="s">
        <v>263</v>
      </c>
      <c r="F104" s="132"/>
      <c r="G104" s="132"/>
      <c r="H104" s="24">
        <v>7642138.1299999999</v>
      </c>
      <c r="I104" s="25" t="s">
        <v>210</v>
      </c>
      <c r="J104" s="40">
        <v>0</v>
      </c>
      <c r="K104" s="59" t="s">
        <v>211</v>
      </c>
      <c r="L104" s="124">
        <v>0</v>
      </c>
    </row>
    <row r="105" spans="1:12" s="8" customFormat="1" ht="15.9" customHeight="1" x14ac:dyDescent="0.25">
      <c r="A105" s="4"/>
      <c r="B105" s="4"/>
      <c r="C105" s="46"/>
      <c r="D105" s="23"/>
      <c r="E105" s="47"/>
      <c r="F105" s="47"/>
      <c r="G105" s="47"/>
      <c r="H105" s="24"/>
      <c r="I105" s="25"/>
      <c r="J105" s="40"/>
      <c r="K105" s="27"/>
      <c r="L105" s="124"/>
    </row>
    <row r="106" spans="1:12" s="8" customFormat="1" ht="25.5" customHeight="1" x14ac:dyDescent="0.25">
      <c r="A106" s="4"/>
      <c r="B106" s="4"/>
      <c r="C106" s="22" t="s">
        <v>230</v>
      </c>
      <c r="D106" s="23">
        <v>6232</v>
      </c>
      <c r="E106" s="132" t="s">
        <v>264</v>
      </c>
      <c r="F106" s="132"/>
      <c r="G106" s="132"/>
      <c r="H106" s="24">
        <v>6937323.0599999996</v>
      </c>
      <c r="I106" s="25" t="s">
        <v>210</v>
      </c>
      <c r="J106" s="40">
        <v>0</v>
      </c>
      <c r="K106" s="59" t="s">
        <v>211</v>
      </c>
      <c r="L106" s="124">
        <v>0</v>
      </c>
    </row>
    <row r="107" spans="1:12" s="8" customFormat="1" ht="15.9" customHeight="1" x14ac:dyDescent="0.25">
      <c r="A107" s="4"/>
      <c r="B107" s="4"/>
      <c r="C107" s="46"/>
      <c r="D107" s="23"/>
      <c r="E107" s="47"/>
      <c r="F107" s="47"/>
      <c r="G107" s="47"/>
      <c r="H107" s="24"/>
      <c r="I107" s="25"/>
      <c r="J107" s="40"/>
      <c r="K107" s="27"/>
      <c r="L107" s="124"/>
    </row>
    <row r="108" spans="1:12" s="8" customFormat="1" ht="25.5" customHeight="1" x14ac:dyDescent="0.25">
      <c r="A108" s="4"/>
      <c r="B108" s="4"/>
      <c r="C108" s="22" t="s">
        <v>230</v>
      </c>
      <c r="D108" s="23">
        <v>6934</v>
      </c>
      <c r="E108" s="132" t="s">
        <v>265</v>
      </c>
      <c r="F108" s="132"/>
      <c r="G108" s="132"/>
      <c r="H108" s="24">
        <v>5841274.9900000002</v>
      </c>
      <c r="I108" s="25" t="s">
        <v>210</v>
      </c>
      <c r="J108" s="40">
        <v>0</v>
      </c>
      <c r="K108" s="57" t="s">
        <v>211</v>
      </c>
      <c r="L108" s="124">
        <v>0</v>
      </c>
    </row>
    <row r="109" spans="1:12" s="8" customFormat="1" ht="15.9" customHeight="1" x14ac:dyDescent="0.25">
      <c r="A109" s="4"/>
      <c r="B109" s="4"/>
      <c r="C109" s="46"/>
      <c r="D109" s="23"/>
      <c r="E109" s="47"/>
      <c r="F109" s="47"/>
      <c r="G109" s="47"/>
      <c r="H109" s="24"/>
      <c r="I109" s="25"/>
      <c r="J109" s="40"/>
      <c r="K109" s="27"/>
      <c r="L109" s="124"/>
    </row>
    <row r="110" spans="1:12" s="8" customFormat="1" ht="25.5" customHeight="1" x14ac:dyDescent="0.25">
      <c r="A110" s="4"/>
      <c r="B110" s="4"/>
      <c r="C110" s="22" t="s">
        <v>230</v>
      </c>
      <c r="D110" s="23">
        <v>7154</v>
      </c>
      <c r="E110" s="132" t="s">
        <v>266</v>
      </c>
      <c r="F110" s="132"/>
      <c r="G110" s="132"/>
      <c r="H110" s="24">
        <v>7446018.9900000002</v>
      </c>
      <c r="I110" s="25" t="s">
        <v>210</v>
      </c>
      <c r="J110" s="40">
        <v>0</v>
      </c>
      <c r="K110" s="59" t="s">
        <v>211</v>
      </c>
      <c r="L110" s="124">
        <v>0</v>
      </c>
    </row>
    <row r="111" spans="1:12" s="8" customFormat="1" ht="15.9" customHeight="1" x14ac:dyDescent="0.25">
      <c r="A111" s="4"/>
      <c r="B111" s="4"/>
      <c r="C111" s="46"/>
      <c r="D111" s="23"/>
      <c r="E111" s="47"/>
      <c r="F111" s="47"/>
      <c r="G111" s="47"/>
      <c r="H111" s="24"/>
      <c r="I111" s="25"/>
      <c r="J111" s="40"/>
      <c r="K111" s="27"/>
      <c r="L111" s="124"/>
    </row>
    <row r="112" spans="1:12" s="8" customFormat="1" ht="25.5" customHeight="1" x14ac:dyDescent="0.25">
      <c r="A112" s="4"/>
      <c r="B112" s="4"/>
      <c r="C112" s="22" t="s">
        <v>230</v>
      </c>
      <c r="D112" s="23">
        <v>8300</v>
      </c>
      <c r="E112" s="132" t="s">
        <v>267</v>
      </c>
      <c r="F112" s="132"/>
      <c r="G112" s="132"/>
      <c r="H112" s="24">
        <v>8386844.9800000004</v>
      </c>
      <c r="I112" s="25" t="s">
        <v>210</v>
      </c>
      <c r="J112" s="40">
        <v>0</v>
      </c>
      <c r="K112" s="59" t="s">
        <v>211</v>
      </c>
      <c r="L112" s="124">
        <v>0</v>
      </c>
    </row>
    <row r="113" spans="1:12" s="8" customFormat="1" ht="15.9" customHeight="1" x14ac:dyDescent="0.25">
      <c r="A113" s="4"/>
      <c r="B113" s="4"/>
      <c r="C113" s="46"/>
      <c r="D113" s="23"/>
      <c r="E113" s="47"/>
      <c r="F113" s="47"/>
      <c r="G113" s="47"/>
      <c r="H113" s="24"/>
      <c r="I113" s="25"/>
      <c r="J113" s="40"/>
      <c r="K113" s="27"/>
      <c r="L113" s="124"/>
    </row>
    <row r="114" spans="1:12" s="8" customFormat="1" ht="25.5" customHeight="1" x14ac:dyDescent="0.25">
      <c r="A114" s="4"/>
      <c r="B114" s="4"/>
      <c r="C114" s="22" t="s">
        <v>230</v>
      </c>
      <c r="D114" s="23">
        <v>7577</v>
      </c>
      <c r="E114" s="132" t="s">
        <v>268</v>
      </c>
      <c r="F114" s="132"/>
      <c r="G114" s="132"/>
      <c r="H114" s="24">
        <v>5257053.03</v>
      </c>
      <c r="I114" s="25" t="s">
        <v>210</v>
      </c>
      <c r="J114" s="40">
        <v>0</v>
      </c>
      <c r="K114" s="59" t="s">
        <v>211</v>
      </c>
      <c r="L114" s="124">
        <v>0</v>
      </c>
    </row>
    <row r="115" spans="1:12" s="8" customFormat="1" ht="15.9" customHeight="1" x14ac:dyDescent="0.25">
      <c r="A115" s="4"/>
      <c r="B115" s="4"/>
      <c r="C115" s="22"/>
      <c r="D115" s="23"/>
      <c r="E115" s="47"/>
      <c r="F115" s="47"/>
      <c r="G115" s="47"/>
      <c r="H115" s="24"/>
      <c r="I115" s="25"/>
      <c r="J115" s="40"/>
      <c r="K115" s="59"/>
      <c r="L115" s="124"/>
    </row>
    <row r="116" spans="1:12" s="8" customFormat="1" ht="25.5" customHeight="1" x14ac:dyDescent="0.25">
      <c r="A116" s="4"/>
      <c r="B116" s="4"/>
      <c r="C116" s="22" t="s">
        <v>230</v>
      </c>
      <c r="D116" s="23">
        <v>7375</v>
      </c>
      <c r="E116" s="132" t="s">
        <v>269</v>
      </c>
      <c r="F116" s="132"/>
      <c r="G116" s="132"/>
      <c r="H116" s="24">
        <v>8737800.6699999999</v>
      </c>
      <c r="I116" s="25" t="s">
        <v>210</v>
      </c>
      <c r="J116" s="40">
        <v>0</v>
      </c>
      <c r="K116" s="59" t="s">
        <v>211</v>
      </c>
      <c r="L116" s="124">
        <v>0</v>
      </c>
    </row>
    <row r="117" spans="1:12" s="8" customFormat="1" ht="15.9" customHeight="1" x14ac:dyDescent="0.25">
      <c r="A117" s="4"/>
      <c r="B117" s="4"/>
      <c r="C117" s="46"/>
      <c r="D117" s="23"/>
      <c r="E117" s="47"/>
      <c r="F117" s="47"/>
      <c r="G117" s="47"/>
      <c r="H117" s="24"/>
      <c r="I117" s="25"/>
      <c r="J117" s="40"/>
      <c r="K117" s="27"/>
      <c r="L117" s="124"/>
    </row>
    <row r="118" spans="1:12" s="8" customFormat="1" ht="25.5" customHeight="1" x14ac:dyDescent="0.25">
      <c r="A118" s="4"/>
      <c r="B118" s="4"/>
      <c r="C118" s="22" t="s">
        <v>230</v>
      </c>
      <c r="D118" s="23">
        <v>1545</v>
      </c>
      <c r="E118" s="132" t="s">
        <v>270</v>
      </c>
      <c r="F118" s="132"/>
      <c r="G118" s="132"/>
      <c r="H118" s="24">
        <v>2733443.62</v>
      </c>
      <c r="I118" s="25" t="s">
        <v>210</v>
      </c>
      <c r="J118" s="40">
        <v>0</v>
      </c>
      <c r="K118" s="59" t="s">
        <v>211</v>
      </c>
      <c r="L118" s="124">
        <v>0</v>
      </c>
    </row>
    <row r="119" spans="1:12" s="8" customFormat="1" ht="15.9" customHeight="1" x14ac:dyDescent="0.25">
      <c r="A119" s="4"/>
      <c r="B119" s="4"/>
      <c r="C119" s="46"/>
      <c r="D119" s="23"/>
      <c r="E119" s="47"/>
      <c r="F119" s="47"/>
      <c r="G119" s="47"/>
      <c r="H119" s="24"/>
      <c r="I119" s="25"/>
      <c r="J119" s="40"/>
      <c r="K119" s="27"/>
      <c r="L119" s="124"/>
    </row>
    <row r="120" spans="1:12" s="8" customFormat="1" ht="25.5" customHeight="1" x14ac:dyDescent="0.25">
      <c r="A120" s="4"/>
      <c r="B120" s="4"/>
      <c r="C120" s="22" t="s">
        <v>230</v>
      </c>
      <c r="D120" s="23">
        <v>5759</v>
      </c>
      <c r="E120" s="132" t="s">
        <v>271</v>
      </c>
      <c r="F120" s="132"/>
      <c r="G120" s="132"/>
      <c r="H120" s="24">
        <v>5861092.0800000001</v>
      </c>
      <c r="I120" s="25" t="s">
        <v>210</v>
      </c>
      <c r="J120" s="40">
        <v>0</v>
      </c>
      <c r="K120" s="59" t="s">
        <v>211</v>
      </c>
      <c r="L120" s="124">
        <v>0</v>
      </c>
    </row>
    <row r="121" spans="1:12" s="8" customFormat="1" ht="15.9" customHeight="1" x14ac:dyDescent="0.25">
      <c r="A121" s="4"/>
      <c r="B121" s="4"/>
      <c r="C121" s="46"/>
      <c r="D121" s="23"/>
      <c r="E121" s="47"/>
      <c r="F121" s="47"/>
      <c r="G121" s="47"/>
      <c r="H121" s="24"/>
      <c r="I121" s="25"/>
      <c r="J121" s="40"/>
      <c r="K121" s="27"/>
      <c r="L121" s="124"/>
    </row>
    <row r="122" spans="1:12" s="8" customFormat="1" ht="25.5" customHeight="1" x14ac:dyDescent="0.25">
      <c r="A122" s="4"/>
      <c r="B122" s="4"/>
      <c r="C122" s="22" t="s">
        <v>230</v>
      </c>
      <c r="D122" s="23">
        <v>8121</v>
      </c>
      <c r="E122" s="132" t="s">
        <v>272</v>
      </c>
      <c r="F122" s="132"/>
      <c r="G122" s="132"/>
      <c r="H122" s="24">
        <v>9467888.3399999999</v>
      </c>
      <c r="I122" s="25" t="s">
        <v>210</v>
      </c>
      <c r="J122" s="40">
        <v>0</v>
      </c>
      <c r="K122" s="59" t="s">
        <v>211</v>
      </c>
      <c r="L122" s="124">
        <v>0</v>
      </c>
    </row>
    <row r="123" spans="1:12" s="8" customFormat="1" ht="15.9" customHeight="1" x14ac:dyDescent="0.25">
      <c r="A123" s="4"/>
      <c r="B123" s="4"/>
      <c r="C123" s="46"/>
      <c r="D123" s="23"/>
      <c r="E123" s="47"/>
      <c r="F123" s="47"/>
      <c r="G123" s="47"/>
      <c r="H123" s="24"/>
      <c r="I123" s="25"/>
      <c r="J123" s="40"/>
      <c r="K123" s="27"/>
      <c r="L123" s="124"/>
    </row>
    <row r="124" spans="1:12" s="8" customFormat="1" ht="25.5" customHeight="1" x14ac:dyDescent="0.25">
      <c r="A124" s="4"/>
      <c r="B124" s="4"/>
      <c r="C124" s="22" t="s">
        <v>230</v>
      </c>
      <c r="D124" s="23">
        <v>9202</v>
      </c>
      <c r="E124" s="132" t="s">
        <v>273</v>
      </c>
      <c r="F124" s="132"/>
      <c r="G124" s="132"/>
      <c r="H124" s="24">
        <v>8763845.5999999996</v>
      </c>
      <c r="I124" s="25" t="s">
        <v>210</v>
      </c>
      <c r="J124" s="40">
        <v>0</v>
      </c>
      <c r="K124" s="59" t="s">
        <v>211</v>
      </c>
      <c r="L124" s="124">
        <v>0</v>
      </c>
    </row>
    <row r="125" spans="1:12" s="8" customFormat="1" ht="15.9" customHeight="1" x14ac:dyDescent="0.25">
      <c r="A125" s="4"/>
      <c r="B125" s="4"/>
      <c r="C125" s="46"/>
      <c r="D125" s="23"/>
      <c r="E125" s="47"/>
      <c r="F125" s="47"/>
      <c r="G125" s="47"/>
      <c r="H125" s="24"/>
      <c r="I125" s="25"/>
      <c r="J125" s="40"/>
      <c r="K125" s="27"/>
      <c r="L125" s="124"/>
    </row>
    <row r="126" spans="1:12" s="8" customFormat="1" ht="25.5" customHeight="1" x14ac:dyDescent="0.25">
      <c r="A126" s="4"/>
      <c r="B126" s="4"/>
      <c r="C126" s="22" t="s">
        <v>230</v>
      </c>
      <c r="D126" s="23">
        <v>6936</v>
      </c>
      <c r="E126" s="132" t="s">
        <v>274</v>
      </c>
      <c r="F126" s="132"/>
      <c r="G126" s="132"/>
      <c r="H126" s="24">
        <v>9598305.2599999998</v>
      </c>
      <c r="I126" s="25" t="s">
        <v>210</v>
      </c>
      <c r="J126" s="40">
        <v>0</v>
      </c>
      <c r="K126" s="59" t="s">
        <v>211</v>
      </c>
      <c r="L126" s="124">
        <v>0</v>
      </c>
    </row>
    <row r="127" spans="1:12" s="8" customFormat="1" ht="15.9" customHeight="1" x14ac:dyDescent="0.25">
      <c r="A127" s="4"/>
      <c r="B127" s="4"/>
      <c r="C127" s="46"/>
      <c r="D127" s="23"/>
      <c r="E127" s="47"/>
      <c r="F127" s="47"/>
      <c r="G127" s="47"/>
      <c r="H127" s="24"/>
      <c r="I127" s="25"/>
      <c r="J127" s="40"/>
      <c r="K127" s="27"/>
      <c r="L127" s="124"/>
    </row>
    <row r="128" spans="1:12" s="8" customFormat="1" ht="25.5" customHeight="1" x14ac:dyDescent="0.25">
      <c r="A128" s="4"/>
      <c r="B128" s="4"/>
      <c r="C128" s="22" t="s">
        <v>230</v>
      </c>
      <c r="D128" s="23">
        <v>4673</v>
      </c>
      <c r="E128" s="132" t="s">
        <v>275</v>
      </c>
      <c r="F128" s="132"/>
      <c r="G128" s="132"/>
      <c r="H128" s="24">
        <v>7180279.5499999998</v>
      </c>
      <c r="I128" s="25" t="s">
        <v>210</v>
      </c>
      <c r="J128" s="40">
        <v>1</v>
      </c>
      <c r="K128" s="59" t="s">
        <v>211</v>
      </c>
      <c r="L128" s="124">
        <v>71.39</v>
      </c>
    </row>
    <row r="129" spans="1:12" s="8" customFormat="1" ht="15.9" customHeight="1" x14ac:dyDescent="0.25">
      <c r="A129" s="4"/>
      <c r="B129" s="4"/>
      <c r="C129" s="46"/>
      <c r="D129" s="23"/>
      <c r="E129" s="47"/>
      <c r="F129" s="47"/>
      <c r="G129" s="47"/>
      <c r="H129" s="24"/>
      <c r="I129" s="25"/>
      <c r="J129" s="40"/>
      <c r="K129" s="27"/>
      <c r="L129" s="124"/>
    </row>
    <row r="130" spans="1:12" s="8" customFormat="1" ht="25.5" customHeight="1" x14ac:dyDescent="0.25">
      <c r="A130" s="4"/>
      <c r="B130" s="4"/>
      <c r="C130" s="22" t="s">
        <v>230</v>
      </c>
      <c r="D130" s="23">
        <v>6457</v>
      </c>
      <c r="E130" s="132" t="s">
        <v>276</v>
      </c>
      <c r="F130" s="132"/>
      <c r="G130" s="132"/>
      <c r="H130" s="24">
        <v>7479145.4900000002</v>
      </c>
      <c r="I130" s="25" t="s">
        <v>210</v>
      </c>
      <c r="J130" s="40">
        <v>0</v>
      </c>
      <c r="K130" s="59" t="s">
        <v>211</v>
      </c>
      <c r="L130" s="124">
        <v>0</v>
      </c>
    </row>
    <row r="131" spans="1:12" s="8" customFormat="1" ht="15.9" customHeight="1" x14ac:dyDescent="0.25">
      <c r="A131" s="4"/>
      <c r="B131" s="4"/>
      <c r="C131" s="46"/>
      <c r="D131" s="23"/>
      <c r="E131" s="47"/>
      <c r="F131" s="47"/>
      <c r="G131" s="47"/>
      <c r="H131" s="24"/>
      <c r="I131" s="25"/>
      <c r="J131" s="40"/>
      <c r="K131" s="27"/>
      <c r="L131" s="124"/>
    </row>
    <row r="132" spans="1:12" s="8" customFormat="1" ht="25.2" customHeight="1" x14ac:dyDescent="0.25">
      <c r="A132" s="4"/>
      <c r="B132" s="4"/>
      <c r="C132" s="22" t="s">
        <v>230</v>
      </c>
      <c r="D132" s="23">
        <v>7294</v>
      </c>
      <c r="E132" s="132" t="s">
        <v>277</v>
      </c>
      <c r="F132" s="132"/>
      <c r="G132" s="132"/>
      <c r="H132" s="24">
        <v>5472496.3700000001</v>
      </c>
      <c r="I132" s="25" t="s">
        <v>210</v>
      </c>
      <c r="J132" s="40">
        <v>0</v>
      </c>
      <c r="K132" s="59" t="s">
        <v>211</v>
      </c>
      <c r="L132" s="124">
        <v>0</v>
      </c>
    </row>
    <row r="133" spans="1:12" s="8" customFormat="1" ht="15.9" customHeight="1" x14ac:dyDescent="0.25">
      <c r="A133" s="4"/>
      <c r="B133" s="4"/>
      <c r="C133" s="46"/>
      <c r="D133" s="23"/>
      <c r="E133" s="47"/>
      <c r="F133" s="47"/>
      <c r="G133" s="47"/>
      <c r="H133" s="24"/>
      <c r="I133" s="25"/>
      <c r="J133" s="40"/>
      <c r="K133" s="27"/>
      <c r="L133" s="124"/>
    </row>
    <row r="134" spans="1:12" s="8" customFormat="1" ht="25.5" customHeight="1" x14ac:dyDescent="0.25">
      <c r="A134" s="4"/>
      <c r="B134" s="4"/>
      <c r="C134" s="22" t="s">
        <v>230</v>
      </c>
      <c r="D134" s="23">
        <v>6524</v>
      </c>
      <c r="E134" s="132" t="s">
        <v>278</v>
      </c>
      <c r="F134" s="132"/>
      <c r="G134" s="132"/>
      <c r="H134" s="24">
        <v>7150712.6799999997</v>
      </c>
      <c r="I134" s="25" t="s">
        <v>210</v>
      </c>
      <c r="J134" s="40">
        <v>0</v>
      </c>
      <c r="K134" s="59" t="s">
        <v>211</v>
      </c>
      <c r="L134" s="124">
        <v>0</v>
      </c>
    </row>
    <row r="135" spans="1:12" s="8" customFormat="1" ht="15.9" customHeight="1" x14ac:dyDescent="0.25">
      <c r="A135" s="4"/>
      <c r="B135" s="4"/>
      <c r="C135" s="46"/>
      <c r="D135" s="23"/>
      <c r="E135" s="47"/>
      <c r="F135" s="47"/>
      <c r="G135" s="47"/>
      <c r="H135" s="24"/>
      <c r="I135" s="25"/>
      <c r="J135" s="40"/>
      <c r="K135" s="27"/>
      <c r="L135" s="124"/>
    </row>
    <row r="136" spans="1:12" s="8" customFormat="1" ht="25.5" customHeight="1" x14ac:dyDescent="0.25">
      <c r="A136" s="4"/>
      <c r="B136" s="4"/>
      <c r="C136" s="22" t="s">
        <v>230</v>
      </c>
      <c r="D136" s="23">
        <v>7731</v>
      </c>
      <c r="E136" s="132" t="s">
        <v>279</v>
      </c>
      <c r="F136" s="132"/>
      <c r="G136" s="132"/>
      <c r="H136" s="24">
        <v>6310414.3499999996</v>
      </c>
      <c r="I136" s="25" t="s">
        <v>210</v>
      </c>
      <c r="J136" s="40">
        <v>0</v>
      </c>
      <c r="K136" s="59" t="s">
        <v>211</v>
      </c>
      <c r="L136" s="124">
        <v>0</v>
      </c>
    </row>
    <row r="137" spans="1:12" s="8" customFormat="1" ht="15.9" customHeight="1" x14ac:dyDescent="0.25">
      <c r="A137" s="4"/>
      <c r="B137" s="4"/>
      <c r="C137" s="46"/>
      <c r="D137" s="23"/>
      <c r="E137" s="47"/>
      <c r="F137" s="47"/>
      <c r="G137" s="47"/>
      <c r="H137" s="24"/>
      <c r="I137" s="25"/>
      <c r="J137" s="40"/>
      <c r="K137" s="27"/>
      <c r="L137" s="124"/>
    </row>
    <row r="138" spans="1:12" s="8" customFormat="1" ht="25.5" customHeight="1" x14ac:dyDescent="0.25">
      <c r="A138" s="4"/>
      <c r="B138" s="4"/>
      <c r="C138" s="22" t="s">
        <v>230</v>
      </c>
      <c r="D138" s="23">
        <v>6170</v>
      </c>
      <c r="E138" s="132" t="s">
        <v>280</v>
      </c>
      <c r="F138" s="132"/>
      <c r="G138" s="132"/>
      <c r="H138" s="24">
        <v>6306369.8799999999</v>
      </c>
      <c r="I138" s="25" t="s">
        <v>210</v>
      </c>
      <c r="J138" s="40">
        <v>0</v>
      </c>
      <c r="K138" s="59" t="s">
        <v>211</v>
      </c>
      <c r="L138" s="124">
        <v>0</v>
      </c>
    </row>
    <row r="139" spans="1:12" s="8" customFormat="1" ht="15.9" customHeight="1" x14ac:dyDescent="0.25">
      <c r="A139" s="4"/>
      <c r="B139" s="4"/>
      <c r="C139" s="46"/>
      <c r="D139" s="23"/>
      <c r="E139" s="47"/>
      <c r="F139" s="47"/>
      <c r="G139" s="47"/>
      <c r="H139" s="24"/>
      <c r="I139" s="25"/>
      <c r="J139" s="40"/>
      <c r="K139" s="27"/>
      <c r="L139" s="124"/>
    </row>
    <row r="140" spans="1:12" s="8" customFormat="1" ht="25.5" customHeight="1" x14ac:dyDescent="0.25">
      <c r="A140" s="4"/>
      <c r="B140" s="4"/>
      <c r="C140" s="22" t="s">
        <v>230</v>
      </c>
      <c r="D140" s="23">
        <v>7587</v>
      </c>
      <c r="E140" s="132" t="s">
        <v>281</v>
      </c>
      <c r="F140" s="132"/>
      <c r="G140" s="132"/>
      <c r="H140" s="24">
        <v>8622012.8200000003</v>
      </c>
      <c r="I140" s="25" t="s">
        <v>210</v>
      </c>
      <c r="J140" s="40">
        <v>0</v>
      </c>
      <c r="K140" s="59" t="s">
        <v>211</v>
      </c>
      <c r="L140" s="124">
        <v>0</v>
      </c>
    </row>
    <row r="141" spans="1:12" s="8" customFormat="1" ht="15.9" customHeight="1" x14ac:dyDescent="0.25">
      <c r="A141" s="4"/>
      <c r="B141" s="4"/>
      <c r="C141" s="46"/>
      <c r="D141" s="23"/>
      <c r="E141" s="47"/>
      <c r="F141" s="47"/>
      <c r="G141" s="47"/>
      <c r="H141" s="24"/>
      <c r="I141" s="25"/>
      <c r="J141" s="40"/>
      <c r="K141" s="27"/>
      <c r="L141" s="124"/>
    </row>
    <row r="142" spans="1:12" s="8" customFormat="1" ht="25.5" customHeight="1" x14ac:dyDescent="0.25">
      <c r="A142" s="4"/>
      <c r="B142" s="4"/>
      <c r="C142" s="22" t="s">
        <v>230</v>
      </c>
      <c r="D142" s="23">
        <v>2232</v>
      </c>
      <c r="E142" s="132" t="s">
        <v>282</v>
      </c>
      <c r="F142" s="132"/>
      <c r="G142" s="132"/>
      <c r="H142" s="24">
        <v>3138928.01</v>
      </c>
      <c r="I142" s="25" t="s">
        <v>210</v>
      </c>
      <c r="J142" s="40">
        <v>0</v>
      </c>
      <c r="K142" s="59" t="s">
        <v>211</v>
      </c>
      <c r="L142" s="124">
        <v>0</v>
      </c>
    </row>
    <row r="143" spans="1:12" s="8" customFormat="1" ht="15.9" customHeight="1" x14ac:dyDescent="0.25">
      <c r="A143" s="4"/>
      <c r="B143" s="4"/>
      <c r="C143" s="46"/>
      <c r="D143" s="23"/>
      <c r="E143" s="47"/>
      <c r="F143" s="47"/>
      <c r="G143" s="47"/>
      <c r="H143" s="24"/>
      <c r="I143" s="25"/>
      <c r="J143" s="40"/>
      <c r="K143" s="27"/>
      <c r="L143" s="124"/>
    </row>
    <row r="144" spans="1:12" s="67" customFormat="1" ht="25.5" customHeight="1" x14ac:dyDescent="0.25">
      <c r="A144" s="66"/>
      <c r="B144" s="66"/>
      <c r="C144" s="22" t="s">
        <v>230</v>
      </c>
      <c r="D144" s="23">
        <v>4969</v>
      </c>
      <c r="E144" s="132" t="s">
        <v>283</v>
      </c>
      <c r="F144" s="132"/>
      <c r="G144" s="132"/>
      <c r="H144" s="24">
        <v>6057141.9800000004</v>
      </c>
      <c r="I144" s="25" t="s">
        <v>210</v>
      </c>
      <c r="J144" s="40">
        <v>0</v>
      </c>
      <c r="K144" s="57" t="s">
        <v>211</v>
      </c>
      <c r="L144" s="124">
        <v>0</v>
      </c>
    </row>
    <row r="145" spans="1:12" s="67" customFormat="1" ht="15.9" customHeight="1" x14ac:dyDescent="0.25">
      <c r="A145" s="66"/>
      <c r="B145" s="66"/>
      <c r="C145" s="46"/>
      <c r="D145" s="23"/>
      <c r="E145" s="47"/>
      <c r="F145" s="47"/>
      <c r="G145" s="47"/>
      <c r="H145" s="24"/>
      <c r="I145" s="25"/>
      <c r="J145" s="40"/>
      <c r="K145" s="25"/>
      <c r="L145" s="124"/>
    </row>
    <row r="146" spans="1:12" s="67" customFormat="1" ht="25.5" customHeight="1" x14ac:dyDescent="0.25">
      <c r="A146" s="66"/>
      <c r="B146" s="66"/>
      <c r="C146" s="22" t="s">
        <v>230</v>
      </c>
      <c r="D146" s="23">
        <v>8353</v>
      </c>
      <c r="E146" s="132" t="s">
        <v>284</v>
      </c>
      <c r="F146" s="132"/>
      <c r="G146" s="132"/>
      <c r="H146" s="24">
        <v>7982575.6600000001</v>
      </c>
      <c r="I146" s="25" t="s">
        <v>210</v>
      </c>
      <c r="J146" s="40">
        <v>0</v>
      </c>
      <c r="K146" s="57" t="s">
        <v>211</v>
      </c>
      <c r="L146" s="124">
        <v>0</v>
      </c>
    </row>
    <row r="147" spans="1:12" s="67" customFormat="1" ht="15.9" customHeight="1" x14ac:dyDescent="0.25">
      <c r="A147" s="66"/>
      <c r="B147" s="66"/>
      <c r="C147" s="46"/>
      <c r="D147" s="23"/>
      <c r="E147" s="47"/>
      <c r="F147" s="47"/>
      <c r="G147" s="47"/>
      <c r="H147" s="24"/>
      <c r="I147" s="25"/>
      <c r="J147" s="40"/>
      <c r="K147" s="25"/>
      <c r="L147" s="126"/>
    </row>
    <row r="148" spans="1:12" s="67" customFormat="1" ht="25.5" customHeight="1" x14ac:dyDescent="0.25">
      <c r="A148" s="66"/>
      <c r="B148" s="66"/>
      <c r="C148" s="22" t="s">
        <v>230</v>
      </c>
      <c r="D148" s="23">
        <v>8538</v>
      </c>
      <c r="E148" s="132" t="s">
        <v>285</v>
      </c>
      <c r="F148" s="132"/>
      <c r="G148" s="132"/>
      <c r="H148" s="24">
        <v>6705139.1399999997</v>
      </c>
      <c r="I148" s="25" t="s">
        <v>210</v>
      </c>
      <c r="J148" s="40">
        <v>0</v>
      </c>
      <c r="K148" s="57" t="s">
        <v>211</v>
      </c>
      <c r="L148" s="124">
        <v>0</v>
      </c>
    </row>
    <row r="149" spans="1:12" s="67" customFormat="1" ht="15.9" customHeight="1" x14ac:dyDescent="0.25">
      <c r="A149" s="66"/>
      <c r="B149" s="66"/>
      <c r="C149" s="46"/>
      <c r="D149" s="23"/>
      <c r="E149" s="47"/>
      <c r="F149" s="47"/>
      <c r="G149" s="47"/>
      <c r="H149" s="24"/>
      <c r="I149" s="25"/>
      <c r="J149" s="40"/>
      <c r="K149" s="25"/>
      <c r="L149" s="126"/>
    </row>
    <row r="150" spans="1:12" s="67" customFormat="1" ht="25.5" customHeight="1" x14ac:dyDescent="0.25">
      <c r="A150" s="66"/>
      <c r="B150" s="66"/>
      <c r="C150" s="22" t="s">
        <v>230</v>
      </c>
      <c r="D150" s="23">
        <v>6807</v>
      </c>
      <c r="E150" s="132" t="s">
        <v>286</v>
      </c>
      <c r="F150" s="132"/>
      <c r="G150" s="132"/>
      <c r="H150" s="24">
        <v>11030390.51</v>
      </c>
      <c r="I150" s="25" t="s">
        <v>210</v>
      </c>
      <c r="J150" s="40">
        <v>2</v>
      </c>
      <c r="K150" s="57" t="s">
        <v>211</v>
      </c>
      <c r="L150" s="124">
        <v>914.33</v>
      </c>
    </row>
    <row r="151" spans="1:12" s="67" customFormat="1" ht="15.9" customHeight="1" x14ac:dyDescent="0.25">
      <c r="A151" s="66"/>
      <c r="B151" s="66"/>
      <c r="C151" s="46"/>
      <c r="D151" s="23"/>
      <c r="E151" s="47"/>
      <c r="F151" s="47"/>
      <c r="G151" s="47"/>
      <c r="H151" s="24"/>
      <c r="I151" s="25"/>
      <c r="J151" s="40"/>
      <c r="K151" s="25"/>
      <c r="L151" s="126"/>
    </row>
    <row r="152" spans="1:12" s="8" customFormat="1" ht="25.5" customHeight="1" x14ac:dyDescent="0.25">
      <c r="A152" s="4"/>
      <c r="B152" s="4"/>
      <c r="C152" s="22" t="s">
        <v>230</v>
      </c>
      <c r="D152" s="23">
        <v>4801</v>
      </c>
      <c r="E152" s="132" t="s">
        <v>287</v>
      </c>
      <c r="F152" s="132"/>
      <c r="G152" s="132"/>
      <c r="H152" s="24">
        <v>7553211.3799999999</v>
      </c>
      <c r="I152" s="25" t="s">
        <v>210</v>
      </c>
      <c r="J152" s="40">
        <v>1</v>
      </c>
      <c r="K152" s="57" t="s">
        <v>211</v>
      </c>
      <c r="L152" s="124">
        <v>270.51</v>
      </c>
    </row>
    <row r="153" spans="1:12" s="8" customFormat="1" ht="15.9" customHeight="1" x14ac:dyDescent="0.25">
      <c r="A153" s="4"/>
      <c r="B153" s="4"/>
      <c r="C153" s="46"/>
      <c r="D153" s="23"/>
      <c r="E153" s="47"/>
      <c r="F153" s="47"/>
      <c r="G153" s="47"/>
      <c r="H153" s="24"/>
      <c r="I153" s="25"/>
      <c r="J153" s="40"/>
      <c r="K153" s="25"/>
      <c r="L153" s="126"/>
    </row>
    <row r="154" spans="1:12" s="8" customFormat="1" ht="25.5" customHeight="1" x14ac:dyDescent="0.25">
      <c r="A154" s="4"/>
      <c r="B154" s="4"/>
      <c r="C154" s="22" t="s">
        <v>230</v>
      </c>
      <c r="D154" s="23">
        <v>7909</v>
      </c>
      <c r="E154" s="132" t="s">
        <v>288</v>
      </c>
      <c r="F154" s="132"/>
      <c r="G154" s="132"/>
      <c r="H154" s="24">
        <v>7835071.5300000003</v>
      </c>
      <c r="I154" s="25" t="s">
        <v>210</v>
      </c>
      <c r="J154" s="40">
        <v>2</v>
      </c>
      <c r="K154" s="57" t="s">
        <v>211</v>
      </c>
      <c r="L154" s="124">
        <v>225.18</v>
      </c>
    </row>
    <row r="155" spans="1:12" s="8" customFormat="1" ht="15.9" customHeight="1" x14ac:dyDescent="0.25">
      <c r="A155" s="4"/>
      <c r="B155" s="4"/>
      <c r="C155" s="46"/>
      <c r="D155" s="23"/>
      <c r="E155" s="47"/>
      <c r="F155" s="47"/>
      <c r="G155" s="47"/>
      <c r="H155" s="24"/>
      <c r="I155" s="25"/>
      <c r="J155" s="40"/>
      <c r="K155" s="25"/>
      <c r="L155" s="126"/>
    </row>
    <row r="156" spans="1:12" s="8" customFormat="1" ht="25.5" customHeight="1" x14ac:dyDescent="0.25">
      <c r="A156" s="4"/>
      <c r="B156" s="4"/>
      <c r="C156" s="22" t="s">
        <v>230</v>
      </c>
      <c r="D156" s="23">
        <v>5387</v>
      </c>
      <c r="E156" s="132" t="s">
        <v>289</v>
      </c>
      <c r="F156" s="132"/>
      <c r="G156" s="132"/>
      <c r="H156" s="24">
        <v>9419187.9600000009</v>
      </c>
      <c r="I156" s="25" t="s">
        <v>210</v>
      </c>
      <c r="J156" s="40">
        <v>1</v>
      </c>
      <c r="K156" s="57" t="s">
        <v>211</v>
      </c>
      <c r="L156" s="124">
        <v>181.46</v>
      </c>
    </row>
    <row r="157" spans="1:12" s="8" customFormat="1" ht="15.9" customHeight="1" x14ac:dyDescent="0.25">
      <c r="A157" s="4"/>
      <c r="B157" s="4"/>
      <c r="C157" s="46"/>
      <c r="D157" s="23"/>
      <c r="E157" s="47"/>
      <c r="F157" s="47"/>
      <c r="G157" s="47"/>
      <c r="H157" s="24"/>
      <c r="I157" s="25"/>
      <c r="J157" s="40"/>
      <c r="K157" s="25"/>
      <c r="L157" s="126"/>
    </row>
    <row r="158" spans="1:12" s="8" customFormat="1" ht="25.5" customHeight="1" x14ac:dyDescent="0.25">
      <c r="A158" s="4"/>
      <c r="B158" s="4"/>
      <c r="C158" s="22" t="s">
        <v>230</v>
      </c>
      <c r="D158" s="23">
        <v>2102</v>
      </c>
      <c r="E158" s="132" t="s">
        <v>290</v>
      </c>
      <c r="F158" s="132"/>
      <c r="G158" s="132"/>
      <c r="H158" s="24">
        <v>5098370.67</v>
      </c>
      <c r="I158" s="25" t="s">
        <v>210</v>
      </c>
      <c r="J158" s="40">
        <v>1</v>
      </c>
      <c r="K158" s="57" t="s">
        <v>211</v>
      </c>
      <c r="L158" s="124">
        <v>225.06</v>
      </c>
    </row>
    <row r="159" spans="1:12" s="8" customFormat="1" ht="15.9" customHeight="1" x14ac:dyDescent="0.25">
      <c r="A159" s="4"/>
      <c r="B159" s="4"/>
      <c r="C159" s="46"/>
      <c r="D159" s="23"/>
      <c r="E159" s="47"/>
      <c r="F159" s="47"/>
      <c r="G159" s="47"/>
      <c r="H159" s="24"/>
      <c r="I159" s="25"/>
      <c r="J159" s="40"/>
      <c r="K159" s="25"/>
      <c r="L159" s="126"/>
    </row>
    <row r="160" spans="1:12" s="8" customFormat="1" ht="25.5" customHeight="1" x14ac:dyDescent="0.25">
      <c r="A160" s="4"/>
      <c r="B160" s="4"/>
      <c r="C160" s="22" t="s">
        <v>230</v>
      </c>
      <c r="D160" s="23">
        <v>2548</v>
      </c>
      <c r="E160" s="132" t="s">
        <v>291</v>
      </c>
      <c r="F160" s="132"/>
      <c r="G160" s="132"/>
      <c r="H160" s="24">
        <v>5450042.54</v>
      </c>
      <c r="I160" s="25" t="s">
        <v>210</v>
      </c>
      <c r="J160" s="40">
        <v>0</v>
      </c>
      <c r="K160" s="57" t="s">
        <v>211</v>
      </c>
      <c r="L160" s="124">
        <v>0</v>
      </c>
    </row>
    <row r="161" spans="1:12" s="8" customFormat="1" ht="15.9" customHeight="1" x14ac:dyDescent="0.25">
      <c r="A161" s="4"/>
      <c r="B161" s="4"/>
      <c r="C161" s="46"/>
      <c r="D161" s="23"/>
      <c r="E161" s="47"/>
      <c r="F161" s="47"/>
      <c r="G161" s="47"/>
      <c r="H161" s="24"/>
      <c r="I161" s="25"/>
      <c r="J161" s="40"/>
      <c r="K161" s="25"/>
      <c r="L161" s="126"/>
    </row>
    <row r="162" spans="1:12" s="8" customFormat="1" ht="25.5" customHeight="1" x14ac:dyDescent="0.25">
      <c r="A162" s="4"/>
      <c r="B162" s="4"/>
      <c r="C162" s="22" t="s">
        <v>230</v>
      </c>
      <c r="D162" s="23">
        <v>3360</v>
      </c>
      <c r="E162" s="132" t="s">
        <v>292</v>
      </c>
      <c r="F162" s="132"/>
      <c r="G162" s="132"/>
      <c r="H162" s="24">
        <v>6023397.96</v>
      </c>
      <c r="I162" s="25" t="s">
        <v>210</v>
      </c>
      <c r="J162" s="40">
        <v>0</v>
      </c>
      <c r="K162" s="57" t="s">
        <v>211</v>
      </c>
      <c r="L162" s="124">
        <v>0</v>
      </c>
    </row>
    <row r="163" spans="1:12" s="8" customFormat="1" ht="15.9" customHeight="1" x14ac:dyDescent="0.25">
      <c r="A163" s="4"/>
      <c r="B163" s="4"/>
      <c r="C163" s="46"/>
      <c r="D163" s="23"/>
      <c r="E163" s="47"/>
      <c r="F163" s="47"/>
      <c r="G163" s="47"/>
      <c r="H163" s="24"/>
      <c r="I163" s="25"/>
      <c r="J163" s="40"/>
      <c r="K163" s="25"/>
      <c r="L163" s="126"/>
    </row>
    <row r="164" spans="1:12" s="8" customFormat="1" ht="25.5" customHeight="1" x14ac:dyDescent="0.25">
      <c r="A164" s="4"/>
      <c r="B164" s="4"/>
      <c r="C164" s="22" t="s">
        <v>230</v>
      </c>
      <c r="D164" s="23">
        <v>4574</v>
      </c>
      <c r="E164" s="132" t="s">
        <v>293</v>
      </c>
      <c r="F164" s="132"/>
      <c r="G164" s="132"/>
      <c r="H164" s="24">
        <v>9143069.0500000007</v>
      </c>
      <c r="I164" s="25" t="s">
        <v>210</v>
      </c>
      <c r="J164" s="40">
        <v>1</v>
      </c>
      <c r="K164" s="57" t="s">
        <v>211</v>
      </c>
      <c r="L164" s="124">
        <v>4380.2</v>
      </c>
    </row>
    <row r="165" spans="1:12" s="8" customFormat="1" ht="25.5" customHeight="1" x14ac:dyDescent="0.25">
      <c r="A165" s="4"/>
      <c r="B165" s="4"/>
      <c r="C165" s="41"/>
      <c r="D165" s="49"/>
      <c r="E165" s="30"/>
      <c r="F165" s="30"/>
      <c r="G165" s="30"/>
      <c r="H165" s="34"/>
      <c r="I165" s="32"/>
      <c r="J165" s="42"/>
      <c r="K165" s="32"/>
      <c r="L165" s="125"/>
    </row>
    <row r="166" spans="1:12" s="8" customFormat="1" ht="25.5" customHeight="1" x14ac:dyDescent="0.25">
      <c r="A166" s="4"/>
      <c r="B166" s="4"/>
      <c r="C166" s="22" t="s">
        <v>230</v>
      </c>
      <c r="D166" s="23">
        <v>1495</v>
      </c>
      <c r="E166" s="132" t="s">
        <v>294</v>
      </c>
      <c r="F166" s="132"/>
      <c r="G166" s="132"/>
      <c r="H166" s="24">
        <v>2525903.35</v>
      </c>
      <c r="I166" s="25" t="s">
        <v>210</v>
      </c>
      <c r="J166" s="40">
        <v>0</v>
      </c>
      <c r="K166" s="57" t="s">
        <v>211</v>
      </c>
      <c r="L166" s="124">
        <v>0</v>
      </c>
    </row>
    <row r="167" spans="1:12" s="8" customFormat="1" ht="25.2" customHeight="1" x14ac:dyDescent="0.25">
      <c r="A167" s="4"/>
      <c r="B167" s="4"/>
      <c r="C167" s="41"/>
      <c r="D167" s="49"/>
      <c r="E167" s="30"/>
      <c r="F167" s="30"/>
      <c r="G167" s="30"/>
      <c r="H167" s="34"/>
      <c r="I167" s="32"/>
      <c r="J167" s="42"/>
      <c r="K167" s="32"/>
      <c r="L167" s="125"/>
    </row>
    <row r="168" spans="1:12" s="8" customFormat="1" ht="25.5" customHeight="1" x14ac:dyDescent="0.25">
      <c r="A168" s="4"/>
      <c r="B168" s="4"/>
      <c r="C168" s="22" t="s">
        <v>230</v>
      </c>
      <c r="D168" s="23">
        <v>3742</v>
      </c>
      <c r="E168" s="132" t="s">
        <v>295</v>
      </c>
      <c r="F168" s="132"/>
      <c r="G168" s="132"/>
      <c r="H168" s="24">
        <v>5425836.25</v>
      </c>
      <c r="I168" s="25" t="s">
        <v>210</v>
      </c>
      <c r="J168" s="40">
        <v>0</v>
      </c>
      <c r="K168" s="57">
        <v>962.1</v>
      </c>
      <c r="L168" s="124">
        <v>0</v>
      </c>
    </row>
    <row r="169" spans="1:12" s="8" customFormat="1" ht="25.5" customHeight="1" x14ac:dyDescent="0.25">
      <c r="A169" s="4"/>
      <c r="B169" s="4"/>
      <c r="C169" s="41"/>
      <c r="D169" s="49"/>
      <c r="E169" s="30"/>
      <c r="F169" s="30"/>
      <c r="G169" s="30"/>
      <c r="H169" s="34"/>
      <c r="I169" s="32"/>
      <c r="J169" s="42"/>
      <c r="K169" s="32"/>
      <c r="L169" s="125"/>
    </row>
    <row r="170" spans="1:12" s="8" customFormat="1" ht="25.5" customHeight="1" x14ac:dyDescent="0.25">
      <c r="A170" s="4"/>
      <c r="B170" s="4"/>
      <c r="C170" s="22" t="s">
        <v>230</v>
      </c>
      <c r="D170" s="23">
        <v>6547</v>
      </c>
      <c r="E170" s="132" t="s">
        <v>296</v>
      </c>
      <c r="F170" s="132"/>
      <c r="G170" s="132"/>
      <c r="H170" s="24">
        <v>7572519.21</v>
      </c>
      <c r="I170" s="25" t="s">
        <v>210</v>
      </c>
      <c r="J170" s="40">
        <v>0</v>
      </c>
      <c r="K170" s="57" t="s">
        <v>211</v>
      </c>
      <c r="L170" s="124">
        <v>0</v>
      </c>
    </row>
    <row r="171" spans="1:12" s="8" customFormat="1" ht="25.2" customHeight="1" x14ac:dyDescent="0.25">
      <c r="A171" s="4"/>
      <c r="B171" s="4"/>
      <c r="C171" s="41"/>
      <c r="D171" s="49"/>
      <c r="E171" s="30"/>
      <c r="F171" s="30"/>
      <c r="G171" s="30"/>
      <c r="H171" s="34"/>
      <c r="I171" s="32"/>
      <c r="J171" s="42"/>
      <c r="K171" s="32"/>
      <c r="L171" s="125"/>
    </row>
    <row r="172" spans="1:12" s="8" customFormat="1" ht="25.5" customHeight="1" x14ac:dyDescent="0.25">
      <c r="A172" s="4"/>
      <c r="B172" s="4"/>
      <c r="C172" s="22" t="s">
        <v>230</v>
      </c>
      <c r="D172" s="23">
        <v>6572</v>
      </c>
      <c r="E172" s="132" t="s">
        <v>297</v>
      </c>
      <c r="F172" s="132"/>
      <c r="G172" s="132"/>
      <c r="H172" s="24">
        <v>10131109.66</v>
      </c>
      <c r="I172" s="25" t="s">
        <v>210</v>
      </c>
      <c r="J172" s="40">
        <v>0</v>
      </c>
      <c r="K172" s="57" t="s">
        <v>211</v>
      </c>
      <c r="L172" s="124">
        <v>0</v>
      </c>
    </row>
    <row r="173" spans="1:12" s="8" customFormat="1" ht="25.5" customHeight="1" x14ac:dyDescent="0.25">
      <c r="A173" s="4"/>
      <c r="B173" s="4"/>
      <c r="C173" s="41"/>
      <c r="D173" s="49"/>
      <c r="E173" s="30"/>
      <c r="F173" s="30"/>
      <c r="G173" s="30"/>
      <c r="H173" s="34"/>
      <c r="I173" s="32"/>
      <c r="J173" s="42"/>
      <c r="K173" s="32"/>
      <c r="L173" s="125"/>
    </row>
    <row r="174" spans="1:12" s="8" customFormat="1" ht="25.5" customHeight="1" x14ac:dyDescent="0.25">
      <c r="A174" s="4"/>
      <c r="B174" s="4"/>
      <c r="C174" s="22" t="s">
        <v>230</v>
      </c>
      <c r="D174" s="23">
        <v>6028</v>
      </c>
      <c r="E174" s="132" t="s">
        <v>298</v>
      </c>
      <c r="F174" s="132"/>
      <c r="G174" s="132"/>
      <c r="H174" s="24">
        <v>11453678.99</v>
      </c>
      <c r="I174" s="25" t="s">
        <v>210</v>
      </c>
      <c r="J174" s="40">
        <v>1</v>
      </c>
      <c r="K174" s="93" t="s">
        <v>211</v>
      </c>
      <c r="L174" s="124">
        <v>4380.2</v>
      </c>
    </row>
    <row r="175" spans="1:12" s="8" customFormat="1" ht="25.5" customHeight="1" x14ac:dyDescent="0.25">
      <c r="A175" s="4"/>
      <c r="B175" s="4"/>
      <c r="C175" s="41"/>
      <c r="D175" s="49"/>
      <c r="E175" s="30"/>
      <c r="F175" s="30"/>
      <c r="G175" s="30"/>
      <c r="H175" s="34"/>
      <c r="I175" s="32"/>
      <c r="J175" s="42"/>
      <c r="K175" s="32"/>
      <c r="L175" s="125"/>
    </row>
    <row r="176" spans="1:12" s="8" customFormat="1" ht="25.5" customHeight="1" x14ac:dyDescent="0.25">
      <c r="A176" s="4"/>
      <c r="B176" s="4"/>
      <c r="C176" s="22" t="s">
        <v>230</v>
      </c>
      <c r="D176" s="23">
        <v>2856</v>
      </c>
      <c r="E176" s="132" t="s">
        <v>299</v>
      </c>
      <c r="F176" s="132"/>
      <c r="G176" s="132"/>
      <c r="H176" s="24">
        <v>5144571.96</v>
      </c>
      <c r="I176" s="25" t="s">
        <v>210</v>
      </c>
      <c r="J176" s="40">
        <v>0</v>
      </c>
      <c r="K176" s="57" t="s">
        <v>211</v>
      </c>
      <c r="L176" s="124">
        <v>0</v>
      </c>
    </row>
    <row r="177" spans="1:12" s="8" customFormat="1" ht="25.5" customHeight="1" x14ac:dyDescent="0.25">
      <c r="A177" s="4"/>
      <c r="B177" s="4"/>
      <c r="C177" s="41"/>
      <c r="D177" s="49"/>
      <c r="E177" s="30"/>
      <c r="F177" s="30"/>
      <c r="G177" s="30"/>
      <c r="H177" s="34"/>
      <c r="I177" s="32"/>
      <c r="J177" s="42"/>
      <c r="K177" s="32"/>
      <c r="L177" s="125"/>
    </row>
    <row r="178" spans="1:12" s="67" customFormat="1" ht="25.5" customHeight="1" x14ac:dyDescent="0.25">
      <c r="A178" s="66"/>
      <c r="B178" s="66"/>
      <c r="C178" s="22" t="s">
        <v>230</v>
      </c>
      <c r="D178" s="23">
        <v>5819</v>
      </c>
      <c r="E178" s="132" t="s">
        <v>300</v>
      </c>
      <c r="F178" s="132"/>
      <c r="G178" s="132"/>
      <c r="H178" s="24">
        <v>9108142.6300000008</v>
      </c>
      <c r="I178" s="25" t="s">
        <v>210</v>
      </c>
      <c r="J178" s="40">
        <v>6</v>
      </c>
      <c r="K178" s="57" t="s">
        <v>211</v>
      </c>
      <c r="L178" s="124">
        <v>11140.66</v>
      </c>
    </row>
    <row r="179" spans="1:12" s="67" customFormat="1" ht="25.5" customHeight="1" x14ac:dyDescent="0.25">
      <c r="A179" s="66"/>
      <c r="B179" s="66"/>
      <c r="C179" s="41"/>
      <c r="D179" s="49"/>
      <c r="E179" s="30"/>
      <c r="F179" s="30"/>
      <c r="G179" s="30"/>
      <c r="H179" s="34"/>
      <c r="I179" s="32"/>
      <c r="J179" s="42"/>
      <c r="K179" s="32"/>
      <c r="L179" s="125"/>
    </row>
    <row r="180" spans="1:12" s="8" customFormat="1" ht="25.5" customHeight="1" x14ac:dyDescent="0.25">
      <c r="A180" s="4"/>
      <c r="B180" s="4"/>
      <c r="C180" s="22" t="s">
        <v>230</v>
      </c>
      <c r="D180" s="23">
        <v>6334</v>
      </c>
      <c r="E180" s="132" t="s">
        <v>301</v>
      </c>
      <c r="F180" s="132"/>
      <c r="G180" s="132"/>
      <c r="H180" s="24">
        <v>8344964.3300000001</v>
      </c>
      <c r="I180" s="25" t="s">
        <v>210</v>
      </c>
      <c r="J180" s="40">
        <v>3</v>
      </c>
      <c r="K180" s="57" t="s">
        <v>211</v>
      </c>
      <c r="L180" s="124">
        <v>4611.46</v>
      </c>
    </row>
    <row r="181" spans="1:12" s="8" customFormat="1" ht="25.5" customHeight="1" x14ac:dyDescent="0.25">
      <c r="A181" s="4"/>
      <c r="B181" s="4"/>
      <c r="C181" s="41"/>
      <c r="D181" s="49"/>
      <c r="E181" s="30"/>
      <c r="F181" s="30"/>
      <c r="G181" s="30"/>
      <c r="H181" s="34"/>
      <c r="I181" s="32"/>
      <c r="J181" s="42"/>
      <c r="K181" s="32"/>
      <c r="L181" s="125"/>
    </row>
    <row r="182" spans="1:12" s="67" customFormat="1" ht="25.5" customHeight="1" x14ac:dyDescent="0.25">
      <c r="A182" s="66"/>
      <c r="B182" s="66"/>
      <c r="C182" s="22" t="s">
        <v>230</v>
      </c>
      <c r="D182" s="23">
        <v>5617</v>
      </c>
      <c r="E182" s="132" t="s">
        <v>302</v>
      </c>
      <c r="F182" s="132"/>
      <c r="G182" s="132"/>
      <c r="H182" s="24">
        <v>8614187.1099999994</v>
      </c>
      <c r="I182" s="25" t="s">
        <v>210</v>
      </c>
      <c r="J182" s="40">
        <v>2</v>
      </c>
      <c r="K182" s="57" t="s">
        <v>211</v>
      </c>
      <c r="L182" s="124">
        <v>191.1</v>
      </c>
    </row>
    <row r="183" spans="1:12" s="67" customFormat="1" ht="25.5" customHeight="1" x14ac:dyDescent="0.25">
      <c r="A183" s="66"/>
      <c r="B183" s="66"/>
      <c r="C183" s="41"/>
      <c r="D183" s="49"/>
      <c r="E183" s="30"/>
      <c r="F183" s="30"/>
      <c r="G183" s="30"/>
      <c r="H183" s="34"/>
      <c r="I183" s="32"/>
      <c r="J183" s="42"/>
      <c r="K183" s="32"/>
      <c r="L183" s="125"/>
    </row>
    <row r="184" spans="1:12" s="67" customFormat="1" ht="25.5" customHeight="1" x14ac:dyDescent="0.25">
      <c r="A184" s="66"/>
      <c r="B184" s="66"/>
      <c r="C184" s="22" t="s">
        <v>230</v>
      </c>
      <c r="D184" s="23">
        <v>5553</v>
      </c>
      <c r="E184" s="132" t="s">
        <v>303</v>
      </c>
      <c r="F184" s="132"/>
      <c r="G184" s="132"/>
      <c r="H184" s="24">
        <v>6136669.3899999997</v>
      </c>
      <c r="I184" s="25" t="s">
        <v>210</v>
      </c>
      <c r="J184" s="40">
        <v>3</v>
      </c>
      <c r="K184" s="57" t="s">
        <v>211</v>
      </c>
      <c r="L184" s="124">
        <v>368.35</v>
      </c>
    </row>
    <row r="185" spans="1:12" s="67" customFormat="1" ht="25.5" customHeight="1" x14ac:dyDescent="0.25">
      <c r="A185" s="66"/>
      <c r="B185" s="66"/>
      <c r="C185" s="41"/>
      <c r="D185" s="49"/>
      <c r="E185" s="30"/>
      <c r="F185" s="30"/>
      <c r="G185" s="30"/>
      <c r="H185" s="34"/>
      <c r="I185" s="32"/>
      <c r="J185" s="42"/>
      <c r="K185" s="32"/>
      <c r="L185" s="125"/>
    </row>
    <row r="186" spans="1:12" s="67" customFormat="1" ht="25.5" customHeight="1" x14ac:dyDescent="0.25">
      <c r="A186" s="66"/>
      <c r="B186" s="66"/>
      <c r="C186" s="22" t="s">
        <v>230</v>
      </c>
      <c r="D186" s="23">
        <v>5828</v>
      </c>
      <c r="E186" s="132" t="s">
        <v>304</v>
      </c>
      <c r="F186" s="132"/>
      <c r="G186" s="132"/>
      <c r="H186" s="24">
        <v>7388151.1600000001</v>
      </c>
      <c r="I186" s="25" t="s">
        <v>210</v>
      </c>
      <c r="J186" s="40">
        <v>0</v>
      </c>
      <c r="K186" s="57" t="s">
        <v>211</v>
      </c>
      <c r="L186" s="124">
        <v>0</v>
      </c>
    </row>
    <row r="187" spans="1:12" s="67" customFormat="1" ht="25.5" customHeight="1" x14ac:dyDescent="0.25">
      <c r="A187" s="66"/>
      <c r="B187" s="66"/>
      <c r="C187" s="41"/>
      <c r="D187" s="49"/>
      <c r="E187" s="30"/>
      <c r="F187" s="30"/>
      <c r="G187" s="30"/>
      <c r="H187" s="34"/>
      <c r="I187" s="32"/>
      <c r="J187" s="42"/>
      <c r="K187" s="32"/>
      <c r="L187" s="125"/>
    </row>
    <row r="188" spans="1:12" s="8" customFormat="1" ht="25.5" customHeight="1" x14ac:dyDescent="0.25">
      <c r="A188" s="4"/>
      <c r="B188" s="4"/>
      <c r="C188" s="22" t="s">
        <v>230</v>
      </c>
      <c r="D188" s="23">
        <v>5921</v>
      </c>
      <c r="E188" s="132" t="s">
        <v>305</v>
      </c>
      <c r="F188" s="132"/>
      <c r="G188" s="132"/>
      <c r="H188" s="24">
        <v>9132815.9299999997</v>
      </c>
      <c r="I188" s="25" t="s">
        <v>210</v>
      </c>
      <c r="J188" s="40">
        <v>1</v>
      </c>
      <c r="K188" s="57" t="s">
        <v>211</v>
      </c>
      <c r="L188" s="124">
        <v>294.94</v>
      </c>
    </row>
    <row r="189" spans="1:12" s="8" customFormat="1" ht="25.5" customHeight="1" x14ac:dyDescent="0.25">
      <c r="A189" s="4"/>
      <c r="B189" s="4"/>
      <c r="C189" s="22"/>
      <c r="D189" s="23"/>
      <c r="E189" s="132"/>
      <c r="F189" s="132"/>
      <c r="G189" s="132"/>
      <c r="H189" s="24"/>
      <c r="I189" s="25"/>
      <c r="J189" s="40"/>
      <c r="K189" s="57"/>
      <c r="L189" s="124"/>
    </row>
    <row r="190" spans="1:12" s="8" customFormat="1" ht="25.5" customHeight="1" x14ac:dyDescent="0.25">
      <c r="A190" s="4"/>
      <c r="B190" s="4"/>
      <c r="C190" s="22" t="s">
        <v>230</v>
      </c>
      <c r="D190" s="23">
        <v>1677</v>
      </c>
      <c r="E190" s="132" t="s">
        <v>306</v>
      </c>
      <c r="F190" s="132"/>
      <c r="G190" s="132"/>
      <c r="H190" s="24">
        <v>3502764.55</v>
      </c>
      <c r="I190" s="25" t="s">
        <v>210</v>
      </c>
      <c r="J190" s="40">
        <v>3</v>
      </c>
      <c r="K190" s="57" t="s">
        <v>211</v>
      </c>
      <c r="L190" s="124">
        <v>1277.06</v>
      </c>
    </row>
    <row r="191" spans="1:12" s="8" customFormat="1" ht="25.5" customHeight="1" x14ac:dyDescent="0.25">
      <c r="A191" s="4"/>
      <c r="B191" s="4"/>
      <c r="C191" s="22"/>
      <c r="D191" s="23"/>
      <c r="E191" s="132"/>
      <c r="F191" s="132"/>
      <c r="G191" s="132"/>
      <c r="H191" s="45"/>
      <c r="I191" s="25"/>
      <c r="J191" s="40"/>
      <c r="K191" s="57"/>
      <c r="L191" s="124"/>
    </row>
    <row r="192" spans="1:12" s="8" customFormat="1" ht="25.5" customHeight="1" x14ac:dyDescent="0.25">
      <c r="A192" s="4"/>
      <c r="B192" s="4"/>
      <c r="C192" s="22" t="s">
        <v>230</v>
      </c>
      <c r="D192" s="23">
        <v>6037</v>
      </c>
      <c r="E192" s="132" t="s">
        <v>307</v>
      </c>
      <c r="F192" s="132"/>
      <c r="G192" s="132"/>
      <c r="H192" s="24">
        <v>9771155.0899999999</v>
      </c>
      <c r="I192" s="25" t="s">
        <v>210</v>
      </c>
      <c r="J192" s="40">
        <v>3</v>
      </c>
      <c r="K192" s="57" t="s">
        <v>211</v>
      </c>
      <c r="L192" s="124">
        <v>911.5</v>
      </c>
    </row>
    <row r="193" spans="1:12" s="8" customFormat="1" ht="25.5" customHeight="1" x14ac:dyDescent="0.25">
      <c r="A193" s="4"/>
      <c r="B193" s="4"/>
      <c r="C193" s="41"/>
      <c r="D193" s="49"/>
      <c r="E193" s="30"/>
      <c r="F193" s="30"/>
      <c r="G193" s="30"/>
      <c r="H193" s="34"/>
      <c r="I193" s="32"/>
      <c r="J193" s="42"/>
      <c r="K193" s="32"/>
      <c r="L193" s="125"/>
    </row>
    <row r="194" spans="1:12" s="8" customFormat="1" ht="25.5" customHeight="1" x14ac:dyDescent="0.25">
      <c r="A194" s="4"/>
      <c r="B194" s="4"/>
      <c r="C194" s="22" t="s">
        <v>230</v>
      </c>
      <c r="D194" s="23">
        <v>7001</v>
      </c>
      <c r="E194" s="132" t="s">
        <v>317</v>
      </c>
      <c r="F194" s="132"/>
      <c r="G194" s="132"/>
      <c r="H194" s="24">
        <v>7700089.4900000002</v>
      </c>
      <c r="I194" s="25" t="s">
        <v>210</v>
      </c>
      <c r="J194" s="40">
        <v>4</v>
      </c>
      <c r="K194" s="57" t="s">
        <v>211</v>
      </c>
      <c r="L194" s="124">
        <v>129.31</v>
      </c>
    </row>
    <row r="195" spans="1:12" s="80" customFormat="1" ht="25.5" customHeight="1" x14ac:dyDescent="0.25">
      <c r="A195" s="4"/>
      <c r="B195" s="4"/>
      <c r="C195" s="41"/>
      <c r="D195" s="49"/>
      <c r="E195" s="30"/>
      <c r="F195" s="30"/>
      <c r="G195" s="30"/>
      <c r="H195" s="34"/>
      <c r="I195" s="32"/>
      <c r="J195" s="42"/>
      <c r="K195" s="32"/>
      <c r="L195" s="125"/>
    </row>
    <row r="196" spans="1:12" customFormat="1" ht="25.5" customHeight="1" x14ac:dyDescent="0.25">
      <c r="A196" s="90"/>
      <c r="B196" s="90"/>
      <c r="C196" s="91" t="s">
        <v>230</v>
      </c>
      <c r="D196" s="23">
        <v>8169</v>
      </c>
      <c r="E196" s="141" t="s">
        <v>2044</v>
      </c>
      <c r="F196" s="141"/>
      <c r="G196" s="141"/>
      <c r="H196" s="24">
        <v>8308610.7800000003</v>
      </c>
      <c r="I196" s="92" t="s">
        <v>210</v>
      </c>
      <c r="J196" s="40">
        <v>6</v>
      </c>
      <c r="K196" s="93" t="s">
        <v>211</v>
      </c>
      <c r="L196" s="124">
        <v>84784.26</v>
      </c>
    </row>
    <row r="197" spans="1:12" s="80" customFormat="1" ht="25.5" customHeight="1" x14ac:dyDescent="0.25">
      <c r="A197" s="4"/>
      <c r="B197" s="4"/>
      <c r="C197" s="41"/>
      <c r="D197" s="49"/>
      <c r="E197" s="30"/>
      <c r="F197" s="30"/>
      <c r="G197" s="30"/>
      <c r="H197" s="34"/>
      <c r="I197" s="32"/>
      <c r="J197" s="42"/>
      <c r="K197" s="32"/>
      <c r="L197" s="125"/>
    </row>
    <row r="198" spans="1:12" s="67" customFormat="1" ht="25.5" customHeight="1" x14ac:dyDescent="0.25">
      <c r="A198" s="66"/>
      <c r="B198" s="66"/>
      <c r="C198" s="91" t="s">
        <v>230</v>
      </c>
      <c r="D198" s="23">
        <v>7095</v>
      </c>
      <c r="E198" s="141" t="s">
        <v>2045</v>
      </c>
      <c r="F198" s="141"/>
      <c r="G198" s="141"/>
      <c r="H198" s="24">
        <v>10356550.82</v>
      </c>
      <c r="I198" s="92" t="s">
        <v>210</v>
      </c>
      <c r="J198" s="40">
        <v>10</v>
      </c>
      <c r="K198" s="93" t="s">
        <v>211</v>
      </c>
      <c r="L198" s="124">
        <v>3313.38</v>
      </c>
    </row>
    <row r="199" spans="1:12" s="67" customFormat="1" ht="25.5" customHeight="1" x14ac:dyDescent="0.25">
      <c r="A199" s="66"/>
      <c r="B199" s="66"/>
      <c r="C199" s="97"/>
      <c r="D199" s="49"/>
      <c r="E199" s="98"/>
      <c r="F199" s="98"/>
      <c r="G199" s="98"/>
      <c r="H199" s="34"/>
      <c r="I199" s="96"/>
      <c r="J199" s="42"/>
      <c r="K199" s="96"/>
      <c r="L199" s="125"/>
    </row>
    <row r="200" spans="1:12" s="67" customFormat="1" ht="25.5" customHeight="1" x14ac:dyDescent="0.25">
      <c r="A200" s="66"/>
      <c r="B200" s="66"/>
      <c r="C200" s="91" t="s">
        <v>230</v>
      </c>
      <c r="D200" s="23">
        <v>4368</v>
      </c>
      <c r="E200" s="141" t="s">
        <v>2046</v>
      </c>
      <c r="F200" s="141"/>
      <c r="G200" s="141"/>
      <c r="H200" s="24">
        <v>6430362.7000000002</v>
      </c>
      <c r="I200" s="92" t="s">
        <v>210</v>
      </c>
      <c r="J200" s="40">
        <v>17</v>
      </c>
      <c r="K200" s="93" t="s">
        <v>211</v>
      </c>
      <c r="L200" s="124">
        <v>2624.92</v>
      </c>
    </row>
    <row r="201" spans="1:12" s="67" customFormat="1" ht="25.2" customHeight="1" x14ac:dyDescent="0.25">
      <c r="A201" s="66"/>
      <c r="B201" s="101"/>
      <c r="C201" s="100"/>
      <c r="D201" s="23"/>
      <c r="E201" s="99"/>
      <c r="F201" s="99"/>
      <c r="G201" s="99"/>
      <c r="H201" s="24"/>
      <c r="I201" s="92"/>
      <c r="J201" s="40"/>
      <c r="K201" s="96"/>
      <c r="L201" s="125"/>
    </row>
    <row r="202" spans="1:12" customFormat="1" ht="25.5" customHeight="1" x14ac:dyDescent="0.25">
      <c r="A202" s="90"/>
      <c r="B202" s="90"/>
      <c r="C202" s="91" t="s">
        <v>230</v>
      </c>
      <c r="D202" s="23">
        <v>5991</v>
      </c>
      <c r="E202" s="141" t="s">
        <v>2190</v>
      </c>
      <c r="F202" s="141"/>
      <c r="G202" s="141"/>
      <c r="H202" s="24">
        <v>8997167.8300000001</v>
      </c>
      <c r="I202" s="92" t="s">
        <v>210</v>
      </c>
      <c r="J202" s="40">
        <v>43</v>
      </c>
      <c r="K202" s="93" t="s">
        <v>211</v>
      </c>
      <c r="L202" s="124">
        <v>14377.69</v>
      </c>
    </row>
    <row r="203" spans="1:12" s="67" customFormat="1" ht="25.5" customHeight="1" x14ac:dyDescent="0.25">
      <c r="A203" s="66"/>
      <c r="B203" s="101"/>
      <c r="C203" s="100"/>
      <c r="D203" s="23"/>
      <c r="E203" s="103"/>
      <c r="F203" s="103"/>
      <c r="G203" s="103"/>
      <c r="H203" s="24"/>
      <c r="I203" s="92"/>
      <c r="J203" s="40"/>
      <c r="K203" s="96"/>
      <c r="L203" s="125"/>
    </row>
    <row r="204" spans="1:12" s="67" customFormat="1" ht="25.5" customHeight="1" x14ac:dyDescent="0.25">
      <c r="A204" s="66"/>
      <c r="B204" s="66"/>
      <c r="C204" s="91" t="s">
        <v>230</v>
      </c>
      <c r="D204" s="23">
        <v>7231</v>
      </c>
      <c r="E204" s="141" t="s">
        <v>2194</v>
      </c>
      <c r="F204" s="141"/>
      <c r="G204" s="141"/>
      <c r="H204" s="24">
        <v>12134293.119999999</v>
      </c>
      <c r="I204" s="92" t="s">
        <v>210</v>
      </c>
      <c r="J204" s="40">
        <v>55</v>
      </c>
      <c r="K204" s="93" t="s">
        <v>211</v>
      </c>
      <c r="L204" s="124">
        <v>24145.09</v>
      </c>
    </row>
    <row r="205" spans="1:12" s="67" customFormat="1" ht="25.2" customHeight="1" x14ac:dyDescent="0.25">
      <c r="A205" s="66"/>
      <c r="B205" s="66"/>
      <c r="C205" s="97"/>
      <c r="D205" s="49"/>
      <c r="E205" s="98"/>
      <c r="F205" s="98"/>
      <c r="G205" s="98"/>
      <c r="H205" s="34"/>
      <c r="I205" s="96"/>
      <c r="J205" s="42"/>
      <c r="K205" s="96"/>
      <c r="L205" s="125"/>
    </row>
    <row r="206" spans="1:12" s="67" customFormat="1" ht="25.5" customHeight="1" x14ac:dyDescent="0.25">
      <c r="A206" s="66"/>
      <c r="B206" s="66"/>
      <c r="C206" s="91" t="s">
        <v>230</v>
      </c>
      <c r="D206" s="23">
        <v>6333</v>
      </c>
      <c r="E206" s="141" t="s">
        <v>2210</v>
      </c>
      <c r="F206" s="141"/>
      <c r="G206" s="141"/>
      <c r="H206" s="24">
        <v>8371471.7999999998</v>
      </c>
      <c r="I206" s="92" t="s">
        <v>210</v>
      </c>
      <c r="J206" s="40">
        <v>63</v>
      </c>
      <c r="K206" s="93" t="s">
        <v>211</v>
      </c>
      <c r="L206" s="124">
        <v>85978.89</v>
      </c>
    </row>
    <row r="207" spans="1:12" s="67" customFormat="1" ht="25.5" customHeight="1" x14ac:dyDescent="0.25">
      <c r="A207" s="66"/>
      <c r="B207" s="66"/>
      <c r="C207" s="97"/>
      <c r="D207" s="49"/>
      <c r="E207" s="98"/>
      <c r="F207" s="98"/>
      <c r="G207" s="98"/>
      <c r="H207" s="34"/>
      <c r="I207" s="96"/>
      <c r="J207" s="42"/>
      <c r="K207" s="96"/>
      <c r="L207" s="125"/>
    </row>
    <row r="208" spans="1:12" s="67" customFormat="1" ht="25.5" customHeight="1" x14ac:dyDescent="0.25">
      <c r="A208" s="66"/>
      <c r="B208" s="66"/>
      <c r="C208" s="91" t="s">
        <v>230</v>
      </c>
      <c r="D208" s="23">
        <v>7587</v>
      </c>
      <c r="E208" s="141" t="s">
        <v>2211</v>
      </c>
      <c r="F208" s="141"/>
      <c r="G208" s="141"/>
      <c r="H208" s="24">
        <v>8454402.3300000001</v>
      </c>
      <c r="I208" s="92" t="s">
        <v>210</v>
      </c>
      <c r="J208" s="40">
        <v>97</v>
      </c>
      <c r="K208" s="93" t="s">
        <v>211</v>
      </c>
      <c r="L208" s="124">
        <v>54853.11</v>
      </c>
    </row>
    <row r="209" spans="1:13" s="67" customFormat="1" ht="25.5" customHeight="1" x14ac:dyDescent="0.25">
      <c r="A209" s="66"/>
      <c r="B209" s="66"/>
      <c r="C209" s="97"/>
      <c r="D209" s="49"/>
      <c r="E209" s="98"/>
      <c r="F209" s="98"/>
      <c r="G209" s="98"/>
      <c r="H209" s="34"/>
      <c r="I209" s="96"/>
      <c r="J209" s="42"/>
      <c r="K209" s="96"/>
      <c r="L209" s="125"/>
    </row>
    <row r="210" spans="1:13" s="67" customFormat="1" ht="25.5" customHeight="1" x14ac:dyDescent="0.25">
      <c r="A210" s="66"/>
      <c r="B210" s="66"/>
      <c r="C210" s="91" t="s">
        <v>230</v>
      </c>
      <c r="D210" s="23">
        <v>7360</v>
      </c>
      <c r="E210" s="141" t="s">
        <v>2216</v>
      </c>
      <c r="F210" s="141"/>
      <c r="G210" s="141"/>
      <c r="H210" s="24">
        <v>9915506.4299999997</v>
      </c>
      <c r="I210" s="92" t="s">
        <v>210</v>
      </c>
      <c r="J210" s="40">
        <v>320</v>
      </c>
      <c r="K210" s="93" t="s">
        <v>211</v>
      </c>
      <c r="L210" s="124">
        <v>184776.01</v>
      </c>
    </row>
    <row r="211" spans="1:13" s="67" customFormat="1" ht="25.5" customHeight="1" x14ac:dyDescent="0.25">
      <c r="A211" s="66"/>
      <c r="B211" s="66"/>
      <c r="C211" s="97"/>
      <c r="D211" s="49"/>
      <c r="E211" s="98"/>
      <c r="F211" s="98"/>
      <c r="G211" s="98"/>
      <c r="H211" s="34"/>
      <c r="I211" s="96"/>
      <c r="J211" s="42"/>
      <c r="K211" s="96"/>
      <c r="L211" s="125"/>
    </row>
    <row r="212" spans="1:13" customFormat="1" ht="25.5" customHeight="1" x14ac:dyDescent="0.25">
      <c r="A212" s="90"/>
      <c r="B212" s="90"/>
      <c r="C212" s="91" t="s">
        <v>230</v>
      </c>
      <c r="D212" s="23">
        <v>7568</v>
      </c>
      <c r="E212" s="141" t="s">
        <v>3426</v>
      </c>
      <c r="F212" s="141"/>
      <c r="G212" s="141"/>
      <c r="H212" s="24">
        <v>9536754.2699999996</v>
      </c>
      <c r="I212" s="92" t="s">
        <v>210</v>
      </c>
      <c r="J212" s="40">
        <v>700</v>
      </c>
      <c r="K212" s="93" t="s">
        <v>211</v>
      </c>
      <c r="L212" s="124">
        <v>604458.82999999996</v>
      </c>
    </row>
    <row r="213" spans="1:13" customFormat="1" ht="25.5" customHeight="1" x14ac:dyDescent="0.25">
      <c r="A213" s="90"/>
      <c r="B213" s="90"/>
      <c r="C213" s="97"/>
      <c r="D213" s="49"/>
      <c r="E213" s="98"/>
      <c r="F213" s="98"/>
      <c r="G213" s="98"/>
      <c r="H213" s="34"/>
      <c r="I213" s="96"/>
      <c r="J213" s="42"/>
      <c r="K213" s="96"/>
      <c r="L213" s="125"/>
    </row>
    <row r="214" spans="1:13" customFormat="1" ht="25.5" customHeight="1" x14ac:dyDescent="0.25">
      <c r="A214" s="90"/>
      <c r="B214" s="90"/>
      <c r="C214" s="91" t="s">
        <v>230</v>
      </c>
      <c r="D214" s="23">
        <v>2638</v>
      </c>
      <c r="E214" s="141" t="s">
        <v>3440</v>
      </c>
      <c r="F214" s="141"/>
      <c r="G214" s="141"/>
      <c r="H214" s="24">
        <v>5264670.53</v>
      </c>
      <c r="I214" s="92" t="s">
        <v>210</v>
      </c>
      <c r="J214" s="40">
        <v>342</v>
      </c>
      <c r="K214" s="93" t="s">
        <v>211</v>
      </c>
      <c r="L214" s="124">
        <v>390235.38</v>
      </c>
    </row>
    <row r="215" spans="1:13" s="67" customFormat="1" ht="25.5" customHeight="1" x14ac:dyDescent="0.25">
      <c r="A215" s="66"/>
      <c r="B215" s="66"/>
      <c r="C215" s="97"/>
      <c r="D215" s="49"/>
      <c r="E215" s="98"/>
      <c r="F215" s="98"/>
      <c r="G215" s="98"/>
      <c r="H215" s="34"/>
      <c r="I215" s="96"/>
      <c r="J215" s="42"/>
      <c r="K215" s="96"/>
      <c r="L215" s="125"/>
    </row>
    <row r="216" spans="1:13" s="67" customFormat="1" ht="25.5" customHeight="1" x14ac:dyDescent="0.25">
      <c r="A216" s="66"/>
      <c r="B216" s="66"/>
      <c r="C216" s="91" t="s">
        <v>230</v>
      </c>
      <c r="D216" s="23">
        <v>5781</v>
      </c>
      <c r="E216" s="141" t="s">
        <v>3448</v>
      </c>
      <c r="F216" s="141"/>
      <c r="G216" s="141"/>
      <c r="H216" s="24">
        <v>7733508.5999999996</v>
      </c>
      <c r="I216" s="92" t="s">
        <v>210</v>
      </c>
      <c r="J216" s="40">
        <v>1794</v>
      </c>
      <c r="K216" s="93" t="s">
        <v>211</v>
      </c>
      <c r="L216" s="124">
        <v>2137165.4900000002</v>
      </c>
    </row>
    <row r="217" spans="1:13" customFormat="1" ht="25.5" customHeight="1" x14ac:dyDescent="0.25">
      <c r="A217" s="90"/>
      <c r="B217" s="90"/>
      <c r="C217" s="97"/>
      <c r="D217" s="49"/>
      <c r="E217" s="98"/>
      <c r="F217" s="98"/>
      <c r="G217" s="98"/>
      <c r="H217" s="34"/>
      <c r="I217" s="96"/>
      <c r="J217" s="42"/>
      <c r="K217" s="96"/>
      <c r="L217" s="96"/>
    </row>
    <row r="218" spans="1:13" s="80" customFormat="1" ht="25.5" customHeight="1" x14ac:dyDescent="0.25">
      <c r="A218" s="137" t="s">
        <v>3439</v>
      </c>
      <c r="B218" s="138"/>
      <c r="C218" s="138"/>
      <c r="D218" s="138"/>
      <c r="E218" s="138"/>
      <c r="F218" s="138"/>
      <c r="G218" s="138"/>
      <c r="H218" s="138"/>
      <c r="I218" s="138"/>
      <c r="J218" s="138"/>
      <c r="K218" s="139" t="s">
        <v>3438</v>
      </c>
      <c r="L218" s="140"/>
    </row>
    <row r="219" spans="1:13" s="28" customFormat="1" ht="26.25" customHeight="1" x14ac:dyDescent="0.25">
      <c r="A219" s="89" t="s">
        <v>0</v>
      </c>
      <c r="B219" s="89" t="s">
        <v>1</v>
      </c>
      <c r="C219" s="68" t="s">
        <v>308</v>
      </c>
      <c r="D219" s="68" t="s">
        <v>309</v>
      </c>
      <c r="E219" s="69" t="s">
        <v>310</v>
      </c>
      <c r="F219" s="68" t="s">
        <v>311</v>
      </c>
      <c r="G219" s="70" t="s">
        <v>2</v>
      </c>
      <c r="H219" s="68" t="s">
        <v>3</v>
      </c>
      <c r="I219" s="71" t="s">
        <v>4</v>
      </c>
      <c r="J219" s="68" t="s">
        <v>312</v>
      </c>
      <c r="K219" s="72" t="s">
        <v>313</v>
      </c>
      <c r="L219" s="88" t="s">
        <v>314</v>
      </c>
    </row>
    <row r="220" spans="1:13" s="108" customFormat="1" ht="14.4" x14ac:dyDescent="0.25">
      <c r="A220" s="81" t="s">
        <v>2051</v>
      </c>
      <c r="B220" s="81" t="s">
        <v>2338</v>
      </c>
      <c r="C220" s="81" t="s">
        <v>2339</v>
      </c>
      <c r="D220" s="81" t="s">
        <v>2340</v>
      </c>
      <c r="E220" s="81" t="s">
        <v>3366</v>
      </c>
      <c r="F220" s="82">
        <v>44652</v>
      </c>
      <c r="G220" s="3">
        <v>1220</v>
      </c>
      <c r="H220" s="81"/>
      <c r="I220" s="86">
        <v>10010000004000</v>
      </c>
      <c r="J220" s="128" t="str">
        <f>VLOOKUP(I220,'Nom Ceges'!A:B,2,FALSE)</f>
        <v>SECRETARIA RECTORAT</v>
      </c>
      <c r="K220" s="82">
        <v>44652</v>
      </c>
      <c r="L220" s="131" t="s">
        <v>200</v>
      </c>
      <c r="M220" s="81" t="s">
        <v>7</v>
      </c>
    </row>
    <row r="221" spans="1:13" s="108" customFormat="1" ht="14.4" x14ac:dyDescent="0.25">
      <c r="A221" s="81" t="s">
        <v>2051</v>
      </c>
      <c r="B221" s="81" t="s">
        <v>2338</v>
      </c>
      <c r="C221" s="81" t="s">
        <v>2339</v>
      </c>
      <c r="D221" s="81" t="s">
        <v>2340</v>
      </c>
      <c r="E221" s="81" t="s">
        <v>3389</v>
      </c>
      <c r="F221" s="82">
        <v>44676</v>
      </c>
      <c r="G221" s="3">
        <v>-678.4</v>
      </c>
      <c r="H221" s="81"/>
      <c r="I221" s="86">
        <v>10010000004000</v>
      </c>
      <c r="J221" s="128" t="str">
        <f>VLOOKUP(I221,'Nom Ceges'!A:B,2,FALSE)</f>
        <v>SECRETARIA RECTORAT</v>
      </c>
      <c r="K221" s="82">
        <v>44676</v>
      </c>
      <c r="L221" s="131" t="s">
        <v>200</v>
      </c>
      <c r="M221" s="81" t="s">
        <v>2246</v>
      </c>
    </row>
    <row r="222" spans="1:13" s="108" customFormat="1" ht="14.4" x14ac:dyDescent="0.25">
      <c r="A222" s="81" t="s">
        <v>2051</v>
      </c>
      <c r="B222" s="81" t="s">
        <v>2338</v>
      </c>
      <c r="C222" s="81" t="s">
        <v>2339</v>
      </c>
      <c r="D222" s="81" t="s">
        <v>2340</v>
      </c>
      <c r="E222" s="81" t="s">
        <v>3390</v>
      </c>
      <c r="F222" s="82">
        <v>44676</v>
      </c>
      <c r="G222" s="3">
        <v>-420</v>
      </c>
      <c r="H222" s="81"/>
      <c r="I222" s="86">
        <v>10010000004000</v>
      </c>
      <c r="J222" s="128" t="str">
        <f>VLOOKUP(I222,'Nom Ceges'!A:B,2,FALSE)</f>
        <v>SECRETARIA RECTORAT</v>
      </c>
      <c r="K222" s="82">
        <v>44676</v>
      </c>
      <c r="L222" s="131" t="s">
        <v>200</v>
      </c>
      <c r="M222" s="81" t="s">
        <v>2246</v>
      </c>
    </row>
    <row r="223" spans="1:13" s="108" customFormat="1" ht="14.4" x14ac:dyDescent="0.25">
      <c r="A223" s="81" t="s">
        <v>36</v>
      </c>
      <c r="B223" s="81" t="s">
        <v>14</v>
      </c>
      <c r="C223" s="81" t="s">
        <v>15</v>
      </c>
      <c r="D223" s="81" t="s">
        <v>16</v>
      </c>
      <c r="E223" s="81" t="s">
        <v>2053</v>
      </c>
      <c r="F223" s="82">
        <v>44561</v>
      </c>
      <c r="G223" s="3">
        <v>0.47</v>
      </c>
      <c r="H223" s="81"/>
      <c r="I223" s="86">
        <v>10010001561003</v>
      </c>
      <c r="J223" s="128" t="str">
        <f>VLOOKUP(I223,'Nom Ceges'!A:B,2,FALSE)</f>
        <v>GEST.PROJ.GAB.RECT</v>
      </c>
      <c r="K223" s="82">
        <v>44566</v>
      </c>
      <c r="L223" s="131" t="s">
        <v>6</v>
      </c>
      <c r="M223" s="81" t="s">
        <v>7</v>
      </c>
    </row>
    <row r="224" spans="1:13" s="108" customFormat="1" ht="14.4" x14ac:dyDescent="0.25">
      <c r="A224" s="81" t="s">
        <v>2049</v>
      </c>
      <c r="B224" s="81" t="s">
        <v>2334</v>
      </c>
      <c r="C224" s="81" t="s">
        <v>2335</v>
      </c>
      <c r="D224" s="81" t="s">
        <v>2336</v>
      </c>
      <c r="E224" s="81" t="s">
        <v>2337</v>
      </c>
      <c r="F224" s="82">
        <v>43900</v>
      </c>
      <c r="G224" s="3">
        <v>191.36</v>
      </c>
      <c r="H224" s="81"/>
      <c r="I224" s="86">
        <v>10020000007000</v>
      </c>
      <c r="J224" s="128" t="str">
        <f>VLOOKUP(I224,'Nom Ceges'!A:B,2,FALSE)</f>
        <v>SECRETARIA GENERAL</v>
      </c>
      <c r="K224" s="82">
        <v>44574</v>
      </c>
      <c r="L224" s="131" t="s">
        <v>6</v>
      </c>
      <c r="M224" s="81" t="s">
        <v>7</v>
      </c>
    </row>
    <row r="225" spans="1:13" s="108" customFormat="1" ht="14.4" x14ac:dyDescent="0.25">
      <c r="A225" s="81" t="s">
        <v>36</v>
      </c>
      <c r="B225" s="81" t="s">
        <v>2191</v>
      </c>
      <c r="C225" s="81" t="s">
        <v>2192</v>
      </c>
      <c r="D225" s="81" t="s">
        <v>2193</v>
      </c>
      <c r="E225" s="81" t="s">
        <v>2478</v>
      </c>
      <c r="F225" s="82">
        <v>44369</v>
      </c>
      <c r="G225" s="3">
        <v>10.91</v>
      </c>
      <c r="H225" s="81"/>
      <c r="I225" s="86">
        <v>10020000007000</v>
      </c>
      <c r="J225" s="128" t="str">
        <f>VLOOKUP(I225,'Nom Ceges'!A:B,2,FALSE)</f>
        <v>SECRETARIA GENERAL</v>
      </c>
      <c r="K225" s="82">
        <v>44641</v>
      </c>
      <c r="L225" s="131" t="s">
        <v>6</v>
      </c>
      <c r="M225" s="81" t="s">
        <v>7</v>
      </c>
    </row>
    <row r="226" spans="1:13" s="108" customFormat="1" ht="14.4" x14ac:dyDescent="0.25">
      <c r="A226" s="81" t="s">
        <v>36</v>
      </c>
      <c r="B226" s="81" t="s">
        <v>2191</v>
      </c>
      <c r="C226" s="81" t="s">
        <v>2192</v>
      </c>
      <c r="D226" s="81" t="s">
        <v>2193</v>
      </c>
      <c r="E226" s="81" t="s">
        <v>2479</v>
      </c>
      <c r="F226" s="82">
        <v>44370</v>
      </c>
      <c r="G226" s="3">
        <v>10.91</v>
      </c>
      <c r="H226" s="81"/>
      <c r="I226" s="86">
        <v>10020000007000</v>
      </c>
      <c r="J226" s="128" t="str">
        <f>VLOOKUP(I226,'Nom Ceges'!A:B,2,FALSE)</f>
        <v>SECRETARIA GENERAL</v>
      </c>
      <c r="K226" s="82">
        <v>44641</v>
      </c>
      <c r="L226" s="131" t="s">
        <v>6</v>
      </c>
      <c r="M226" s="81" t="s">
        <v>7</v>
      </c>
    </row>
    <row r="227" spans="1:13" s="108" customFormat="1" ht="14.4" x14ac:dyDescent="0.25">
      <c r="A227" s="81" t="s">
        <v>36</v>
      </c>
      <c r="B227" s="81" t="s">
        <v>2191</v>
      </c>
      <c r="C227" s="81" t="s">
        <v>2192</v>
      </c>
      <c r="D227" s="81" t="s">
        <v>2193</v>
      </c>
      <c r="E227" s="81" t="s">
        <v>2480</v>
      </c>
      <c r="F227" s="82">
        <v>44370</v>
      </c>
      <c r="G227" s="3">
        <v>10.91</v>
      </c>
      <c r="H227" s="81"/>
      <c r="I227" s="86">
        <v>10020000007000</v>
      </c>
      <c r="J227" s="128" t="str">
        <f>VLOOKUP(I227,'Nom Ceges'!A:B,2,FALSE)</f>
        <v>SECRETARIA GENERAL</v>
      </c>
      <c r="K227" s="82">
        <v>44641</v>
      </c>
      <c r="L227" s="131" t="s">
        <v>6</v>
      </c>
      <c r="M227" s="81" t="s">
        <v>7</v>
      </c>
    </row>
    <row r="228" spans="1:13" s="108" customFormat="1" ht="14.4" x14ac:dyDescent="0.25">
      <c r="A228" s="81" t="s">
        <v>36</v>
      </c>
      <c r="B228" s="81" t="s">
        <v>2191</v>
      </c>
      <c r="C228" s="81" t="s">
        <v>2192</v>
      </c>
      <c r="D228" s="81" t="s">
        <v>2193</v>
      </c>
      <c r="E228" s="81" t="s">
        <v>2481</v>
      </c>
      <c r="F228" s="82">
        <v>44376</v>
      </c>
      <c r="G228" s="3">
        <v>10.91</v>
      </c>
      <c r="H228" s="81"/>
      <c r="I228" s="86">
        <v>10020000007000</v>
      </c>
      <c r="J228" s="128" t="str">
        <f>VLOOKUP(I228,'Nom Ceges'!A:B,2,FALSE)</f>
        <v>SECRETARIA GENERAL</v>
      </c>
      <c r="K228" s="82">
        <v>44641</v>
      </c>
      <c r="L228" s="131" t="s">
        <v>6</v>
      </c>
      <c r="M228" s="81" t="s">
        <v>7</v>
      </c>
    </row>
    <row r="229" spans="1:13" s="108" customFormat="1" ht="14.4" x14ac:dyDescent="0.25">
      <c r="A229" s="81" t="s">
        <v>36</v>
      </c>
      <c r="B229" s="81" t="s">
        <v>2191</v>
      </c>
      <c r="C229" s="81" t="s">
        <v>2192</v>
      </c>
      <c r="D229" s="81" t="s">
        <v>2193</v>
      </c>
      <c r="E229" s="81" t="s">
        <v>2482</v>
      </c>
      <c r="F229" s="82">
        <v>44378</v>
      </c>
      <c r="G229" s="3">
        <v>10.91</v>
      </c>
      <c r="H229" s="81"/>
      <c r="I229" s="86">
        <v>10020000007000</v>
      </c>
      <c r="J229" s="128" t="str">
        <f>VLOOKUP(I229,'Nom Ceges'!A:B,2,FALSE)</f>
        <v>SECRETARIA GENERAL</v>
      </c>
      <c r="K229" s="82">
        <v>44641</v>
      </c>
      <c r="L229" s="131" t="s">
        <v>6</v>
      </c>
      <c r="M229" s="81" t="s">
        <v>7</v>
      </c>
    </row>
    <row r="230" spans="1:13" s="108" customFormat="1" ht="14.4" x14ac:dyDescent="0.25">
      <c r="A230" s="81" t="s">
        <v>36</v>
      </c>
      <c r="B230" s="81" t="s">
        <v>2191</v>
      </c>
      <c r="C230" s="81" t="s">
        <v>2192</v>
      </c>
      <c r="D230" s="81" t="s">
        <v>2193</v>
      </c>
      <c r="E230" s="81" t="s">
        <v>2483</v>
      </c>
      <c r="F230" s="82">
        <v>44382</v>
      </c>
      <c r="G230" s="3">
        <v>10.91</v>
      </c>
      <c r="H230" s="81"/>
      <c r="I230" s="86">
        <v>10020000007000</v>
      </c>
      <c r="J230" s="128" t="str">
        <f>VLOOKUP(I230,'Nom Ceges'!A:B,2,FALSE)</f>
        <v>SECRETARIA GENERAL</v>
      </c>
      <c r="K230" s="82">
        <v>44641</v>
      </c>
      <c r="L230" s="131" t="s">
        <v>6</v>
      </c>
      <c r="M230" s="81" t="s">
        <v>7</v>
      </c>
    </row>
    <row r="231" spans="1:13" s="108" customFormat="1" ht="14.4" x14ac:dyDescent="0.25">
      <c r="A231" s="81" t="s">
        <v>36</v>
      </c>
      <c r="B231" s="81" t="s">
        <v>2191</v>
      </c>
      <c r="C231" s="81" t="s">
        <v>2192</v>
      </c>
      <c r="D231" s="81" t="s">
        <v>2193</v>
      </c>
      <c r="E231" s="81" t="s">
        <v>2484</v>
      </c>
      <c r="F231" s="82">
        <v>44384</v>
      </c>
      <c r="G231" s="3">
        <v>10.91</v>
      </c>
      <c r="H231" s="81"/>
      <c r="I231" s="86">
        <v>10020000007000</v>
      </c>
      <c r="J231" s="128" t="str">
        <f>VLOOKUP(I231,'Nom Ceges'!A:B,2,FALSE)</f>
        <v>SECRETARIA GENERAL</v>
      </c>
      <c r="K231" s="82">
        <v>44641</v>
      </c>
      <c r="L231" s="131" t="s">
        <v>6</v>
      </c>
      <c r="M231" s="81" t="s">
        <v>7</v>
      </c>
    </row>
    <row r="232" spans="1:13" s="108" customFormat="1" ht="14.4" x14ac:dyDescent="0.25">
      <c r="A232" s="81" t="s">
        <v>36</v>
      </c>
      <c r="B232" s="81" t="s">
        <v>2191</v>
      </c>
      <c r="C232" s="81" t="s">
        <v>2192</v>
      </c>
      <c r="D232" s="81" t="s">
        <v>2193</v>
      </c>
      <c r="E232" s="81" t="s">
        <v>2485</v>
      </c>
      <c r="F232" s="82">
        <v>44386</v>
      </c>
      <c r="G232" s="3">
        <v>10.91</v>
      </c>
      <c r="H232" s="81"/>
      <c r="I232" s="86">
        <v>10020000007000</v>
      </c>
      <c r="J232" s="128" t="str">
        <f>VLOOKUP(I232,'Nom Ceges'!A:B,2,FALSE)</f>
        <v>SECRETARIA GENERAL</v>
      </c>
      <c r="K232" s="82">
        <v>44641</v>
      </c>
      <c r="L232" s="131" t="s">
        <v>6</v>
      </c>
      <c r="M232" s="81" t="s">
        <v>7</v>
      </c>
    </row>
    <row r="233" spans="1:13" s="108" customFormat="1" ht="14.4" x14ac:dyDescent="0.25">
      <c r="A233" s="81" t="s">
        <v>36</v>
      </c>
      <c r="B233" s="81" t="s">
        <v>2191</v>
      </c>
      <c r="C233" s="81" t="s">
        <v>2192</v>
      </c>
      <c r="D233" s="81" t="s">
        <v>2193</v>
      </c>
      <c r="E233" s="81" t="s">
        <v>2486</v>
      </c>
      <c r="F233" s="82">
        <v>44400</v>
      </c>
      <c r="G233" s="3">
        <v>10.91</v>
      </c>
      <c r="H233" s="81"/>
      <c r="I233" s="86">
        <v>10020000007000</v>
      </c>
      <c r="J233" s="128" t="str">
        <f>VLOOKUP(I233,'Nom Ceges'!A:B,2,FALSE)</f>
        <v>SECRETARIA GENERAL</v>
      </c>
      <c r="K233" s="82">
        <v>44641</v>
      </c>
      <c r="L233" s="131" t="s">
        <v>6</v>
      </c>
      <c r="M233" s="81" t="s">
        <v>7</v>
      </c>
    </row>
    <row r="234" spans="1:13" s="108" customFormat="1" ht="14.4" x14ac:dyDescent="0.25">
      <c r="A234" s="81" t="s">
        <v>36</v>
      </c>
      <c r="B234" s="81" t="s">
        <v>2549</v>
      </c>
      <c r="C234" s="81" t="s">
        <v>2550</v>
      </c>
      <c r="D234" s="81" t="s">
        <v>2551</v>
      </c>
      <c r="E234" s="81" t="s">
        <v>2552</v>
      </c>
      <c r="F234" s="82">
        <v>44561</v>
      </c>
      <c r="G234" s="3">
        <v>7.26</v>
      </c>
      <c r="H234" s="81"/>
      <c r="I234" s="86">
        <v>10020000007000</v>
      </c>
      <c r="J234" s="128" t="str">
        <f>VLOOKUP(I234,'Nom Ceges'!A:B,2,FALSE)</f>
        <v>SECRETARIA GENERAL</v>
      </c>
      <c r="K234" s="82">
        <v>44658</v>
      </c>
      <c r="L234" s="131" t="s">
        <v>6</v>
      </c>
      <c r="M234" s="81" t="s">
        <v>7</v>
      </c>
    </row>
    <row r="235" spans="1:13" s="108" customFormat="1" ht="14.4" x14ac:dyDescent="0.25">
      <c r="A235" s="81" t="s">
        <v>36</v>
      </c>
      <c r="B235" s="81" t="s">
        <v>2329</v>
      </c>
      <c r="C235" s="81" t="s">
        <v>2330</v>
      </c>
      <c r="D235" s="81" t="s">
        <v>2331</v>
      </c>
      <c r="E235" s="81" t="s">
        <v>2332</v>
      </c>
      <c r="F235" s="82">
        <v>44561</v>
      </c>
      <c r="G235" s="3">
        <v>234.27</v>
      </c>
      <c r="H235" s="81"/>
      <c r="I235" s="86">
        <v>10020000008000</v>
      </c>
      <c r="J235" s="128" t="str">
        <f>VLOOKUP(I235,'Nom Ceges'!A:B,2,FALSE)</f>
        <v>VR RECERCA</v>
      </c>
      <c r="K235" s="82">
        <v>44566</v>
      </c>
      <c r="L235" s="131" t="s">
        <v>6</v>
      </c>
      <c r="M235" s="81" t="s">
        <v>7</v>
      </c>
    </row>
    <row r="236" spans="1:13" s="108" customFormat="1" ht="14.4" x14ac:dyDescent="0.25">
      <c r="A236" s="81" t="s">
        <v>36</v>
      </c>
      <c r="B236" s="81" t="s">
        <v>2329</v>
      </c>
      <c r="C236" s="81" t="s">
        <v>2330</v>
      </c>
      <c r="D236" s="81" t="s">
        <v>2331</v>
      </c>
      <c r="E236" s="81" t="s">
        <v>2333</v>
      </c>
      <c r="F236" s="82">
        <v>44561</v>
      </c>
      <c r="G236" s="3">
        <v>25.98</v>
      </c>
      <c r="H236" s="81"/>
      <c r="I236" s="86">
        <v>10020000008000</v>
      </c>
      <c r="J236" s="128" t="str">
        <f>VLOOKUP(I236,'Nom Ceges'!A:B,2,FALSE)</f>
        <v>VR RECERCA</v>
      </c>
      <c r="K236" s="82">
        <v>44566</v>
      </c>
      <c r="L236" s="131" t="s">
        <v>6</v>
      </c>
      <c r="M236" s="81" t="s">
        <v>7</v>
      </c>
    </row>
    <row r="237" spans="1:13" s="108" customFormat="1" ht="14.4" x14ac:dyDescent="0.25">
      <c r="A237" s="81" t="s">
        <v>2051</v>
      </c>
      <c r="B237" s="81" t="s">
        <v>2338</v>
      </c>
      <c r="C237" s="81" t="s">
        <v>2339</v>
      </c>
      <c r="D237" s="81" t="s">
        <v>2340</v>
      </c>
      <c r="E237" s="81" t="s">
        <v>2341</v>
      </c>
      <c r="F237" s="82">
        <v>44596</v>
      </c>
      <c r="G237" s="3">
        <v>201.07</v>
      </c>
      <c r="H237" s="81"/>
      <c r="I237" s="86">
        <v>10020000008000</v>
      </c>
      <c r="J237" s="128" t="str">
        <f>VLOOKUP(I237,'Nom Ceges'!A:B,2,FALSE)</f>
        <v>VR RECERCA</v>
      </c>
      <c r="K237" s="82">
        <v>44596</v>
      </c>
      <c r="L237" s="131" t="s">
        <v>6</v>
      </c>
      <c r="M237" s="81" t="s">
        <v>7</v>
      </c>
    </row>
    <row r="238" spans="1:13" s="108" customFormat="1" ht="14.4" x14ac:dyDescent="0.25">
      <c r="A238" s="81" t="s">
        <v>2051</v>
      </c>
      <c r="B238" s="81" t="s">
        <v>2338</v>
      </c>
      <c r="C238" s="81" t="s">
        <v>2339</v>
      </c>
      <c r="D238" s="81" t="s">
        <v>2340</v>
      </c>
      <c r="E238" s="81" t="s">
        <v>2468</v>
      </c>
      <c r="F238" s="82">
        <v>44638</v>
      </c>
      <c r="G238" s="3">
        <v>400</v>
      </c>
      <c r="H238" s="81"/>
      <c r="I238" s="86">
        <v>10020000008000</v>
      </c>
      <c r="J238" s="128" t="str">
        <f>VLOOKUP(I238,'Nom Ceges'!A:B,2,FALSE)</f>
        <v>VR RECERCA</v>
      </c>
      <c r="K238" s="82">
        <v>44638</v>
      </c>
      <c r="L238" s="131" t="s">
        <v>6</v>
      </c>
      <c r="M238" s="81" t="s">
        <v>7</v>
      </c>
    </row>
    <row r="239" spans="1:13" s="108" customFormat="1" ht="14.4" x14ac:dyDescent="0.25">
      <c r="A239" s="81" t="s">
        <v>2051</v>
      </c>
      <c r="B239" s="81" t="s">
        <v>2338</v>
      </c>
      <c r="C239" s="81" t="s">
        <v>2339</v>
      </c>
      <c r="D239" s="81" t="s">
        <v>2340</v>
      </c>
      <c r="E239" s="81" t="s">
        <v>2469</v>
      </c>
      <c r="F239" s="82">
        <v>44638</v>
      </c>
      <c r="G239" s="3">
        <v>697.47</v>
      </c>
      <c r="H239" s="81"/>
      <c r="I239" s="86">
        <v>10020000008000</v>
      </c>
      <c r="J239" s="128" t="str">
        <f>VLOOKUP(I239,'Nom Ceges'!A:B,2,FALSE)</f>
        <v>VR RECERCA</v>
      </c>
      <c r="K239" s="82">
        <v>44638</v>
      </c>
      <c r="L239" s="131" t="s">
        <v>6</v>
      </c>
      <c r="M239" s="81" t="s">
        <v>7</v>
      </c>
    </row>
    <row r="240" spans="1:13" s="108" customFormat="1" ht="14.4" x14ac:dyDescent="0.25">
      <c r="A240" s="81" t="s">
        <v>2051</v>
      </c>
      <c r="B240" s="81" t="s">
        <v>2338</v>
      </c>
      <c r="C240" s="81" t="s">
        <v>2339</v>
      </c>
      <c r="D240" s="81" t="s">
        <v>2340</v>
      </c>
      <c r="E240" s="81" t="s">
        <v>2470</v>
      </c>
      <c r="F240" s="82">
        <v>44638</v>
      </c>
      <c r="G240" s="3">
        <v>101.92</v>
      </c>
      <c r="H240" s="81"/>
      <c r="I240" s="86">
        <v>10020000008000</v>
      </c>
      <c r="J240" s="128" t="str">
        <f>VLOOKUP(I240,'Nom Ceges'!A:B,2,FALSE)</f>
        <v>VR RECERCA</v>
      </c>
      <c r="K240" s="82">
        <v>44638</v>
      </c>
      <c r="L240" s="131" t="s">
        <v>6</v>
      </c>
      <c r="M240" s="81" t="s">
        <v>7</v>
      </c>
    </row>
    <row r="241" spans="1:13" s="108" customFormat="1" ht="14.4" x14ac:dyDescent="0.25">
      <c r="A241" s="81" t="s">
        <v>2051</v>
      </c>
      <c r="B241" s="81" t="s">
        <v>2338</v>
      </c>
      <c r="C241" s="81" t="s">
        <v>2339</v>
      </c>
      <c r="D241" s="81" t="s">
        <v>2340</v>
      </c>
      <c r="E241" s="81" t="s">
        <v>2471</v>
      </c>
      <c r="F241" s="82">
        <v>44638</v>
      </c>
      <c r="G241" s="3">
        <v>26</v>
      </c>
      <c r="H241" s="81"/>
      <c r="I241" s="86">
        <v>10020000008000</v>
      </c>
      <c r="J241" s="128" t="str">
        <f>VLOOKUP(I241,'Nom Ceges'!A:B,2,FALSE)</f>
        <v>VR RECERCA</v>
      </c>
      <c r="K241" s="82">
        <v>44638</v>
      </c>
      <c r="L241" s="131" t="s">
        <v>6</v>
      </c>
      <c r="M241" s="81" t="s">
        <v>7</v>
      </c>
    </row>
    <row r="242" spans="1:13" s="108" customFormat="1" ht="14.4" x14ac:dyDescent="0.25">
      <c r="A242" s="81" t="s">
        <v>36</v>
      </c>
      <c r="B242" s="81" t="s">
        <v>2191</v>
      </c>
      <c r="C242" s="81" t="s">
        <v>2192</v>
      </c>
      <c r="D242" s="81" t="s">
        <v>2193</v>
      </c>
      <c r="E242" s="81" t="s">
        <v>2477</v>
      </c>
      <c r="F242" s="82">
        <v>44350</v>
      </c>
      <c r="G242" s="3">
        <v>10.91</v>
      </c>
      <c r="H242" s="81"/>
      <c r="I242" s="86">
        <v>10020000008000</v>
      </c>
      <c r="J242" s="128" t="str">
        <f>VLOOKUP(I242,'Nom Ceges'!A:B,2,FALSE)</f>
        <v>VR RECERCA</v>
      </c>
      <c r="K242" s="82">
        <v>44641</v>
      </c>
      <c r="L242" s="131" t="s">
        <v>6</v>
      </c>
      <c r="M242" s="81" t="s">
        <v>7</v>
      </c>
    </row>
    <row r="243" spans="1:13" s="108" customFormat="1" ht="14.4" x14ac:dyDescent="0.25">
      <c r="A243" s="81" t="s">
        <v>2051</v>
      </c>
      <c r="B243" s="81" t="s">
        <v>2329</v>
      </c>
      <c r="C243" s="81" t="s">
        <v>2330</v>
      </c>
      <c r="D243" s="81" t="s">
        <v>2331</v>
      </c>
      <c r="E243" s="81" t="s">
        <v>2528</v>
      </c>
      <c r="F243" s="82">
        <v>44650</v>
      </c>
      <c r="G243" s="3">
        <v>19.260000000000002</v>
      </c>
      <c r="H243" s="81"/>
      <c r="I243" s="86">
        <v>10020000008000</v>
      </c>
      <c r="J243" s="128" t="str">
        <f>VLOOKUP(I243,'Nom Ceges'!A:B,2,FALSE)</f>
        <v>VR RECERCA</v>
      </c>
      <c r="K243" s="82">
        <v>44652</v>
      </c>
      <c r="L243" s="131" t="s">
        <v>6</v>
      </c>
      <c r="M243" s="81" t="s">
        <v>7</v>
      </c>
    </row>
    <row r="244" spans="1:13" s="108" customFormat="1" ht="14.4" x14ac:dyDescent="0.25">
      <c r="A244" s="81" t="s">
        <v>2051</v>
      </c>
      <c r="B244" s="81" t="s">
        <v>2338</v>
      </c>
      <c r="C244" s="81" t="s">
        <v>2339</v>
      </c>
      <c r="D244" s="81" t="s">
        <v>2340</v>
      </c>
      <c r="E244" s="81" t="s">
        <v>2547</v>
      </c>
      <c r="F244" s="82">
        <v>44657</v>
      </c>
      <c r="G244" s="3">
        <v>150.91</v>
      </c>
      <c r="H244" s="81"/>
      <c r="I244" s="86">
        <v>10020000008000</v>
      </c>
      <c r="J244" s="128" t="str">
        <f>VLOOKUP(I244,'Nom Ceges'!A:B,2,FALSE)</f>
        <v>VR RECERCA</v>
      </c>
      <c r="K244" s="82">
        <v>44657</v>
      </c>
      <c r="L244" s="131" t="s">
        <v>6</v>
      </c>
      <c r="M244" s="81" t="s">
        <v>7</v>
      </c>
    </row>
    <row r="245" spans="1:13" s="108" customFormat="1" ht="14.4" x14ac:dyDescent="0.25">
      <c r="A245" s="81" t="s">
        <v>2051</v>
      </c>
      <c r="B245" s="81" t="s">
        <v>2338</v>
      </c>
      <c r="C245" s="81" t="s">
        <v>2339</v>
      </c>
      <c r="D245" s="81" t="s">
        <v>2340</v>
      </c>
      <c r="E245" s="81" t="s">
        <v>2548</v>
      </c>
      <c r="F245" s="82">
        <v>44657</v>
      </c>
      <c r="G245" s="3">
        <v>251.52</v>
      </c>
      <c r="H245" s="81"/>
      <c r="I245" s="86">
        <v>10020000008000</v>
      </c>
      <c r="J245" s="128" t="str">
        <f>VLOOKUP(I245,'Nom Ceges'!A:B,2,FALSE)</f>
        <v>VR RECERCA</v>
      </c>
      <c r="K245" s="82">
        <v>44657</v>
      </c>
      <c r="L245" s="131" t="s">
        <v>6</v>
      </c>
      <c r="M245" s="81" t="s">
        <v>7</v>
      </c>
    </row>
    <row r="246" spans="1:13" s="108" customFormat="1" ht="14.4" x14ac:dyDescent="0.25">
      <c r="A246" s="81" t="s">
        <v>2051</v>
      </c>
      <c r="B246" s="81" t="s">
        <v>2338</v>
      </c>
      <c r="C246" s="81" t="s">
        <v>2339</v>
      </c>
      <c r="D246" s="81" t="s">
        <v>2340</v>
      </c>
      <c r="E246" s="81" t="s">
        <v>2562</v>
      </c>
      <c r="F246" s="82">
        <v>44624</v>
      </c>
      <c r="G246" s="3">
        <v>198.5</v>
      </c>
      <c r="H246" s="81"/>
      <c r="I246" s="86">
        <v>10020000008000</v>
      </c>
      <c r="J246" s="128" t="str">
        <f>VLOOKUP(I246,'Nom Ceges'!A:B,2,FALSE)</f>
        <v>VR RECERCA</v>
      </c>
      <c r="K246" s="82">
        <v>44663</v>
      </c>
      <c r="L246" s="131" t="s">
        <v>6</v>
      </c>
      <c r="M246" s="81" t="s">
        <v>7</v>
      </c>
    </row>
    <row r="247" spans="1:13" s="108" customFormat="1" ht="14.4" x14ac:dyDescent="0.25">
      <c r="A247" s="81" t="s">
        <v>2051</v>
      </c>
      <c r="B247" s="81" t="s">
        <v>14</v>
      </c>
      <c r="C247" s="81" t="s">
        <v>15</v>
      </c>
      <c r="D247" s="81" t="s">
        <v>16</v>
      </c>
      <c r="E247" s="81" t="s">
        <v>2577</v>
      </c>
      <c r="F247" s="82">
        <v>44676</v>
      </c>
      <c r="G247" s="3">
        <v>585.34</v>
      </c>
      <c r="H247" s="81" t="s">
        <v>2578</v>
      </c>
      <c r="I247" s="86">
        <v>10020000008000</v>
      </c>
      <c r="J247" s="128" t="str">
        <f>VLOOKUP(I247,'Nom Ceges'!A:B,2,FALSE)</f>
        <v>VR RECERCA</v>
      </c>
      <c r="K247" s="82">
        <v>44677</v>
      </c>
      <c r="L247" s="131" t="s">
        <v>6</v>
      </c>
      <c r="M247" s="81" t="s">
        <v>7</v>
      </c>
    </row>
    <row r="248" spans="1:13" s="108" customFormat="1" ht="14.4" x14ac:dyDescent="0.25">
      <c r="A248" s="81" t="s">
        <v>2051</v>
      </c>
      <c r="B248" s="81" t="s">
        <v>3293</v>
      </c>
      <c r="C248" s="81" t="s">
        <v>3294</v>
      </c>
      <c r="D248" s="81" t="s">
        <v>3295</v>
      </c>
      <c r="E248" s="81" t="s">
        <v>3393</v>
      </c>
      <c r="F248" s="82">
        <v>44674</v>
      </c>
      <c r="G248" s="3">
        <v>84.37</v>
      </c>
      <c r="H248" s="81" t="s">
        <v>3394</v>
      </c>
      <c r="I248" s="86">
        <v>10020000008000</v>
      </c>
      <c r="J248" s="128" t="str">
        <f>VLOOKUP(I248,'Nom Ceges'!A:B,2,FALSE)</f>
        <v>VR RECERCA</v>
      </c>
      <c r="K248" s="82">
        <v>44678</v>
      </c>
      <c r="L248" s="131" t="s">
        <v>200</v>
      </c>
      <c r="M248" s="81" t="s">
        <v>7</v>
      </c>
    </row>
    <row r="249" spans="1:13" s="108" customFormat="1" ht="14.4" x14ac:dyDescent="0.25">
      <c r="A249" s="81" t="s">
        <v>2051</v>
      </c>
      <c r="B249" s="81" t="s">
        <v>2329</v>
      </c>
      <c r="C249" s="81" t="s">
        <v>2330</v>
      </c>
      <c r="D249" s="81" t="s">
        <v>2331</v>
      </c>
      <c r="E249" s="81" t="s">
        <v>2619</v>
      </c>
      <c r="F249" s="82">
        <v>44686</v>
      </c>
      <c r="G249" s="3">
        <v>32.96</v>
      </c>
      <c r="H249" s="81"/>
      <c r="I249" s="86">
        <v>10020000008000</v>
      </c>
      <c r="J249" s="128" t="str">
        <f>VLOOKUP(I249,'Nom Ceges'!A:B,2,FALSE)</f>
        <v>VR RECERCA</v>
      </c>
      <c r="K249" s="82">
        <v>44687</v>
      </c>
      <c r="L249" s="131" t="s">
        <v>6</v>
      </c>
      <c r="M249" s="81" t="s">
        <v>7</v>
      </c>
    </row>
    <row r="250" spans="1:13" s="108" customFormat="1" ht="14.4" x14ac:dyDescent="0.25">
      <c r="A250" s="81" t="s">
        <v>2051</v>
      </c>
      <c r="B250" s="81" t="s">
        <v>2329</v>
      </c>
      <c r="C250" s="81" t="s">
        <v>2330</v>
      </c>
      <c r="D250" s="81" t="s">
        <v>2331</v>
      </c>
      <c r="E250" s="81" t="s">
        <v>2620</v>
      </c>
      <c r="F250" s="82">
        <v>44686</v>
      </c>
      <c r="G250" s="3">
        <v>59.5</v>
      </c>
      <c r="H250" s="81"/>
      <c r="I250" s="86">
        <v>10020000008000</v>
      </c>
      <c r="J250" s="128" t="str">
        <f>VLOOKUP(I250,'Nom Ceges'!A:B,2,FALSE)</f>
        <v>VR RECERCA</v>
      </c>
      <c r="K250" s="82">
        <v>44687</v>
      </c>
      <c r="L250" s="131" t="s">
        <v>6</v>
      </c>
      <c r="M250" s="81" t="s">
        <v>7</v>
      </c>
    </row>
    <row r="251" spans="1:13" s="108" customFormat="1" ht="14.4" x14ac:dyDescent="0.25">
      <c r="A251" s="81" t="s">
        <v>2051</v>
      </c>
      <c r="B251" s="81" t="s">
        <v>2338</v>
      </c>
      <c r="C251" s="81" t="s">
        <v>2339</v>
      </c>
      <c r="D251" s="81" t="s">
        <v>2340</v>
      </c>
      <c r="E251" s="81" t="s">
        <v>2624</v>
      </c>
      <c r="F251" s="82">
        <v>44690</v>
      </c>
      <c r="G251" s="3">
        <v>96.2</v>
      </c>
      <c r="H251" s="81"/>
      <c r="I251" s="86">
        <v>10020000008000</v>
      </c>
      <c r="J251" s="128" t="str">
        <f>VLOOKUP(I251,'Nom Ceges'!A:B,2,FALSE)</f>
        <v>VR RECERCA</v>
      </c>
      <c r="K251" s="82">
        <v>44690</v>
      </c>
      <c r="L251" s="131" t="s">
        <v>6</v>
      </c>
      <c r="M251" s="81" t="s">
        <v>7</v>
      </c>
    </row>
    <row r="252" spans="1:13" s="108" customFormat="1" ht="14.4" x14ac:dyDescent="0.25">
      <c r="A252" s="81" t="s">
        <v>2051</v>
      </c>
      <c r="B252" s="81" t="s">
        <v>2338</v>
      </c>
      <c r="C252" s="81" t="s">
        <v>2339</v>
      </c>
      <c r="D252" s="81" t="s">
        <v>2340</v>
      </c>
      <c r="E252" s="81" t="s">
        <v>2625</v>
      </c>
      <c r="F252" s="82">
        <v>44690</v>
      </c>
      <c r="G252" s="3">
        <v>130</v>
      </c>
      <c r="H252" s="81"/>
      <c r="I252" s="86">
        <v>10020000008000</v>
      </c>
      <c r="J252" s="128" t="str">
        <f>VLOOKUP(I252,'Nom Ceges'!A:B,2,FALSE)</f>
        <v>VR RECERCA</v>
      </c>
      <c r="K252" s="82">
        <v>44690</v>
      </c>
      <c r="L252" s="131" t="s">
        <v>6</v>
      </c>
      <c r="M252" s="81" t="s">
        <v>7</v>
      </c>
    </row>
    <row r="253" spans="1:13" s="108" customFormat="1" ht="14.4" x14ac:dyDescent="0.25">
      <c r="A253" s="81" t="s">
        <v>2051</v>
      </c>
      <c r="B253" s="81" t="s">
        <v>2338</v>
      </c>
      <c r="C253" s="81" t="s">
        <v>2339</v>
      </c>
      <c r="D253" s="81" t="s">
        <v>2340</v>
      </c>
      <c r="E253" s="81" t="s">
        <v>2626</v>
      </c>
      <c r="F253" s="82">
        <v>44690</v>
      </c>
      <c r="G253" s="3">
        <v>96.2</v>
      </c>
      <c r="H253" s="81"/>
      <c r="I253" s="86">
        <v>10020000008000</v>
      </c>
      <c r="J253" s="128" t="str">
        <f>VLOOKUP(I253,'Nom Ceges'!A:B,2,FALSE)</f>
        <v>VR RECERCA</v>
      </c>
      <c r="K253" s="82">
        <v>44690</v>
      </c>
      <c r="L253" s="131" t="s">
        <v>6</v>
      </c>
      <c r="M253" s="81" t="s">
        <v>7</v>
      </c>
    </row>
    <row r="254" spans="1:13" s="108" customFormat="1" ht="14.4" x14ac:dyDescent="0.25">
      <c r="A254" s="81" t="s">
        <v>2051</v>
      </c>
      <c r="B254" s="81" t="s">
        <v>2338</v>
      </c>
      <c r="C254" s="81" t="s">
        <v>2339</v>
      </c>
      <c r="D254" s="81" t="s">
        <v>2340</v>
      </c>
      <c r="E254" s="81" t="s">
        <v>2627</v>
      </c>
      <c r="F254" s="82">
        <v>44690</v>
      </c>
      <c r="G254" s="3">
        <v>130</v>
      </c>
      <c r="H254" s="81"/>
      <c r="I254" s="86">
        <v>10020000008000</v>
      </c>
      <c r="J254" s="128" t="str">
        <f>VLOOKUP(I254,'Nom Ceges'!A:B,2,FALSE)</f>
        <v>VR RECERCA</v>
      </c>
      <c r="K254" s="82">
        <v>44690</v>
      </c>
      <c r="L254" s="131" t="s">
        <v>6</v>
      </c>
      <c r="M254" s="81" t="s">
        <v>7</v>
      </c>
    </row>
    <row r="255" spans="1:13" s="108" customFormat="1" ht="14.4" x14ac:dyDescent="0.25">
      <c r="A255" s="81" t="s">
        <v>2051</v>
      </c>
      <c r="B255" s="81" t="s">
        <v>2640</v>
      </c>
      <c r="C255" s="81" t="s">
        <v>2641</v>
      </c>
      <c r="D255" s="81" t="s">
        <v>2642</v>
      </c>
      <c r="E255" s="81" t="s">
        <v>2660</v>
      </c>
      <c r="F255" s="82">
        <v>44691</v>
      </c>
      <c r="G255" s="3">
        <v>270.98</v>
      </c>
      <c r="H255" s="81"/>
      <c r="I255" s="86">
        <v>10020000008000</v>
      </c>
      <c r="J255" s="128" t="str">
        <f>VLOOKUP(I255,'Nom Ceges'!A:B,2,FALSE)</f>
        <v>VR RECERCA</v>
      </c>
      <c r="K255" s="82">
        <v>44692</v>
      </c>
      <c r="L255" s="131" t="s">
        <v>6</v>
      </c>
      <c r="M255" s="81" t="s">
        <v>7</v>
      </c>
    </row>
    <row r="256" spans="1:13" s="108" customFormat="1" ht="14.4" x14ac:dyDescent="0.25">
      <c r="A256" s="81" t="s">
        <v>2051</v>
      </c>
      <c r="B256" s="81" t="s">
        <v>2640</v>
      </c>
      <c r="C256" s="81" t="s">
        <v>2641</v>
      </c>
      <c r="D256" s="81" t="s">
        <v>2642</v>
      </c>
      <c r="E256" s="81" t="s">
        <v>2661</v>
      </c>
      <c r="F256" s="82">
        <v>44691</v>
      </c>
      <c r="G256" s="3">
        <v>319.58</v>
      </c>
      <c r="H256" s="81"/>
      <c r="I256" s="86">
        <v>10020000008000</v>
      </c>
      <c r="J256" s="128" t="str">
        <f>VLOOKUP(I256,'Nom Ceges'!A:B,2,FALSE)</f>
        <v>VR RECERCA</v>
      </c>
      <c r="K256" s="82">
        <v>44692</v>
      </c>
      <c r="L256" s="131" t="s">
        <v>6</v>
      </c>
      <c r="M256" s="81" t="s">
        <v>7</v>
      </c>
    </row>
    <row r="257" spans="1:13" s="108" customFormat="1" ht="14.4" x14ac:dyDescent="0.25">
      <c r="A257" s="81" t="s">
        <v>2051</v>
      </c>
      <c r="B257" s="81" t="s">
        <v>2692</v>
      </c>
      <c r="C257" s="81" t="s">
        <v>2693</v>
      </c>
      <c r="D257" s="81" t="s">
        <v>2694</v>
      </c>
      <c r="E257" s="81" t="s">
        <v>2695</v>
      </c>
      <c r="F257" s="82">
        <v>44700</v>
      </c>
      <c r="G257" s="3">
        <v>37.130000000000003</v>
      </c>
      <c r="H257" s="81"/>
      <c r="I257" s="86">
        <v>10020000008000</v>
      </c>
      <c r="J257" s="128" t="str">
        <f>VLOOKUP(I257,'Nom Ceges'!A:B,2,FALSE)</f>
        <v>VR RECERCA</v>
      </c>
      <c r="K257" s="82">
        <v>44700</v>
      </c>
      <c r="L257" s="131" t="s">
        <v>6</v>
      </c>
      <c r="M257" s="81" t="s">
        <v>7</v>
      </c>
    </row>
    <row r="258" spans="1:13" s="108" customFormat="1" ht="14.4" x14ac:dyDescent="0.25">
      <c r="A258" s="81" t="s">
        <v>2051</v>
      </c>
      <c r="B258" s="81" t="s">
        <v>2329</v>
      </c>
      <c r="C258" s="81" t="s">
        <v>2330</v>
      </c>
      <c r="D258" s="81" t="s">
        <v>2331</v>
      </c>
      <c r="E258" s="81" t="s">
        <v>2872</v>
      </c>
      <c r="F258" s="82">
        <v>44715</v>
      </c>
      <c r="G258" s="3">
        <v>19.829999999999998</v>
      </c>
      <c r="H258" s="81"/>
      <c r="I258" s="86">
        <v>10020000008000</v>
      </c>
      <c r="J258" s="128" t="str">
        <f>VLOOKUP(I258,'Nom Ceges'!A:B,2,FALSE)</f>
        <v>VR RECERCA</v>
      </c>
      <c r="K258" s="82">
        <v>44719</v>
      </c>
      <c r="L258" s="131" t="s">
        <v>6</v>
      </c>
      <c r="M258" s="81" t="s">
        <v>7</v>
      </c>
    </row>
    <row r="259" spans="1:13" s="108" customFormat="1" ht="14.4" x14ac:dyDescent="0.25">
      <c r="A259" s="81" t="s">
        <v>2051</v>
      </c>
      <c r="B259" s="81" t="s">
        <v>2329</v>
      </c>
      <c r="C259" s="81" t="s">
        <v>2330</v>
      </c>
      <c r="D259" s="81" t="s">
        <v>2331</v>
      </c>
      <c r="E259" s="81" t="s">
        <v>2873</v>
      </c>
      <c r="F259" s="82">
        <v>44715</v>
      </c>
      <c r="G259" s="3">
        <v>39.67</v>
      </c>
      <c r="H259" s="81"/>
      <c r="I259" s="86">
        <v>10020000008000</v>
      </c>
      <c r="J259" s="128" t="str">
        <f>VLOOKUP(I259,'Nom Ceges'!A:B,2,FALSE)</f>
        <v>VR RECERCA</v>
      </c>
      <c r="K259" s="82">
        <v>44719</v>
      </c>
      <c r="L259" s="131" t="s">
        <v>6</v>
      </c>
      <c r="M259" s="81" t="s">
        <v>7</v>
      </c>
    </row>
    <row r="260" spans="1:13" s="108" customFormat="1" ht="14.4" x14ac:dyDescent="0.25">
      <c r="A260" s="81" t="s">
        <v>2051</v>
      </c>
      <c r="B260" s="81" t="s">
        <v>2413</v>
      </c>
      <c r="C260" s="81" t="s">
        <v>2414</v>
      </c>
      <c r="D260" s="81" t="s">
        <v>2415</v>
      </c>
      <c r="E260" s="81" t="s">
        <v>2418</v>
      </c>
      <c r="F260" s="82">
        <v>44620</v>
      </c>
      <c r="G260" s="3">
        <v>46.33</v>
      </c>
      <c r="H260" s="81"/>
      <c r="I260" s="86">
        <v>10020001849000</v>
      </c>
      <c r="J260" s="128" t="str">
        <f>VLOOKUP(I260,'Nom Ceges'!A:B,2,FALSE)</f>
        <v>VR. DOCENCIA</v>
      </c>
      <c r="K260" s="82">
        <v>44622</v>
      </c>
      <c r="L260" s="131" t="s">
        <v>6</v>
      </c>
      <c r="M260" s="81" t="s">
        <v>7</v>
      </c>
    </row>
    <row r="261" spans="1:13" s="108" customFormat="1" ht="14.4" x14ac:dyDescent="0.25">
      <c r="A261" s="81" t="s">
        <v>2051</v>
      </c>
      <c r="B261" s="81" t="s">
        <v>2541</v>
      </c>
      <c r="C261" s="81" t="s">
        <v>2542</v>
      </c>
      <c r="D261" s="81" t="s">
        <v>2543</v>
      </c>
      <c r="E261" s="81" t="s">
        <v>2544</v>
      </c>
      <c r="F261" s="82">
        <v>44650</v>
      </c>
      <c r="G261" s="3">
        <v>44946.41</v>
      </c>
      <c r="H261" s="81"/>
      <c r="I261" s="86">
        <v>10020002165000</v>
      </c>
      <c r="J261" s="128" t="str">
        <f>VLOOKUP(I261,'Nom Ceges'!A:B,2,FALSE)</f>
        <v>VR COMUNICACIÓ</v>
      </c>
      <c r="K261" s="82">
        <v>44656</v>
      </c>
      <c r="L261" s="131" t="s">
        <v>6</v>
      </c>
      <c r="M261" s="81" t="s">
        <v>7</v>
      </c>
    </row>
    <row r="262" spans="1:13" s="108" customFormat="1" ht="14.4" x14ac:dyDescent="0.25">
      <c r="A262" s="81" t="s">
        <v>36</v>
      </c>
      <c r="B262" s="81" t="s">
        <v>2640</v>
      </c>
      <c r="C262" s="81" t="s">
        <v>2641</v>
      </c>
      <c r="D262" s="81" t="s">
        <v>2642</v>
      </c>
      <c r="E262" s="81" t="s">
        <v>3330</v>
      </c>
      <c r="F262" s="82">
        <v>44495</v>
      </c>
      <c r="G262" s="3">
        <v>195.12</v>
      </c>
      <c r="H262" s="81"/>
      <c r="I262" s="86" t="s">
        <v>394</v>
      </c>
      <c r="J262" s="128" t="str">
        <f>VLOOKUP(I262,'Nom Ceges'!A:B,2,FALSE)</f>
        <v>SINDIC DE GREUGES</v>
      </c>
      <c r="K262" s="82">
        <v>44538</v>
      </c>
      <c r="L262" s="131" t="s">
        <v>200</v>
      </c>
      <c r="M262" s="81" t="s">
        <v>7</v>
      </c>
    </row>
    <row r="263" spans="1:13" s="108" customFormat="1" ht="14.4" x14ac:dyDescent="0.25">
      <c r="A263" s="81" t="s">
        <v>36</v>
      </c>
      <c r="B263" s="81" t="s">
        <v>2640</v>
      </c>
      <c r="C263" s="81" t="s">
        <v>2641</v>
      </c>
      <c r="D263" s="81" t="s">
        <v>2642</v>
      </c>
      <c r="E263" s="81" t="s">
        <v>3346</v>
      </c>
      <c r="F263" s="82">
        <v>44495</v>
      </c>
      <c r="G263" s="3">
        <v>195.12</v>
      </c>
      <c r="H263" s="81"/>
      <c r="I263" s="86" t="s">
        <v>394</v>
      </c>
      <c r="J263" s="128" t="str">
        <f>VLOOKUP(I263,'Nom Ceges'!A:B,2,FALSE)</f>
        <v>SINDIC DE GREUGES</v>
      </c>
      <c r="K263" s="82">
        <v>44586</v>
      </c>
      <c r="L263" s="131" t="s">
        <v>200</v>
      </c>
      <c r="M263" s="81" t="s">
        <v>7</v>
      </c>
    </row>
    <row r="264" spans="1:13" s="108" customFormat="1" ht="14.4" x14ac:dyDescent="0.25">
      <c r="A264" s="81" t="s">
        <v>36</v>
      </c>
      <c r="B264" s="81" t="s">
        <v>2640</v>
      </c>
      <c r="C264" s="81" t="s">
        <v>2641</v>
      </c>
      <c r="D264" s="81" t="s">
        <v>2642</v>
      </c>
      <c r="E264" s="81" t="s">
        <v>3347</v>
      </c>
      <c r="F264" s="82">
        <v>44495</v>
      </c>
      <c r="G264" s="3">
        <v>125.48</v>
      </c>
      <c r="H264" s="81"/>
      <c r="I264" s="86" t="s">
        <v>394</v>
      </c>
      <c r="J264" s="128" t="str">
        <f>VLOOKUP(I264,'Nom Ceges'!A:B,2,FALSE)</f>
        <v>SINDIC DE GREUGES</v>
      </c>
      <c r="K264" s="82">
        <v>44586</v>
      </c>
      <c r="L264" s="131" t="s">
        <v>200</v>
      </c>
      <c r="M264" s="81" t="s">
        <v>7</v>
      </c>
    </row>
    <row r="265" spans="1:13" s="108" customFormat="1" ht="14.4" x14ac:dyDescent="0.25">
      <c r="A265" s="81" t="s">
        <v>36</v>
      </c>
      <c r="B265" s="81" t="s">
        <v>2640</v>
      </c>
      <c r="C265" s="81" t="s">
        <v>2641</v>
      </c>
      <c r="D265" s="81" t="s">
        <v>2642</v>
      </c>
      <c r="E265" s="81" t="s">
        <v>3348</v>
      </c>
      <c r="F265" s="82">
        <v>44495</v>
      </c>
      <c r="G265" s="3">
        <v>125.48</v>
      </c>
      <c r="H265" s="81"/>
      <c r="I265" s="86" t="s">
        <v>394</v>
      </c>
      <c r="J265" s="128" t="str">
        <f>VLOOKUP(I265,'Nom Ceges'!A:B,2,FALSE)</f>
        <v>SINDIC DE GREUGES</v>
      </c>
      <c r="K265" s="82">
        <v>44586</v>
      </c>
      <c r="L265" s="131" t="s">
        <v>200</v>
      </c>
      <c r="M265" s="81" t="s">
        <v>7</v>
      </c>
    </row>
    <row r="266" spans="1:13" s="108" customFormat="1" ht="14.4" x14ac:dyDescent="0.25">
      <c r="A266" s="81" t="s">
        <v>2051</v>
      </c>
      <c r="B266" s="81" t="s">
        <v>2338</v>
      </c>
      <c r="C266" s="81" t="s">
        <v>2339</v>
      </c>
      <c r="D266" s="81" t="s">
        <v>2340</v>
      </c>
      <c r="E266" s="81" t="s">
        <v>3361</v>
      </c>
      <c r="F266" s="82">
        <v>44648</v>
      </c>
      <c r="G266" s="3">
        <v>385.7</v>
      </c>
      <c r="H266" s="81"/>
      <c r="I266" s="86" t="s">
        <v>394</v>
      </c>
      <c r="J266" s="128" t="str">
        <f>VLOOKUP(I266,'Nom Ceges'!A:B,2,FALSE)</f>
        <v>SINDIC DE GREUGES</v>
      </c>
      <c r="K266" s="82">
        <v>44648</v>
      </c>
      <c r="L266" s="131" t="s">
        <v>200</v>
      </c>
      <c r="M266" s="81" t="s">
        <v>7</v>
      </c>
    </row>
    <row r="267" spans="1:13" s="108" customFormat="1" ht="14.4" x14ac:dyDescent="0.25">
      <c r="A267" s="81" t="s">
        <v>2051</v>
      </c>
      <c r="B267" s="81" t="s">
        <v>2338</v>
      </c>
      <c r="C267" s="81" t="s">
        <v>2339</v>
      </c>
      <c r="D267" s="81" t="s">
        <v>2340</v>
      </c>
      <c r="E267" s="81" t="s">
        <v>3362</v>
      </c>
      <c r="F267" s="82">
        <v>44648</v>
      </c>
      <c r="G267" s="3">
        <v>85</v>
      </c>
      <c r="H267" s="81"/>
      <c r="I267" s="86" t="s">
        <v>394</v>
      </c>
      <c r="J267" s="128" t="str">
        <f>VLOOKUP(I267,'Nom Ceges'!A:B,2,FALSE)</f>
        <v>SINDIC DE GREUGES</v>
      </c>
      <c r="K267" s="82">
        <v>44648</v>
      </c>
      <c r="L267" s="131" t="s">
        <v>200</v>
      </c>
      <c r="M267" s="81" t="s">
        <v>7</v>
      </c>
    </row>
    <row r="268" spans="1:13" s="108" customFormat="1" ht="14.4" x14ac:dyDescent="0.25">
      <c r="A268" s="81" t="s">
        <v>2051</v>
      </c>
      <c r="B268" s="81" t="s">
        <v>2338</v>
      </c>
      <c r="C268" s="81" t="s">
        <v>2339</v>
      </c>
      <c r="D268" s="81" t="s">
        <v>2340</v>
      </c>
      <c r="E268" s="81" t="s">
        <v>3363</v>
      </c>
      <c r="F268" s="82">
        <v>44648</v>
      </c>
      <c r="G268" s="3">
        <v>-112.45</v>
      </c>
      <c r="H268" s="81"/>
      <c r="I268" s="86" t="s">
        <v>394</v>
      </c>
      <c r="J268" s="128" t="str">
        <f>VLOOKUP(I268,'Nom Ceges'!A:B,2,FALSE)</f>
        <v>SINDIC DE GREUGES</v>
      </c>
      <c r="K268" s="82">
        <v>44648</v>
      </c>
      <c r="L268" s="131" t="s">
        <v>200</v>
      </c>
      <c r="M268" s="81" t="s">
        <v>2246</v>
      </c>
    </row>
    <row r="269" spans="1:13" s="108" customFormat="1" ht="14.4" x14ac:dyDescent="0.25">
      <c r="A269" s="81" t="s">
        <v>36</v>
      </c>
      <c r="B269" s="81" t="s">
        <v>2274</v>
      </c>
      <c r="C269" s="81" t="s">
        <v>2275</v>
      </c>
      <c r="D269" s="81" t="s">
        <v>2276</v>
      </c>
      <c r="E269" s="81" t="s">
        <v>2277</v>
      </c>
      <c r="F269" s="82">
        <v>44408</v>
      </c>
      <c r="G269" s="3">
        <v>49.71</v>
      </c>
      <c r="H269" s="81"/>
      <c r="I269" s="86" t="s">
        <v>47</v>
      </c>
      <c r="J269" s="128" t="str">
        <f>VLOOKUP(I269,'Nom Ceges'!A:B,2,FALSE)</f>
        <v>C.EST.INTERNACIONALS</v>
      </c>
      <c r="K269" s="82">
        <v>44434</v>
      </c>
      <c r="L269" s="131" t="s">
        <v>6</v>
      </c>
      <c r="M269" s="81" t="s">
        <v>7</v>
      </c>
    </row>
    <row r="270" spans="1:13" s="108" customFormat="1" ht="14.4" x14ac:dyDescent="0.25">
      <c r="A270" s="81" t="s">
        <v>2049</v>
      </c>
      <c r="B270" s="81" t="s">
        <v>2257</v>
      </c>
      <c r="C270" s="81" t="s">
        <v>2258</v>
      </c>
      <c r="D270" s="81" t="s">
        <v>2259</v>
      </c>
      <c r="E270" s="81" t="s">
        <v>2260</v>
      </c>
      <c r="F270" s="82">
        <v>43951</v>
      </c>
      <c r="G270" s="3">
        <v>10.76</v>
      </c>
      <c r="H270" s="81"/>
      <c r="I270" s="86">
        <v>37080000322000</v>
      </c>
      <c r="J270" s="128" t="str">
        <f>VLOOKUP(I270,'Nom Ceges'!A:B,2,FALSE)</f>
        <v>GERÈNCIA</v>
      </c>
      <c r="K270" s="82">
        <v>44306</v>
      </c>
      <c r="L270" s="131" t="s">
        <v>6</v>
      </c>
      <c r="M270" s="81" t="s">
        <v>7</v>
      </c>
    </row>
    <row r="271" spans="1:13" s="108" customFormat="1" ht="14.4" x14ac:dyDescent="0.25">
      <c r="A271" s="81" t="s">
        <v>2048</v>
      </c>
      <c r="B271" s="81" t="s">
        <v>2217</v>
      </c>
      <c r="C271" s="81" t="s">
        <v>2218</v>
      </c>
      <c r="D271" s="81" t="s">
        <v>2219</v>
      </c>
      <c r="E271" s="81" t="s">
        <v>2220</v>
      </c>
      <c r="F271" s="82">
        <v>43815</v>
      </c>
      <c r="G271" s="3">
        <v>651.03</v>
      </c>
      <c r="H271" s="81" t="s">
        <v>2221</v>
      </c>
      <c r="I271" s="86">
        <v>37080000322003</v>
      </c>
      <c r="J271" s="128" t="str">
        <f>VLOOKUP(I271,'Nom Ceges'!A:B,2,FALSE)</f>
        <v>GERÈNCIA.PROJ. CORP.</v>
      </c>
      <c r="K271" s="82">
        <v>43818</v>
      </c>
      <c r="L271" s="131" t="s">
        <v>6</v>
      </c>
      <c r="M271" s="81" t="s">
        <v>7</v>
      </c>
    </row>
    <row r="272" spans="1:13" s="108" customFormat="1" ht="14.4" x14ac:dyDescent="0.25">
      <c r="A272" s="81" t="s">
        <v>2049</v>
      </c>
      <c r="B272" s="81" t="s">
        <v>2217</v>
      </c>
      <c r="C272" s="81" t="s">
        <v>2218</v>
      </c>
      <c r="D272" s="81" t="s">
        <v>2219</v>
      </c>
      <c r="E272" s="81" t="s">
        <v>3306</v>
      </c>
      <c r="F272" s="82">
        <v>43857</v>
      </c>
      <c r="G272" s="3">
        <v>270.51</v>
      </c>
      <c r="H272" s="81" t="s">
        <v>2221</v>
      </c>
      <c r="I272" s="86">
        <v>37080000322003</v>
      </c>
      <c r="J272" s="128" t="str">
        <f>VLOOKUP(I272,'Nom Ceges'!A:B,2,FALSE)</f>
        <v>GERÈNCIA.PROJ. CORP.</v>
      </c>
      <c r="K272" s="82">
        <v>43857</v>
      </c>
      <c r="L272" s="131" t="s">
        <v>200</v>
      </c>
      <c r="M272" s="81" t="s">
        <v>7</v>
      </c>
    </row>
    <row r="273" spans="1:13" s="108" customFormat="1" ht="14.4" x14ac:dyDescent="0.25">
      <c r="A273" s="81" t="s">
        <v>2049</v>
      </c>
      <c r="B273" s="81" t="s">
        <v>2217</v>
      </c>
      <c r="C273" s="81" t="s">
        <v>2218</v>
      </c>
      <c r="D273" s="81" t="s">
        <v>2219</v>
      </c>
      <c r="E273" s="81" t="s">
        <v>3309</v>
      </c>
      <c r="F273" s="82">
        <v>43874</v>
      </c>
      <c r="G273" s="3">
        <v>145.18</v>
      </c>
      <c r="H273" s="81" t="s">
        <v>2221</v>
      </c>
      <c r="I273" s="86">
        <v>37080000322003</v>
      </c>
      <c r="J273" s="128" t="str">
        <f>VLOOKUP(I273,'Nom Ceges'!A:B,2,FALSE)</f>
        <v>GERÈNCIA.PROJ. CORP.</v>
      </c>
      <c r="K273" s="82">
        <v>43874</v>
      </c>
      <c r="L273" s="131" t="s">
        <v>200</v>
      </c>
      <c r="M273" s="81" t="s">
        <v>7</v>
      </c>
    </row>
    <row r="274" spans="1:13" s="108" customFormat="1" ht="14.4" x14ac:dyDescent="0.25">
      <c r="A274" s="81" t="s">
        <v>2049</v>
      </c>
      <c r="B274" s="81" t="s">
        <v>2217</v>
      </c>
      <c r="C274" s="81" t="s">
        <v>2218</v>
      </c>
      <c r="D274" s="81" t="s">
        <v>2219</v>
      </c>
      <c r="E274" s="81" t="s">
        <v>3310</v>
      </c>
      <c r="F274" s="82">
        <v>43878</v>
      </c>
      <c r="G274" s="3">
        <v>181.46</v>
      </c>
      <c r="H274" s="81" t="s">
        <v>2221</v>
      </c>
      <c r="I274" s="86">
        <v>37080000322003</v>
      </c>
      <c r="J274" s="128" t="str">
        <f>VLOOKUP(I274,'Nom Ceges'!A:B,2,FALSE)</f>
        <v>GERÈNCIA.PROJ. CORP.</v>
      </c>
      <c r="K274" s="82">
        <v>43902</v>
      </c>
      <c r="L274" s="131" t="s">
        <v>200</v>
      </c>
      <c r="M274" s="81" t="s">
        <v>7</v>
      </c>
    </row>
    <row r="275" spans="1:13" s="108" customFormat="1" ht="14.4" x14ac:dyDescent="0.25">
      <c r="A275" s="81" t="s">
        <v>2049</v>
      </c>
      <c r="B275" s="81" t="s">
        <v>2226</v>
      </c>
      <c r="C275" s="81" t="s">
        <v>2227</v>
      </c>
      <c r="D275" s="81" t="s">
        <v>2228</v>
      </c>
      <c r="E275" s="81" t="s">
        <v>2229</v>
      </c>
      <c r="F275" s="82">
        <v>44040</v>
      </c>
      <c r="G275" s="3">
        <v>4380.2</v>
      </c>
      <c r="H275" s="81"/>
      <c r="I275" s="86">
        <v>37080000322003</v>
      </c>
      <c r="J275" s="128" t="str">
        <f>VLOOKUP(I275,'Nom Ceges'!A:B,2,FALSE)</f>
        <v>GERÈNCIA.PROJ. CORP.</v>
      </c>
      <c r="K275" s="82">
        <v>44041</v>
      </c>
      <c r="L275" s="131" t="s">
        <v>6</v>
      </c>
      <c r="M275" s="81" t="s">
        <v>7</v>
      </c>
    </row>
    <row r="276" spans="1:13" s="108" customFormat="1" ht="14.4" x14ac:dyDescent="0.25">
      <c r="A276" s="81" t="s">
        <v>2049</v>
      </c>
      <c r="B276" s="81" t="s">
        <v>2226</v>
      </c>
      <c r="C276" s="81" t="s">
        <v>2227</v>
      </c>
      <c r="D276" s="81" t="s">
        <v>2228</v>
      </c>
      <c r="E276" s="81" t="s">
        <v>2230</v>
      </c>
      <c r="F276" s="82">
        <v>44040</v>
      </c>
      <c r="G276" s="3">
        <v>4380.2</v>
      </c>
      <c r="H276" s="81"/>
      <c r="I276" s="86">
        <v>37080000322003</v>
      </c>
      <c r="J276" s="128" t="str">
        <f>VLOOKUP(I276,'Nom Ceges'!A:B,2,FALSE)</f>
        <v>GERÈNCIA.PROJ. CORP.</v>
      </c>
      <c r="K276" s="82">
        <v>44187</v>
      </c>
      <c r="L276" s="131" t="s">
        <v>6</v>
      </c>
      <c r="M276" s="81" t="s">
        <v>7</v>
      </c>
    </row>
    <row r="277" spans="1:13" s="108" customFormat="1" ht="14.4" x14ac:dyDescent="0.25">
      <c r="A277" s="81" t="s">
        <v>2049</v>
      </c>
      <c r="B277" s="81" t="s">
        <v>3023</v>
      </c>
      <c r="C277" s="81" t="s">
        <v>3024</v>
      </c>
      <c r="D277" s="81" t="s">
        <v>3025</v>
      </c>
      <c r="E277" s="81" t="s">
        <v>3026</v>
      </c>
      <c r="F277" s="82">
        <v>43997</v>
      </c>
      <c r="G277" s="3">
        <v>75.58</v>
      </c>
      <c r="H277" s="81" t="s">
        <v>3027</v>
      </c>
      <c r="I277" s="86">
        <v>37080001713000</v>
      </c>
      <c r="J277" s="128" t="str">
        <f>VLOOKUP(I277,'Nom Ceges'!A:B,2,FALSE)</f>
        <v>CAMPUS ALIMENTACIÓ</v>
      </c>
      <c r="K277" s="82">
        <v>44729</v>
      </c>
      <c r="L277" s="131" t="s">
        <v>6</v>
      </c>
      <c r="M277" s="81" t="s">
        <v>7</v>
      </c>
    </row>
    <row r="278" spans="1:13" s="108" customFormat="1" ht="14.4" x14ac:dyDescent="0.25">
      <c r="A278" s="81" t="s">
        <v>2051</v>
      </c>
      <c r="B278" s="81" t="s">
        <v>2338</v>
      </c>
      <c r="C278" s="81" t="s">
        <v>2339</v>
      </c>
      <c r="D278" s="81" t="s">
        <v>2340</v>
      </c>
      <c r="E278" s="81" t="s">
        <v>2342</v>
      </c>
      <c r="F278" s="82">
        <v>44601</v>
      </c>
      <c r="G278" s="3">
        <v>115</v>
      </c>
      <c r="H278" s="81"/>
      <c r="I278" s="86">
        <v>37080001933000</v>
      </c>
      <c r="J278" s="128" t="str">
        <f>VLOOKUP(I278,'Nom Ceges'!A:B,2,FALSE)</f>
        <v>PARC  HUMANITATS</v>
      </c>
      <c r="K278" s="82">
        <v>44601</v>
      </c>
      <c r="L278" s="131" t="s">
        <v>6</v>
      </c>
      <c r="M278" s="81" t="s">
        <v>7</v>
      </c>
    </row>
    <row r="279" spans="1:13" s="108" customFormat="1" ht="14.4" x14ac:dyDescent="0.25">
      <c r="A279" s="81" t="s">
        <v>2051</v>
      </c>
      <c r="B279" s="81" t="s">
        <v>2338</v>
      </c>
      <c r="C279" s="81" t="s">
        <v>2339</v>
      </c>
      <c r="D279" s="81" t="s">
        <v>2340</v>
      </c>
      <c r="E279" s="81" t="s">
        <v>2343</v>
      </c>
      <c r="F279" s="82">
        <v>44601</v>
      </c>
      <c r="G279" s="3">
        <v>327.52999999999997</v>
      </c>
      <c r="H279" s="81"/>
      <c r="I279" s="86">
        <v>37080001933000</v>
      </c>
      <c r="J279" s="128" t="str">
        <f>VLOOKUP(I279,'Nom Ceges'!A:B,2,FALSE)</f>
        <v>PARC  HUMANITATS</v>
      </c>
      <c r="K279" s="82">
        <v>44601</v>
      </c>
      <c r="L279" s="131" t="s">
        <v>6</v>
      </c>
      <c r="M279" s="81" t="s">
        <v>7</v>
      </c>
    </row>
    <row r="280" spans="1:13" s="108" customFormat="1" ht="14.4" x14ac:dyDescent="0.25">
      <c r="A280" s="81" t="s">
        <v>2051</v>
      </c>
      <c r="B280" s="81" t="s">
        <v>2338</v>
      </c>
      <c r="C280" s="81" t="s">
        <v>2339</v>
      </c>
      <c r="D280" s="81" t="s">
        <v>2340</v>
      </c>
      <c r="E280" s="81" t="s">
        <v>2561</v>
      </c>
      <c r="F280" s="82">
        <v>44624</v>
      </c>
      <c r="G280" s="3">
        <v>420</v>
      </c>
      <c r="H280" s="81"/>
      <c r="I280" s="86">
        <v>37080001933000</v>
      </c>
      <c r="J280" s="128" t="str">
        <f>VLOOKUP(I280,'Nom Ceges'!A:B,2,FALSE)</f>
        <v>PARC  HUMANITATS</v>
      </c>
      <c r="K280" s="82">
        <v>44663</v>
      </c>
      <c r="L280" s="131" t="s">
        <v>6</v>
      </c>
      <c r="M280" s="81" t="s">
        <v>7</v>
      </c>
    </row>
    <row r="281" spans="1:13" s="108" customFormat="1" ht="14.4" x14ac:dyDescent="0.25">
      <c r="A281" s="81" t="s">
        <v>36</v>
      </c>
      <c r="B281" s="81" t="s">
        <v>2699</v>
      </c>
      <c r="C281" s="81" t="s">
        <v>2700</v>
      </c>
      <c r="D281" s="81" t="s">
        <v>2701</v>
      </c>
      <c r="E281" s="81" t="s">
        <v>3334</v>
      </c>
      <c r="F281" s="82">
        <v>44523</v>
      </c>
      <c r="G281" s="3">
        <v>199</v>
      </c>
      <c r="H281" s="81" t="s">
        <v>3335</v>
      </c>
      <c r="I281" s="86">
        <v>37080002175000</v>
      </c>
      <c r="J281" s="128" t="str">
        <f>VLOOKUP(I281,'Nom Ceges'!A:B,2,FALSE)</f>
        <v>ADMINISTRACIO ELECTR</v>
      </c>
      <c r="K281" s="82">
        <v>44552</v>
      </c>
      <c r="L281" s="131" t="s">
        <v>200</v>
      </c>
      <c r="M281" s="81" t="s">
        <v>7</v>
      </c>
    </row>
    <row r="282" spans="1:13" s="108" customFormat="1" ht="14.4" x14ac:dyDescent="0.25">
      <c r="A282" s="81" t="s">
        <v>2051</v>
      </c>
      <c r="B282" s="81" t="s">
        <v>2640</v>
      </c>
      <c r="C282" s="81" t="s">
        <v>2641</v>
      </c>
      <c r="D282" s="81" t="s">
        <v>2642</v>
      </c>
      <c r="E282" s="81" t="s">
        <v>3152</v>
      </c>
      <c r="F282" s="82">
        <v>44734</v>
      </c>
      <c r="G282" s="3">
        <v>415.23</v>
      </c>
      <c r="H282" s="81"/>
      <c r="I282" s="86">
        <v>37190000329000</v>
      </c>
      <c r="J282" s="128" t="str">
        <f>VLOOKUP(I282,'Nom Ceges'!A:B,2,FALSE)</f>
        <v>CCIT-UB SCT</v>
      </c>
      <c r="K282" s="82">
        <v>44735</v>
      </c>
      <c r="L282" s="131" t="s">
        <v>200</v>
      </c>
      <c r="M282" s="81" t="s">
        <v>7</v>
      </c>
    </row>
    <row r="283" spans="1:13" s="108" customFormat="1" ht="14.4" x14ac:dyDescent="0.25">
      <c r="A283" s="81" t="s">
        <v>36</v>
      </c>
      <c r="B283" s="81" t="s">
        <v>2231</v>
      </c>
      <c r="C283" s="81" t="s">
        <v>2232</v>
      </c>
      <c r="D283" s="81" t="s">
        <v>2233</v>
      </c>
      <c r="E283" s="81" t="s">
        <v>2234</v>
      </c>
      <c r="F283" s="82">
        <v>44227</v>
      </c>
      <c r="G283" s="3">
        <v>86.93</v>
      </c>
      <c r="H283" s="81" t="s">
        <v>2235</v>
      </c>
      <c r="I283" s="86">
        <v>37480000346001</v>
      </c>
      <c r="J283" s="128" t="str">
        <f>VLOOKUP(I283,'Nom Ceges'!A:B,2,FALSE)</f>
        <v>G.C.MANTENIMENT I SU</v>
      </c>
      <c r="K283" s="82">
        <v>44232</v>
      </c>
      <c r="L283" s="131" t="s">
        <v>6</v>
      </c>
      <c r="M283" s="81" t="s">
        <v>7</v>
      </c>
    </row>
    <row r="284" spans="1:13" s="108" customFormat="1" ht="14.4" x14ac:dyDescent="0.25">
      <c r="A284" s="81" t="s">
        <v>36</v>
      </c>
      <c r="B284" s="81" t="s">
        <v>2231</v>
      </c>
      <c r="C284" s="81" t="s">
        <v>2232</v>
      </c>
      <c r="D284" s="81" t="s">
        <v>2233</v>
      </c>
      <c r="E284" s="81" t="s">
        <v>2236</v>
      </c>
      <c r="F284" s="82">
        <v>44227</v>
      </c>
      <c r="G284" s="3">
        <v>74.790000000000006</v>
      </c>
      <c r="H284" s="81" t="s">
        <v>2235</v>
      </c>
      <c r="I284" s="86">
        <v>37480000346001</v>
      </c>
      <c r="J284" s="128" t="str">
        <f>VLOOKUP(I284,'Nom Ceges'!A:B,2,FALSE)</f>
        <v>G.C.MANTENIMENT I SU</v>
      </c>
      <c r="K284" s="82">
        <v>44232</v>
      </c>
      <c r="L284" s="131" t="s">
        <v>6</v>
      </c>
      <c r="M284" s="81" t="s">
        <v>7</v>
      </c>
    </row>
    <row r="285" spans="1:13" s="108" customFormat="1" ht="14.4" x14ac:dyDescent="0.25">
      <c r="A285" s="81" t="s">
        <v>36</v>
      </c>
      <c r="B285" s="81" t="s">
        <v>2231</v>
      </c>
      <c r="C285" s="81" t="s">
        <v>2232</v>
      </c>
      <c r="D285" s="81" t="s">
        <v>2233</v>
      </c>
      <c r="E285" s="81" t="s">
        <v>2237</v>
      </c>
      <c r="F285" s="82">
        <v>44227</v>
      </c>
      <c r="G285" s="3">
        <v>6681.02</v>
      </c>
      <c r="H285" s="81" t="s">
        <v>2235</v>
      </c>
      <c r="I285" s="86">
        <v>37480000346001</v>
      </c>
      <c r="J285" s="128" t="str">
        <f>VLOOKUP(I285,'Nom Ceges'!A:B,2,FALSE)</f>
        <v>G.C.MANTENIMENT I SU</v>
      </c>
      <c r="K285" s="82">
        <v>44232</v>
      </c>
      <c r="L285" s="131" t="s">
        <v>6</v>
      </c>
      <c r="M285" s="81" t="s">
        <v>7</v>
      </c>
    </row>
    <row r="286" spans="1:13" s="108" customFormat="1" ht="14.4" x14ac:dyDescent="0.25">
      <c r="A286" s="81" t="s">
        <v>2049</v>
      </c>
      <c r="B286" s="81" t="s">
        <v>2261</v>
      </c>
      <c r="C286" s="81" t="s">
        <v>2262</v>
      </c>
      <c r="D286" s="81" t="s">
        <v>2263</v>
      </c>
      <c r="E286" s="81" t="s">
        <v>2264</v>
      </c>
      <c r="F286" s="82">
        <v>44081</v>
      </c>
      <c r="G286" s="3">
        <v>102.58</v>
      </c>
      <c r="H286" s="81" t="s">
        <v>2265</v>
      </c>
      <c r="I286" s="86">
        <v>37480000346001</v>
      </c>
      <c r="J286" s="128" t="str">
        <f>VLOOKUP(I286,'Nom Ceges'!A:B,2,FALSE)</f>
        <v>G.C.MANTENIMENT I SU</v>
      </c>
      <c r="K286" s="82">
        <v>44319</v>
      </c>
      <c r="L286" s="131" t="s">
        <v>6</v>
      </c>
      <c r="M286" s="81" t="s">
        <v>7</v>
      </c>
    </row>
    <row r="287" spans="1:13" s="108" customFormat="1" ht="14.4" x14ac:dyDescent="0.25">
      <c r="A287" s="81" t="s">
        <v>2049</v>
      </c>
      <c r="B287" s="81" t="s">
        <v>2261</v>
      </c>
      <c r="C287" s="81" t="s">
        <v>2262</v>
      </c>
      <c r="D287" s="81" t="s">
        <v>2263</v>
      </c>
      <c r="E287" s="81" t="s">
        <v>2266</v>
      </c>
      <c r="F287" s="82">
        <v>44145</v>
      </c>
      <c r="G287" s="3">
        <v>115</v>
      </c>
      <c r="H287" s="81" t="s">
        <v>2265</v>
      </c>
      <c r="I287" s="86">
        <v>37480000346001</v>
      </c>
      <c r="J287" s="128" t="str">
        <f>VLOOKUP(I287,'Nom Ceges'!A:B,2,FALSE)</f>
        <v>G.C.MANTENIMENT I SU</v>
      </c>
      <c r="K287" s="82">
        <v>44319</v>
      </c>
      <c r="L287" s="131" t="s">
        <v>6</v>
      </c>
      <c r="M287" s="81" t="s">
        <v>7</v>
      </c>
    </row>
    <row r="288" spans="1:13" s="108" customFormat="1" ht="14.4" x14ac:dyDescent="0.25">
      <c r="A288" s="81" t="s">
        <v>36</v>
      </c>
      <c r="B288" s="81" t="s">
        <v>2231</v>
      </c>
      <c r="C288" s="81" t="s">
        <v>2232</v>
      </c>
      <c r="D288" s="81" t="s">
        <v>2233</v>
      </c>
      <c r="E288" s="81" t="s">
        <v>2272</v>
      </c>
      <c r="F288" s="82">
        <v>44347</v>
      </c>
      <c r="G288" s="3">
        <v>637.62</v>
      </c>
      <c r="H288" s="81" t="s">
        <v>2235</v>
      </c>
      <c r="I288" s="86">
        <v>37480000346001</v>
      </c>
      <c r="J288" s="128" t="str">
        <f>VLOOKUP(I288,'Nom Ceges'!A:B,2,FALSE)</f>
        <v>G.C.MANTENIMENT I SU</v>
      </c>
      <c r="K288" s="82">
        <v>44417</v>
      </c>
      <c r="L288" s="131" t="s">
        <v>6</v>
      </c>
      <c r="M288" s="81" t="s">
        <v>7</v>
      </c>
    </row>
    <row r="289" spans="1:13" s="108" customFormat="1" ht="14.4" x14ac:dyDescent="0.25">
      <c r="A289" s="81" t="s">
        <v>36</v>
      </c>
      <c r="B289" s="81" t="s">
        <v>2231</v>
      </c>
      <c r="C289" s="81" t="s">
        <v>2232</v>
      </c>
      <c r="D289" s="81" t="s">
        <v>2233</v>
      </c>
      <c r="E289" s="81" t="s">
        <v>2273</v>
      </c>
      <c r="F289" s="82">
        <v>44408</v>
      </c>
      <c r="G289" s="3">
        <v>589.73</v>
      </c>
      <c r="H289" s="81" t="s">
        <v>2235</v>
      </c>
      <c r="I289" s="86">
        <v>37480000346001</v>
      </c>
      <c r="J289" s="128" t="str">
        <f>VLOOKUP(I289,'Nom Ceges'!A:B,2,FALSE)</f>
        <v>G.C.MANTENIMENT I SU</v>
      </c>
      <c r="K289" s="82">
        <v>44417</v>
      </c>
      <c r="L289" s="131" t="s">
        <v>6</v>
      </c>
      <c r="M289" s="81" t="s">
        <v>7</v>
      </c>
    </row>
    <row r="290" spans="1:13" s="108" customFormat="1" ht="14.4" x14ac:dyDescent="0.25">
      <c r="A290" s="81" t="s">
        <v>36</v>
      </c>
      <c r="B290" s="81" t="s">
        <v>2231</v>
      </c>
      <c r="C290" s="81" t="s">
        <v>2232</v>
      </c>
      <c r="D290" s="81" t="s">
        <v>2233</v>
      </c>
      <c r="E290" s="81" t="s">
        <v>2278</v>
      </c>
      <c r="F290" s="82">
        <v>44408</v>
      </c>
      <c r="G290" s="3">
        <v>676.54</v>
      </c>
      <c r="H290" s="81" t="s">
        <v>2235</v>
      </c>
      <c r="I290" s="86">
        <v>37480000346001</v>
      </c>
      <c r="J290" s="128" t="str">
        <f>VLOOKUP(I290,'Nom Ceges'!A:B,2,FALSE)</f>
        <v>G.C.MANTENIMENT I SU</v>
      </c>
      <c r="K290" s="82">
        <v>44441</v>
      </c>
      <c r="L290" s="131" t="s">
        <v>6</v>
      </c>
      <c r="M290" s="81" t="s">
        <v>7</v>
      </c>
    </row>
    <row r="291" spans="1:13" s="108" customFormat="1" ht="14.4" x14ac:dyDescent="0.25">
      <c r="A291" s="81" t="s">
        <v>36</v>
      </c>
      <c r="B291" s="81" t="s">
        <v>2231</v>
      </c>
      <c r="C291" s="81" t="s">
        <v>2232</v>
      </c>
      <c r="D291" s="81" t="s">
        <v>2233</v>
      </c>
      <c r="E291" s="81" t="s">
        <v>2306</v>
      </c>
      <c r="F291" s="82">
        <v>44500</v>
      </c>
      <c r="G291" s="3">
        <v>55.81</v>
      </c>
      <c r="H291" s="81" t="s">
        <v>2235</v>
      </c>
      <c r="I291" s="86">
        <v>37480000346001</v>
      </c>
      <c r="J291" s="128" t="str">
        <f>VLOOKUP(I291,'Nom Ceges'!A:B,2,FALSE)</f>
        <v>G.C.MANTENIMENT I SU</v>
      </c>
      <c r="K291" s="82">
        <v>44532</v>
      </c>
      <c r="L291" s="131" t="s">
        <v>6</v>
      </c>
      <c r="M291" s="81" t="s">
        <v>7</v>
      </c>
    </row>
    <row r="292" spans="1:13" s="108" customFormat="1" ht="14.4" x14ac:dyDescent="0.25">
      <c r="A292" s="81" t="s">
        <v>36</v>
      </c>
      <c r="B292" s="81" t="s">
        <v>2231</v>
      </c>
      <c r="C292" s="81" t="s">
        <v>2232</v>
      </c>
      <c r="D292" s="81" t="s">
        <v>2233</v>
      </c>
      <c r="E292" s="81" t="s">
        <v>2312</v>
      </c>
      <c r="F292" s="82">
        <v>44530</v>
      </c>
      <c r="G292" s="3">
        <v>44.67</v>
      </c>
      <c r="H292" s="81" t="s">
        <v>2235</v>
      </c>
      <c r="I292" s="86">
        <v>37480000346001</v>
      </c>
      <c r="J292" s="128" t="str">
        <f>VLOOKUP(I292,'Nom Ceges'!A:B,2,FALSE)</f>
        <v>G.C.MANTENIMENT I SU</v>
      </c>
      <c r="K292" s="82">
        <v>44540</v>
      </c>
      <c r="L292" s="131" t="s">
        <v>6</v>
      </c>
      <c r="M292" s="81" t="s">
        <v>7</v>
      </c>
    </row>
    <row r="293" spans="1:13" s="108" customFormat="1" ht="14.4" x14ac:dyDescent="0.25">
      <c r="A293" s="81" t="s">
        <v>2051</v>
      </c>
      <c r="B293" s="81" t="s">
        <v>2231</v>
      </c>
      <c r="C293" s="81" t="s">
        <v>2232</v>
      </c>
      <c r="D293" s="81" t="s">
        <v>2233</v>
      </c>
      <c r="E293" s="81" t="s">
        <v>2424</v>
      </c>
      <c r="F293" s="82">
        <v>44607</v>
      </c>
      <c r="G293" s="3">
        <v>46.88</v>
      </c>
      <c r="H293" s="81" t="s">
        <v>2235</v>
      </c>
      <c r="I293" s="86">
        <v>37480000346001</v>
      </c>
      <c r="J293" s="128" t="str">
        <f>VLOOKUP(I293,'Nom Ceges'!A:B,2,FALSE)</f>
        <v>G.C.MANTENIMENT I SU</v>
      </c>
      <c r="K293" s="82">
        <v>44623</v>
      </c>
      <c r="L293" s="131" t="s">
        <v>6</v>
      </c>
      <c r="M293" s="81" t="s">
        <v>7</v>
      </c>
    </row>
    <row r="294" spans="1:13" s="108" customFormat="1" ht="14.4" x14ac:dyDescent="0.25">
      <c r="A294" s="81" t="s">
        <v>2051</v>
      </c>
      <c r="B294" s="81" t="s">
        <v>2231</v>
      </c>
      <c r="C294" s="81" t="s">
        <v>2232</v>
      </c>
      <c r="D294" s="81" t="s">
        <v>2233</v>
      </c>
      <c r="E294" s="81" t="s">
        <v>2425</v>
      </c>
      <c r="F294" s="82">
        <v>44607</v>
      </c>
      <c r="G294" s="3">
        <v>22.65</v>
      </c>
      <c r="H294" s="81" t="s">
        <v>2235</v>
      </c>
      <c r="I294" s="86">
        <v>37480000346001</v>
      </c>
      <c r="J294" s="128" t="str">
        <f>VLOOKUP(I294,'Nom Ceges'!A:B,2,FALSE)</f>
        <v>G.C.MANTENIMENT I SU</v>
      </c>
      <c r="K294" s="82">
        <v>44623</v>
      </c>
      <c r="L294" s="131" t="s">
        <v>6</v>
      </c>
      <c r="M294" s="81" t="s">
        <v>7</v>
      </c>
    </row>
    <row r="295" spans="1:13" s="108" customFormat="1" ht="14.4" x14ac:dyDescent="0.25">
      <c r="A295" s="81" t="s">
        <v>2051</v>
      </c>
      <c r="B295" s="81" t="s">
        <v>2231</v>
      </c>
      <c r="C295" s="81" t="s">
        <v>2232</v>
      </c>
      <c r="D295" s="81" t="s">
        <v>2233</v>
      </c>
      <c r="E295" s="81" t="s">
        <v>2426</v>
      </c>
      <c r="F295" s="82">
        <v>44607</v>
      </c>
      <c r="G295" s="3">
        <v>19.739999999999998</v>
      </c>
      <c r="H295" s="81" t="s">
        <v>2235</v>
      </c>
      <c r="I295" s="86">
        <v>37480000346001</v>
      </c>
      <c r="J295" s="128" t="str">
        <f>VLOOKUP(I295,'Nom Ceges'!A:B,2,FALSE)</f>
        <v>G.C.MANTENIMENT I SU</v>
      </c>
      <c r="K295" s="82">
        <v>44623</v>
      </c>
      <c r="L295" s="131" t="s">
        <v>6</v>
      </c>
      <c r="M295" s="81" t="s">
        <v>7</v>
      </c>
    </row>
    <row r="296" spans="1:13" s="108" customFormat="1" ht="14.4" x14ac:dyDescent="0.25">
      <c r="A296" s="81" t="s">
        <v>2051</v>
      </c>
      <c r="B296" s="81" t="s">
        <v>2231</v>
      </c>
      <c r="C296" s="81" t="s">
        <v>2232</v>
      </c>
      <c r="D296" s="81" t="s">
        <v>2233</v>
      </c>
      <c r="E296" s="81" t="s">
        <v>2427</v>
      </c>
      <c r="F296" s="82">
        <v>44607</v>
      </c>
      <c r="G296" s="3">
        <v>54.26</v>
      </c>
      <c r="H296" s="81" t="s">
        <v>2235</v>
      </c>
      <c r="I296" s="86">
        <v>37480000346001</v>
      </c>
      <c r="J296" s="128" t="str">
        <f>VLOOKUP(I296,'Nom Ceges'!A:B,2,FALSE)</f>
        <v>G.C.MANTENIMENT I SU</v>
      </c>
      <c r="K296" s="82">
        <v>44623</v>
      </c>
      <c r="L296" s="131" t="s">
        <v>6</v>
      </c>
      <c r="M296" s="81" t="s">
        <v>7</v>
      </c>
    </row>
    <row r="297" spans="1:13" s="108" customFormat="1" ht="14.4" x14ac:dyDescent="0.25">
      <c r="A297" s="81" t="s">
        <v>2051</v>
      </c>
      <c r="B297" s="81" t="s">
        <v>2231</v>
      </c>
      <c r="C297" s="81" t="s">
        <v>2232</v>
      </c>
      <c r="D297" s="81" t="s">
        <v>2233</v>
      </c>
      <c r="E297" s="81" t="s">
        <v>2428</v>
      </c>
      <c r="F297" s="82">
        <v>44607</v>
      </c>
      <c r="G297" s="3">
        <v>56.27</v>
      </c>
      <c r="H297" s="81" t="s">
        <v>2235</v>
      </c>
      <c r="I297" s="86">
        <v>37480000346001</v>
      </c>
      <c r="J297" s="128" t="str">
        <f>VLOOKUP(I297,'Nom Ceges'!A:B,2,FALSE)</f>
        <v>G.C.MANTENIMENT I SU</v>
      </c>
      <c r="K297" s="82">
        <v>44623</v>
      </c>
      <c r="L297" s="131" t="s">
        <v>6</v>
      </c>
      <c r="M297" s="81" t="s">
        <v>7</v>
      </c>
    </row>
    <row r="298" spans="1:13" s="108" customFormat="1" ht="14.4" x14ac:dyDescent="0.25">
      <c r="A298" s="81" t="s">
        <v>2051</v>
      </c>
      <c r="B298" s="81" t="s">
        <v>2231</v>
      </c>
      <c r="C298" s="81" t="s">
        <v>2232</v>
      </c>
      <c r="D298" s="81" t="s">
        <v>2233</v>
      </c>
      <c r="E298" s="81" t="s">
        <v>2429</v>
      </c>
      <c r="F298" s="82">
        <v>44607</v>
      </c>
      <c r="G298" s="3">
        <v>63.04</v>
      </c>
      <c r="H298" s="81" t="s">
        <v>2235</v>
      </c>
      <c r="I298" s="86">
        <v>37480000346001</v>
      </c>
      <c r="J298" s="128" t="str">
        <f>VLOOKUP(I298,'Nom Ceges'!A:B,2,FALSE)</f>
        <v>G.C.MANTENIMENT I SU</v>
      </c>
      <c r="K298" s="82">
        <v>44623</v>
      </c>
      <c r="L298" s="131" t="s">
        <v>6</v>
      </c>
      <c r="M298" s="81" t="s">
        <v>7</v>
      </c>
    </row>
    <row r="299" spans="1:13" s="108" customFormat="1" ht="14.4" x14ac:dyDescent="0.25">
      <c r="A299" s="81" t="s">
        <v>2051</v>
      </c>
      <c r="B299" s="81" t="s">
        <v>2231</v>
      </c>
      <c r="C299" s="81" t="s">
        <v>2232</v>
      </c>
      <c r="D299" s="81" t="s">
        <v>2233</v>
      </c>
      <c r="E299" s="81" t="s">
        <v>2430</v>
      </c>
      <c r="F299" s="82">
        <v>44607</v>
      </c>
      <c r="G299" s="3">
        <v>26.83</v>
      </c>
      <c r="H299" s="81" t="s">
        <v>2235</v>
      </c>
      <c r="I299" s="86">
        <v>37480000346001</v>
      </c>
      <c r="J299" s="128" t="str">
        <f>VLOOKUP(I299,'Nom Ceges'!A:B,2,FALSE)</f>
        <v>G.C.MANTENIMENT I SU</v>
      </c>
      <c r="K299" s="82">
        <v>44623</v>
      </c>
      <c r="L299" s="131" t="s">
        <v>6</v>
      </c>
      <c r="M299" s="81" t="s">
        <v>7</v>
      </c>
    </row>
    <row r="300" spans="1:13" s="108" customFormat="1" ht="14.4" x14ac:dyDescent="0.25">
      <c r="A300" s="81" t="s">
        <v>36</v>
      </c>
      <c r="B300" s="81" t="s">
        <v>2419</v>
      </c>
      <c r="C300" s="81" t="s">
        <v>2420</v>
      </c>
      <c r="D300" s="81" t="s">
        <v>2421</v>
      </c>
      <c r="E300" s="81" t="s">
        <v>2422</v>
      </c>
      <c r="F300" s="82">
        <v>44547</v>
      </c>
      <c r="G300" s="3">
        <v>2622.57</v>
      </c>
      <c r="H300" s="81" t="s">
        <v>2423</v>
      </c>
      <c r="I300" s="86">
        <v>37480000346001</v>
      </c>
      <c r="J300" s="128" t="str">
        <f>VLOOKUP(I300,'Nom Ceges'!A:B,2,FALSE)</f>
        <v>G.C.MANTENIMENT I SU</v>
      </c>
      <c r="K300" s="82">
        <v>44623</v>
      </c>
      <c r="L300" s="131" t="s">
        <v>6</v>
      </c>
      <c r="M300" s="81" t="s">
        <v>7</v>
      </c>
    </row>
    <row r="301" spans="1:13" s="108" customFormat="1" ht="14.4" x14ac:dyDescent="0.25">
      <c r="A301" s="81" t="s">
        <v>2051</v>
      </c>
      <c r="B301" s="81" t="s">
        <v>2231</v>
      </c>
      <c r="C301" s="81" t="s">
        <v>2232</v>
      </c>
      <c r="D301" s="81" t="s">
        <v>2233</v>
      </c>
      <c r="E301" s="81" t="s">
        <v>2521</v>
      </c>
      <c r="F301" s="82">
        <v>44651</v>
      </c>
      <c r="G301" s="3">
        <v>5663.66</v>
      </c>
      <c r="H301" s="81" t="s">
        <v>2235</v>
      </c>
      <c r="I301" s="86">
        <v>37480000346001</v>
      </c>
      <c r="J301" s="128" t="str">
        <f>VLOOKUP(I301,'Nom Ceges'!A:B,2,FALSE)</f>
        <v>G.C.MANTENIMENT I SU</v>
      </c>
      <c r="K301" s="82">
        <v>44652</v>
      </c>
      <c r="L301" s="131" t="s">
        <v>6</v>
      </c>
      <c r="M301" s="81" t="s">
        <v>7</v>
      </c>
    </row>
    <row r="302" spans="1:13" s="108" customFormat="1" ht="14.4" x14ac:dyDescent="0.25">
      <c r="A302" s="81" t="s">
        <v>2051</v>
      </c>
      <c r="B302" s="81" t="s">
        <v>2231</v>
      </c>
      <c r="C302" s="81" t="s">
        <v>2232</v>
      </c>
      <c r="D302" s="81" t="s">
        <v>2233</v>
      </c>
      <c r="E302" s="81" t="s">
        <v>2522</v>
      </c>
      <c r="F302" s="82">
        <v>44651</v>
      </c>
      <c r="G302" s="3">
        <v>5961.17</v>
      </c>
      <c r="H302" s="81" t="s">
        <v>2235</v>
      </c>
      <c r="I302" s="86">
        <v>37480000346001</v>
      </c>
      <c r="J302" s="128" t="str">
        <f>VLOOKUP(I302,'Nom Ceges'!A:B,2,FALSE)</f>
        <v>G.C.MANTENIMENT I SU</v>
      </c>
      <c r="K302" s="82">
        <v>44652</v>
      </c>
      <c r="L302" s="131" t="s">
        <v>6</v>
      </c>
      <c r="M302" s="81" t="s">
        <v>7</v>
      </c>
    </row>
    <row r="303" spans="1:13" s="108" customFormat="1" ht="14.4" x14ac:dyDescent="0.25">
      <c r="A303" s="81" t="s">
        <v>2051</v>
      </c>
      <c r="B303" s="81" t="s">
        <v>2231</v>
      </c>
      <c r="C303" s="81" t="s">
        <v>2232</v>
      </c>
      <c r="D303" s="81" t="s">
        <v>2233</v>
      </c>
      <c r="E303" s="81" t="s">
        <v>2523</v>
      </c>
      <c r="F303" s="82">
        <v>44651</v>
      </c>
      <c r="G303" s="3">
        <v>3757.76</v>
      </c>
      <c r="H303" s="81" t="s">
        <v>2235</v>
      </c>
      <c r="I303" s="86">
        <v>37480000346001</v>
      </c>
      <c r="J303" s="128" t="str">
        <f>VLOOKUP(I303,'Nom Ceges'!A:B,2,FALSE)</f>
        <v>G.C.MANTENIMENT I SU</v>
      </c>
      <c r="K303" s="82">
        <v>44652</v>
      </c>
      <c r="L303" s="131" t="s">
        <v>6</v>
      </c>
      <c r="M303" s="81" t="s">
        <v>7</v>
      </c>
    </row>
    <row r="304" spans="1:13" s="108" customFormat="1" ht="14.4" x14ac:dyDescent="0.25">
      <c r="A304" s="81" t="s">
        <v>2051</v>
      </c>
      <c r="B304" s="81" t="s">
        <v>2231</v>
      </c>
      <c r="C304" s="81" t="s">
        <v>2232</v>
      </c>
      <c r="D304" s="81" t="s">
        <v>2233</v>
      </c>
      <c r="E304" s="81" t="s">
        <v>2524</v>
      </c>
      <c r="F304" s="82">
        <v>44651</v>
      </c>
      <c r="G304" s="3">
        <v>6100.64</v>
      </c>
      <c r="H304" s="81" t="s">
        <v>2235</v>
      </c>
      <c r="I304" s="86">
        <v>37480000346001</v>
      </c>
      <c r="J304" s="128" t="str">
        <f>VLOOKUP(I304,'Nom Ceges'!A:B,2,FALSE)</f>
        <v>G.C.MANTENIMENT I SU</v>
      </c>
      <c r="K304" s="82">
        <v>44652</v>
      </c>
      <c r="L304" s="131" t="s">
        <v>6</v>
      </c>
      <c r="M304" s="81" t="s">
        <v>7</v>
      </c>
    </row>
    <row r="305" spans="1:13" s="108" customFormat="1" ht="14.4" x14ac:dyDescent="0.25">
      <c r="A305" s="81" t="s">
        <v>36</v>
      </c>
      <c r="B305" s="81" t="s">
        <v>2231</v>
      </c>
      <c r="C305" s="81" t="s">
        <v>2232</v>
      </c>
      <c r="D305" s="81" t="s">
        <v>2233</v>
      </c>
      <c r="E305" s="81" t="s">
        <v>2555</v>
      </c>
      <c r="F305" s="82">
        <v>44469</v>
      </c>
      <c r="G305" s="3">
        <v>73.849999999999994</v>
      </c>
      <c r="H305" s="81" t="s">
        <v>2235</v>
      </c>
      <c r="I305" s="86">
        <v>37480000346001</v>
      </c>
      <c r="J305" s="128" t="str">
        <f>VLOOKUP(I305,'Nom Ceges'!A:B,2,FALSE)</f>
        <v>G.C.MANTENIMENT I SU</v>
      </c>
      <c r="K305" s="82">
        <v>44659</v>
      </c>
      <c r="L305" s="131" t="s">
        <v>6</v>
      </c>
      <c r="M305" s="81" t="s">
        <v>7</v>
      </c>
    </row>
    <row r="306" spans="1:13" s="108" customFormat="1" ht="14.4" x14ac:dyDescent="0.25">
      <c r="A306" s="81" t="s">
        <v>2051</v>
      </c>
      <c r="B306" s="81" t="s">
        <v>2917</v>
      </c>
      <c r="C306" s="81" t="s">
        <v>2918</v>
      </c>
      <c r="D306" s="81" t="s">
        <v>2919</v>
      </c>
      <c r="E306" s="81" t="s">
        <v>3374</v>
      </c>
      <c r="F306" s="82">
        <v>44658</v>
      </c>
      <c r="G306" s="3">
        <v>-1242.48</v>
      </c>
      <c r="H306" s="81" t="s">
        <v>2921</v>
      </c>
      <c r="I306" s="86">
        <v>37480000346001</v>
      </c>
      <c r="J306" s="128" t="str">
        <f>VLOOKUP(I306,'Nom Ceges'!A:B,2,FALSE)</f>
        <v>G.C.MANTENIMENT I SU</v>
      </c>
      <c r="K306" s="82">
        <v>44664</v>
      </c>
      <c r="L306" s="131" t="s">
        <v>200</v>
      </c>
      <c r="M306" s="81" t="s">
        <v>2246</v>
      </c>
    </row>
    <row r="307" spans="1:13" s="108" customFormat="1" ht="14.4" x14ac:dyDescent="0.25">
      <c r="A307" s="81" t="s">
        <v>2051</v>
      </c>
      <c r="B307" s="81" t="s">
        <v>2917</v>
      </c>
      <c r="C307" s="81" t="s">
        <v>2918</v>
      </c>
      <c r="D307" s="81" t="s">
        <v>2919</v>
      </c>
      <c r="E307" s="81" t="s">
        <v>3375</v>
      </c>
      <c r="F307" s="82">
        <v>44658</v>
      </c>
      <c r="G307" s="3">
        <v>1248.31</v>
      </c>
      <c r="H307" s="81" t="s">
        <v>2921</v>
      </c>
      <c r="I307" s="86">
        <v>37480000346001</v>
      </c>
      <c r="J307" s="128" t="str">
        <f>VLOOKUP(I307,'Nom Ceges'!A:B,2,FALSE)</f>
        <v>G.C.MANTENIMENT I SU</v>
      </c>
      <c r="K307" s="82">
        <v>44664</v>
      </c>
      <c r="L307" s="131" t="s">
        <v>200</v>
      </c>
      <c r="M307" s="81" t="s">
        <v>7</v>
      </c>
    </row>
    <row r="308" spans="1:13" s="108" customFormat="1" ht="14.4" x14ac:dyDescent="0.25">
      <c r="A308" s="81" t="s">
        <v>2051</v>
      </c>
      <c r="B308" s="81" t="s">
        <v>2231</v>
      </c>
      <c r="C308" s="81" t="s">
        <v>2232</v>
      </c>
      <c r="D308" s="81" t="s">
        <v>2233</v>
      </c>
      <c r="E308" s="81" t="s">
        <v>2618</v>
      </c>
      <c r="F308" s="82">
        <v>44681</v>
      </c>
      <c r="G308" s="3">
        <v>6677.13</v>
      </c>
      <c r="H308" s="81" t="s">
        <v>2235</v>
      </c>
      <c r="I308" s="86">
        <v>37480000346001</v>
      </c>
      <c r="J308" s="128" t="str">
        <f>VLOOKUP(I308,'Nom Ceges'!A:B,2,FALSE)</f>
        <v>G.C.MANTENIMENT I SU</v>
      </c>
      <c r="K308" s="82">
        <v>44687</v>
      </c>
      <c r="L308" s="131" t="s">
        <v>6</v>
      </c>
      <c r="M308" s="81" t="s">
        <v>7</v>
      </c>
    </row>
    <row r="309" spans="1:13" s="108" customFormat="1" ht="14.4" x14ac:dyDescent="0.25">
      <c r="A309" s="81" t="s">
        <v>2051</v>
      </c>
      <c r="B309" s="81" t="s">
        <v>2488</v>
      </c>
      <c r="C309" s="81" t="s">
        <v>2489</v>
      </c>
      <c r="D309" s="81" t="s">
        <v>2490</v>
      </c>
      <c r="E309" s="81" t="s">
        <v>2754</v>
      </c>
      <c r="F309" s="82">
        <v>44712</v>
      </c>
      <c r="G309" s="3">
        <v>12402.63</v>
      </c>
      <c r="H309" s="81"/>
      <c r="I309" s="86">
        <v>37480000346001</v>
      </c>
      <c r="J309" s="128" t="str">
        <f>VLOOKUP(I309,'Nom Ceges'!A:B,2,FALSE)</f>
        <v>G.C.MANTENIMENT I SU</v>
      </c>
      <c r="K309" s="82">
        <v>44712</v>
      </c>
      <c r="L309" s="131" t="s">
        <v>6</v>
      </c>
      <c r="M309" s="81" t="s">
        <v>7</v>
      </c>
    </row>
    <row r="310" spans="1:13" s="108" customFormat="1" ht="14.4" x14ac:dyDescent="0.25">
      <c r="A310" s="81" t="s">
        <v>2051</v>
      </c>
      <c r="B310" s="81" t="s">
        <v>2261</v>
      </c>
      <c r="C310" s="81" t="s">
        <v>2262</v>
      </c>
      <c r="D310" s="81" t="s">
        <v>2263</v>
      </c>
      <c r="E310" s="81" t="s">
        <v>2916</v>
      </c>
      <c r="F310" s="82">
        <v>44718</v>
      </c>
      <c r="G310" s="3">
        <v>242.68</v>
      </c>
      <c r="H310" s="81" t="s">
        <v>2583</v>
      </c>
      <c r="I310" s="86">
        <v>37480000346001</v>
      </c>
      <c r="J310" s="128" t="str">
        <f>VLOOKUP(I310,'Nom Ceges'!A:B,2,FALSE)</f>
        <v>G.C.MANTENIMENT I SU</v>
      </c>
      <c r="K310" s="82">
        <v>44724</v>
      </c>
      <c r="L310" s="131" t="s">
        <v>6</v>
      </c>
      <c r="M310" s="81" t="s">
        <v>7</v>
      </c>
    </row>
    <row r="311" spans="1:13" s="108" customFormat="1" ht="14.4" x14ac:dyDescent="0.25">
      <c r="A311" s="81" t="s">
        <v>2051</v>
      </c>
      <c r="B311" s="81" t="s">
        <v>2261</v>
      </c>
      <c r="C311" s="81" t="s">
        <v>2262</v>
      </c>
      <c r="D311" s="81" t="s">
        <v>2263</v>
      </c>
      <c r="E311" s="81" t="s">
        <v>2923</v>
      </c>
      <c r="F311" s="82">
        <v>44713</v>
      </c>
      <c r="G311" s="3">
        <v>175.51</v>
      </c>
      <c r="H311" s="81" t="s">
        <v>2583</v>
      </c>
      <c r="I311" s="86">
        <v>37480000346001</v>
      </c>
      <c r="J311" s="128" t="str">
        <f>VLOOKUP(I311,'Nom Ceges'!A:B,2,FALSE)</f>
        <v>G.C.MANTENIMENT I SU</v>
      </c>
      <c r="K311" s="82">
        <v>44724</v>
      </c>
      <c r="L311" s="131" t="s">
        <v>6</v>
      </c>
      <c r="M311" s="81" t="s">
        <v>7</v>
      </c>
    </row>
    <row r="312" spans="1:13" s="108" customFormat="1" ht="14.4" x14ac:dyDescent="0.25">
      <c r="A312" s="81" t="s">
        <v>2051</v>
      </c>
      <c r="B312" s="81" t="s">
        <v>2917</v>
      </c>
      <c r="C312" s="81" t="s">
        <v>2918</v>
      </c>
      <c r="D312" s="81" t="s">
        <v>2919</v>
      </c>
      <c r="E312" s="81" t="s">
        <v>3411</v>
      </c>
      <c r="F312" s="82">
        <v>44715</v>
      </c>
      <c r="G312" s="3">
        <v>-26.04</v>
      </c>
      <c r="H312" s="81" t="s">
        <v>2921</v>
      </c>
      <c r="I312" s="86">
        <v>37480000346001</v>
      </c>
      <c r="J312" s="128" t="str">
        <f>VLOOKUP(I312,'Nom Ceges'!A:B,2,FALSE)</f>
        <v>G.C.MANTENIMENT I SU</v>
      </c>
      <c r="K312" s="82">
        <v>44724</v>
      </c>
      <c r="L312" s="131" t="s">
        <v>200</v>
      </c>
      <c r="M312" s="81" t="s">
        <v>2246</v>
      </c>
    </row>
    <row r="313" spans="1:13" s="108" customFormat="1" ht="14.4" x14ac:dyDescent="0.25">
      <c r="A313" s="81" t="s">
        <v>2051</v>
      </c>
      <c r="B313" s="81" t="s">
        <v>2917</v>
      </c>
      <c r="C313" s="81" t="s">
        <v>2918</v>
      </c>
      <c r="D313" s="81" t="s">
        <v>2919</v>
      </c>
      <c r="E313" s="81" t="s">
        <v>3412</v>
      </c>
      <c r="F313" s="82">
        <v>44715</v>
      </c>
      <c r="G313" s="3">
        <v>-50.4</v>
      </c>
      <c r="H313" s="81" t="s">
        <v>2921</v>
      </c>
      <c r="I313" s="86">
        <v>37480000346001</v>
      </c>
      <c r="J313" s="128" t="str">
        <f>VLOOKUP(I313,'Nom Ceges'!A:B,2,FALSE)</f>
        <v>G.C.MANTENIMENT I SU</v>
      </c>
      <c r="K313" s="82">
        <v>44724</v>
      </c>
      <c r="L313" s="131" t="s">
        <v>200</v>
      </c>
      <c r="M313" s="81" t="s">
        <v>2246</v>
      </c>
    </row>
    <row r="314" spans="1:13" s="108" customFormat="1" ht="14.4" x14ac:dyDescent="0.25">
      <c r="A314" s="81" t="s">
        <v>2051</v>
      </c>
      <c r="B314" s="81" t="s">
        <v>2917</v>
      </c>
      <c r="C314" s="81" t="s">
        <v>2918</v>
      </c>
      <c r="D314" s="81" t="s">
        <v>2919</v>
      </c>
      <c r="E314" s="81" t="s">
        <v>3413</v>
      </c>
      <c r="F314" s="82">
        <v>44715</v>
      </c>
      <c r="G314" s="3">
        <v>23.14</v>
      </c>
      <c r="H314" s="81" t="s">
        <v>2921</v>
      </c>
      <c r="I314" s="86">
        <v>37480000346001</v>
      </c>
      <c r="J314" s="128" t="str">
        <f>VLOOKUP(I314,'Nom Ceges'!A:B,2,FALSE)</f>
        <v>G.C.MANTENIMENT I SU</v>
      </c>
      <c r="K314" s="82">
        <v>44724</v>
      </c>
      <c r="L314" s="131" t="s">
        <v>200</v>
      </c>
      <c r="M314" s="81" t="s">
        <v>7</v>
      </c>
    </row>
    <row r="315" spans="1:13" s="108" customFormat="1" ht="14.4" x14ac:dyDescent="0.25">
      <c r="A315" s="81" t="s">
        <v>2051</v>
      </c>
      <c r="B315" s="81" t="s">
        <v>2917</v>
      </c>
      <c r="C315" s="81" t="s">
        <v>2918</v>
      </c>
      <c r="D315" s="81" t="s">
        <v>2919</v>
      </c>
      <c r="E315" s="81" t="s">
        <v>3414</v>
      </c>
      <c r="F315" s="82">
        <v>44715</v>
      </c>
      <c r="G315" s="3">
        <v>44.77</v>
      </c>
      <c r="H315" s="81" t="s">
        <v>2921</v>
      </c>
      <c r="I315" s="86">
        <v>37480000346001</v>
      </c>
      <c r="J315" s="128" t="str">
        <f>VLOOKUP(I315,'Nom Ceges'!A:B,2,FALSE)</f>
        <v>G.C.MANTENIMENT I SU</v>
      </c>
      <c r="K315" s="82">
        <v>44724</v>
      </c>
      <c r="L315" s="131" t="s">
        <v>200</v>
      </c>
      <c r="M315" s="81" t="s">
        <v>7</v>
      </c>
    </row>
    <row r="316" spans="1:13" s="108" customFormat="1" ht="14.4" x14ac:dyDescent="0.25">
      <c r="A316" s="81" t="s">
        <v>36</v>
      </c>
      <c r="B316" s="81" t="s">
        <v>3028</v>
      </c>
      <c r="C316" s="81" t="s">
        <v>3029</v>
      </c>
      <c r="D316" s="81" t="s">
        <v>3030</v>
      </c>
      <c r="E316" s="81" t="s">
        <v>3031</v>
      </c>
      <c r="F316" s="82">
        <v>44531</v>
      </c>
      <c r="G316" s="3">
        <v>2194.67</v>
      </c>
      <c r="H316" s="81"/>
      <c r="I316" s="86">
        <v>37480000346001</v>
      </c>
      <c r="J316" s="128" t="str">
        <f>VLOOKUP(I316,'Nom Ceges'!A:B,2,FALSE)</f>
        <v>G.C.MANTENIMENT I SU</v>
      </c>
      <c r="K316" s="82">
        <v>44729</v>
      </c>
      <c r="L316" s="131" t="s">
        <v>6</v>
      </c>
      <c r="M316" s="81" t="s">
        <v>7</v>
      </c>
    </row>
    <row r="317" spans="1:13" s="108" customFormat="1" ht="14.4" x14ac:dyDescent="0.25">
      <c r="A317" s="81" t="s">
        <v>2051</v>
      </c>
      <c r="B317" s="81" t="s">
        <v>2747</v>
      </c>
      <c r="C317" s="81" t="s">
        <v>2748</v>
      </c>
      <c r="D317" s="81" t="s">
        <v>2749</v>
      </c>
      <c r="E317" s="81" t="s">
        <v>3064</v>
      </c>
      <c r="F317" s="82">
        <v>44732</v>
      </c>
      <c r="G317" s="3">
        <v>11438.31</v>
      </c>
      <c r="H317" s="81"/>
      <c r="I317" s="86">
        <v>37480000346001</v>
      </c>
      <c r="J317" s="128" t="str">
        <f>VLOOKUP(I317,'Nom Ceges'!A:B,2,FALSE)</f>
        <v>G.C.MANTENIMENT I SU</v>
      </c>
      <c r="K317" s="82">
        <v>44732</v>
      </c>
      <c r="L317" s="131" t="s">
        <v>6</v>
      </c>
      <c r="M317" s="81" t="s">
        <v>7</v>
      </c>
    </row>
    <row r="318" spans="1:13" s="108" customFormat="1" ht="14.4" x14ac:dyDescent="0.25">
      <c r="A318" s="81" t="s">
        <v>2051</v>
      </c>
      <c r="B318" s="81" t="s">
        <v>2413</v>
      </c>
      <c r="C318" s="81" t="s">
        <v>2414</v>
      </c>
      <c r="D318" s="81" t="s">
        <v>2415</v>
      </c>
      <c r="E318" s="81" t="s">
        <v>3359</v>
      </c>
      <c r="F318" s="82">
        <v>44644</v>
      </c>
      <c r="G318" s="3">
        <v>-0.88</v>
      </c>
      <c r="H318" s="81" t="s">
        <v>3360</v>
      </c>
      <c r="I318" s="86">
        <v>37480000348000</v>
      </c>
      <c r="J318" s="128" t="str">
        <f>VLOOKUP(I318,'Nom Ceges'!A:B,2,FALSE)</f>
        <v>PATRIMONI CONTRACTAC</v>
      </c>
      <c r="K318" s="82">
        <v>44646</v>
      </c>
      <c r="L318" s="131" t="s">
        <v>200</v>
      </c>
      <c r="M318" s="81" t="s">
        <v>2246</v>
      </c>
    </row>
    <row r="319" spans="1:13" s="108" customFormat="1" ht="14.4" x14ac:dyDescent="0.25">
      <c r="A319" s="81" t="s">
        <v>2051</v>
      </c>
      <c r="B319" s="81" t="s">
        <v>2261</v>
      </c>
      <c r="C319" s="81" t="s">
        <v>2262</v>
      </c>
      <c r="D319" s="81" t="s">
        <v>2263</v>
      </c>
      <c r="E319" s="81" t="s">
        <v>2582</v>
      </c>
      <c r="F319" s="82">
        <v>44652</v>
      </c>
      <c r="G319" s="3">
        <v>274.60000000000002</v>
      </c>
      <c r="H319" s="81" t="s">
        <v>2583</v>
      </c>
      <c r="I319" s="86">
        <v>37480000348000</v>
      </c>
      <c r="J319" s="128" t="str">
        <f>VLOOKUP(I319,'Nom Ceges'!A:B,2,FALSE)</f>
        <v>PATRIMONI CONTRACTAC</v>
      </c>
      <c r="K319" s="82">
        <v>44679</v>
      </c>
      <c r="L319" s="131" t="s">
        <v>6</v>
      </c>
      <c r="M319" s="81" t="s">
        <v>7</v>
      </c>
    </row>
    <row r="320" spans="1:13" s="108" customFormat="1" ht="14.4" x14ac:dyDescent="0.25">
      <c r="A320" s="81" t="s">
        <v>2051</v>
      </c>
      <c r="B320" s="81" t="s">
        <v>2261</v>
      </c>
      <c r="C320" s="81" t="s">
        <v>2262</v>
      </c>
      <c r="D320" s="81" t="s">
        <v>2263</v>
      </c>
      <c r="E320" s="81" t="s">
        <v>2666</v>
      </c>
      <c r="F320" s="82">
        <v>44677</v>
      </c>
      <c r="G320" s="3">
        <v>869.4</v>
      </c>
      <c r="H320" s="81" t="s">
        <v>2583</v>
      </c>
      <c r="I320" s="86">
        <v>37480000348000</v>
      </c>
      <c r="J320" s="128" t="str">
        <f>VLOOKUP(I320,'Nom Ceges'!A:B,2,FALSE)</f>
        <v>PATRIMONI CONTRACTAC</v>
      </c>
      <c r="K320" s="82">
        <v>44694</v>
      </c>
      <c r="L320" s="131" t="s">
        <v>6</v>
      </c>
      <c r="M320" s="81" t="s">
        <v>7</v>
      </c>
    </row>
    <row r="321" spans="1:13" s="108" customFormat="1" ht="14.4" x14ac:dyDescent="0.25">
      <c r="A321" s="81" t="s">
        <v>2051</v>
      </c>
      <c r="B321" s="81" t="s">
        <v>2261</v>
      </c>
      <c r="C321" s="81" t="s">
        <v>2262</v>
      </c>
      <c r="D321" s="81" t="s">
        <v>2263</v>
      </c>
      <c r="E321" s="81" t="s">
        <v>2667</v>
      </c>
      <c r="F321" s="82">
        <v>44677</v>
      </c>
      <c r="G321" s="3">
        <v>848.27</v>
      </c>
      <c r="H321" s="81" t="s">
        <v>2583</v>
      </c>
      <c r="I321" s="86">
        <v>37480000348000</v>
      </c>
      <c r="J321" s="128" t="str">
        <f>VLOOKUP(I321,'Nom Ceges'!A:B,2,FALSE)</f>
        <v>PATRIMONI CONTRACTAC</v>
      </c>
      <c r="K321" s="82">
        <v>44694</v>
      </c>
      <c r="L321" s="131" t="s">
        <v>6</v>
      </c>
      <c r="M321" s="81" t="s">
        <v>7</v>
      </c>
    </row>
    <row r="322" spans="1:13" s="108" customFormat="1" ht="14.4" x14ac:dyDescent="0.25">
      <c r="A322" s="81" t="s">
        <v>2051</v>
      </c>
      <c r="B322" s="81" t="s">
        <v>2261</v>
      </c>
      <c r="C322" s="81" t="s">
        <v>2262</v>
      </c>
      <c r="D322" s="81" t="s">
        <v>2263</v>
      </c>
      <c r="E322" s="81" t="s">
        <v>2668</v>
      </c>
      <c r="F322" s="82">
        <v>44678</v>
      </c>
      <c r="G322" s="3">
        <v>1017.3</v>
      </c>
      <c r="H322" s="81" t="s">
        <v>2583</v>
      </c>
      <c r="I322" s="86">
        <v>37480000348000</v>
      </c>
      <c r="J322" s="128" t="str">
        <f>VLOOKUP(I322,'Nom Ceges'!A:B,2,FALSE)</f>
        <v>PATRIMONI CONTRACTAC</v>
      </c>
      <c r="K322" s="82">
        <v>44694</v>
      </c>
      <c r="L322" s="131" t="s">
        <v>6</v>
      </c>
      <c r="M322" s="81" t="s">
        <v>7</v>
      </c>
    </row>
    <row r="323" spans="1:13" s="108" customFormat="1" ht="14.4" x14ac:dyDescent="0.25">
      <c r="A323" s="81" t="s">
        <v>2051</v>
      </c>
      <c r="B323" s="81" t="s">
        <v>2261</v>
      </c>
      <c r="C323" s="81" t="s">
        <v>2262</v>
      </c>
      <c r="D323" s="81" t="s">
        <v>2263</v>
      </c>
      <c r="E323" s="81" t="s">
        <v>2669</v>
      </c>
      <c r="F323" s="82">
        <v>44691</v>
      </c>
      <c r="G323" s="3">
        <v>781.82</v>
      </c>
      <c r="H323" s="81" t="s">
        <v>2583</v>
      </c>
      <c r="I323" s="86">
        <v>37480000348000</v>
      </c>
      <c r="J323" s="128" t="str">
        <f>VLOOKUP(I323,'Nom Ceges'!A:B,2,FALSE)</f>
        <v>PATRIMONI CONTRACTAC</v>
      </c>
      <c r="K323" s="82">
        <v>44694</v>
      </c>
      <c r="L323" s="131" t="s">
        <v>6</v>
      </c>
      <c r="M323" s="81" t="s">
        <v>7</v>
      </c>
    </row>
    <row r="324" spans="1:13" s="108" customFormat="1" ht="14.4" x14ac:dyDescent="0.25">
      <c r="A324" s="81" t="s">
        <v>2051</v>
      </c>
      <c r="B324" s="81" t="s">
        <v>2261</v>
      </c>
      <c r="C324" s="81" t="s">
        <v>2262</v>
      </c>
      <c r="D324" s="81" t="s">
        <v>2263</v>
      </c>
      <c r="E324" s="81" t="s">
        <v>2785</v>
      </c>
      <c r="F324" s="82">
        <v>44692</v>
      </c>
      <c r="G324" s="3">
        <v>482.91</v>
      </c>
      <c r="H324" s="81" t="s">
        <v>2583</v>
      </c>
      <c r="I324" s="86">
        <v>37480000348000</v>
      </c>
      <c r="J324" s="128" t="str">
        <f>VLOOKUP(I324,'Nom Ceges'!A:B,2,FALSE)</f>
        <v>PATRIMONI CONTRACTAC</v>
      </c>
      <c r="K324" s="82">
        <v>44713</v>
      </c>
      <c r="L324" s="131" t="s">
        <v>6</v>
      </c>
      <c r="M324" s="81" t="s">
        <v>7</v>
      </c>
    </row>
    <row r="325" spans="1:13" s="108" customFormat="1" ht="14.4" x14ac:dyDescent="0.25">
      <c r="A325" s="81" t="s">
        <v>2051</v>
      </c>
      <c r="B325" s="81" t="s">
        <v>2231</v>
      </c>
      <c r="C325" s="81" t="s">
        <v>2232</v>
      </c>
      <c r="D325" s="81" t="s">
        <v>2233</v>
      </c>
      <c r="E325" s="81" t="s">
        <v>2858</v>
      </c>
      <c r="F325" s="82">
        <v>44712</v>
      </c>
      <c r="G325" s="3">
        <v>34.33</v>
      </c>
      <c r="H325" s="81" t="s">
        <v>2235</v>
      </c>
      <c r="I325" s="86">
        <v>37480000348000</v>
      </c>
      <c r="J325" s="128" t="str">
        <f>VLOOKUP(I325,'Nom Ceges'!A:B,2,FALSE)</f>
        <v>PATRIMONI CONTRACTAC</v>
      </c>
      <c r="K325" s="82">
        <v>44719</v>
      </c>
      <c r="L325" s="131" t="s">
        <v>6</v>
      </c>
      <c r="M325" s="81" t="s">
        <v>7</v>
      </c>
    </row>
    <row r="326" spans="1:13" s="108" customFormat="1" ht="14.4" x14ac:dyDescent="0.25">
      <c r="A326" s="81" t="s">
        <v>2051</v>
      </c>
      <c r="B326" s="81" t="s">
        <v>2231</v>
      </c>
      <c r="C326" s="81" t="s">
        <v>2232</v>
      </c>
      <c r="D326" s="81" t="s">
        <v>2233</v>
      </c>
      <c r="E326" s="81" t="s">
        <v>2859</v>
      </c>
      <c r="F326" s="82">
        <v>44712</v>
      </c>
      <c r="G326" s="3">
        <v>27.23</v>
      </c>
      <c r="H326" s="81" t="s">
        <v>2235</v>
      </c>
      <c r="I326" s="86">
        <v>37480000348000</v>
      </c>
      <c r="J326" s="128" t="str">
        <f>VLOOKUP(I326,'Nom Ceges'!A:B,2,FALSE)</f>
        <v>PATRIMONI CONTRACTAC</v>
      </c>
      <c r="K326" s="82">
        <v>44719</v>
      </c>
      <c r="L326" s="131" t="s">
        <v>6</v>
      </c>
      <c r="M326" s="81" t="s">
        <v>7</v>
      </c>
    </row>
    <row r="327" spans="1:13" s="108" customFormat="1" ht="14.4" x14ac:dyDescent="0.25">
      <c r="A327" s="81" t="s">
        <v>2051</v>
      </c>
      <c r="B327" s="81" t="s">
        <v>2231</v>
      </c>
      <c r="C327" s="81" t="s">
        <v>2232</v>
      </c>
      <c r="D327" s="81" t="s">
        <v>2233</v>
      </c>
      <c r="E327" s="81" t="s">
        <v>2860</v>
      </c>
      <c r="F327" s="82">
        <v>44712</v>
      </c>
      <c r="G327" s="3">
        <v>9.1999999999999993</v>
      </c>
      <c r="H327" s="81" t="s">
        <v>2235</v>
      </c>
      <c r="I327" s="86">
        <v>37480000348000</v>
      </c>
      <c r="J327" s="128" t="str">
        <f>VLOOKUP(I327,'Nom Ceges'!A:B,2,FALSE)</f>
        <v>PATRIMONI CONTRACTAC</v>
      </c>
      <c r="K327" s="82">
        <v>44719</v>
      </c>
      <c r="L327" s="131" t="s">
        <v>6</v>
      </c>
      <c r="M327" s="81" t="s">
        <v>7</v>
      </c>
    </row>
    <row r="328" spans="1:13" s="108" customFormat="1" ht="14.4" x14ac:dyDescent="0.25">
      <c r="A328" s="81" t="s">
        <v>2051</v>
      </c>
      <c r="B328" s="81" t="s">
        <v>2231</v>
      </c>
      <c r="C328" s="81" t="s">
        <v>2232</v>
      </c>
      <c r="D328" s="81" t="s">
        <v>2233</v>
      </c>
      <c r="E328" s="81" t="s">
        <v>2861</v>
      </c>
      <c r="F328" s="82">
        <v>44712</v>
      </c>
      <c r="G328" s="3">
        <v>2.83</v>
      </c>
      <c r="H328" s="81" t="s">
        <v>2235</v>
      </c>
      <c r="I328" s="86">
        <v>37480000348000</v>
      </c>
      <c r="J328" s="128" t="str">
        <f>VLOOKUP(I328,'Nom Ceges'!A:B,2,FALSE)</f>
        <v>PATRIMONI CONTRACTAC</v>
      </c>
      <c r="K328" s="82">
        <v>44719</v>
      </c>
      <c r="L328" s="131" t="s">
        <v>6</v>
      </c>
      <c r="M328" s="81" t="s">
        <v>7</v>
      </c>
    </row>
    <row r="329" spans="1:13" s="108" customFormat="1" ht="14.4" x14ac:dyDescent="0.25">
      <c r="A329" s="81" t="s">
        <v>2051</v>
      </c>
      <c r="B329" s="81" t="s">
        <v>2231</v>
      </c>
      <c r="C329" s="81" t="s">
        <v>2232</v>
      </c>
      <c r="D329" s="81" t="s">
        <v>2233</v>
      </c>
      <c r="E329" s="81" t="s">
        <v>2862</v>
      </c>
      <c r="F329" s="82">
        <v>44712</v>
      </c>
      <c r="G329" s="3">
        <v>12.8</v>
      </c>
      <c r="H329" s="81" t="s">
        <v>2235</v>
      </c>
      <c r="I329" s="86">
        <v>37480000348000</v>
      </c>
      <c r="J329" s="128" t="str">
        <f>VLOOKUP(I329,'Nom Ceges'!A:B,2,FALSE)</f>
        <v>PATRIMONI CONTRACTAC</v>
      </c>
      <c r="K329" s="82">
        <v>44719</v>
      </c>
      <c r="L329" s="131" t="s">
        <v>6</v>
      </c>
      <c r="M329" s="81" t="s">
        <v>7</v>
      </c>
    </row>
    <row r="330" spans="1:13" s="108" customFormat="1" ht="14.4" x14ac:dyDescent="0.25">
      <c r="A330" s="81" t="s">
        <v>2051</v>
      </c>
      <c r="B330" s="81" t="s">
        <v>2231</v>
      </c>
      <c r="C330" s="81" t="s">
        <v>2232</v>
      </c>
      <c r="D330" s="81" t="s">
        <v>2233</v>
      </c>
      <c r="E330" s="81" t="s">
        <v>2863</v>
      </c>
      <c r="F330" s="82">
        <v>44712</v>
      </c>
      <c r="G330" s="3">
        <v>4.9800000000000004</v>
      </c>
      <c r="H330" s="81" t="s">
        <v>2235</v>
      </c>
      <c r="I330" s="86">
        <v>37480000348000</v>
      </c>
      <c r="J330" s="128" t="str">
        <f>VLOOKUP(I330,'Nom Ceges'!A:B,2,FALSE)</f>
        <v>PATRIMONI CONTRACTAC</v>
      </c>
      <c r="K330" s="82">
        <v>44719</v>
      </c>
      <c r="L330" s="131" t="s">
        <v>6</v>
      </c>
      <c r="M330" s="81" t="s">
        <v>7</v>
      </c>
    </row>
    <row r="331" spans="1:13" s="108" customFormat="1" ht="14.4" x14ac:dyDescent="0.25">
      <c r="A331" s="81" t="s">
        <v>2051</v>
      </c>
      <c r="B331" s="81" t="s">
        <v>2231</v>
      </c>
      <c r="C331" s="81" t="s">
        <v>2232</v>
      </c>
      <c r="D331" s="81" t="s">
        <v>2233</v>
      </c>
      <c r="E331" s="81" t="s">
        <v>2864</v>
      </c>
      <c r="F331" s="82">
        <v>44712</v>
      </c>
      <c r="G331" s="3">
        <v>37.24</v>
      </c>
      <c r="H331" s="81" t="s">
        <v>2235</v>
      </c>
      <c r="I331" s="86">
        <v>37480000348000</v>
      </c>
      <c r="J331" s="128" t="str">
        <f>VLOOKUP(I331,'Nom Ceges'!A:B,2,FALSE)</f>
        <v>PATRIMONI CONTRACTAC</v>
      </c>
      <c r="K331" s="82">
        <v>44719</v>
      </c>
      <c r="L331" s="131" t="s">
        <v>6</v>
      </c>
      <c r="M331" s="81" t="s">
        <v>7</v>
      </c>
    </row>
    <row r="332" spans="1:13" s="108" customFormat="1" ht="14.4" x14ac:dyDescent="0.25">
      <c r="A332" s="81" t="s">
        <v>2051</v>
      </c>
      <c r="B332" s="81" t="s">
        <v>2231</v>
      </c>
      <c r="C332" s="81" t="s">
        <v>2232</v>
      </c>
      <c r="D332" s="81" t="s">
        <v>2233</v>
      </c>
      <c r="E332" s="81" t="s">
        <v>2865</v>
      </c>
      <c r="F332" s="82">
        <v>44712</v>
      </c>
      <c r="G332" s="3">
        <v>80.97</v>
      </c>
      <c r="H332" s="81" t="s">
        <v>2235</v>
      </c>
      <c r="I332" s="86">
        <v>37480000348000</v>
      </c>
      <c r="J332" s="128" t="str">
        <f>VLOOKUP(I332,'Nom Ceges'!A:B,2,FALSE)</f>
        <v>PATRIMONI CONTRACTAC</v>
      </c>
      <c r="K332" s="82">
        <v>44719</v>
      </c>
      <c r="L332" s="131" t="s">
        <v>6</v>
      </c>
      <c r="M332" s="81" t="s">
        <v>7</v>
      </c>
    </row>
    <row r="333" spans="1:13" s="108" customFormat="1" ht="14.4" x14ac:dyDescent="0.25">
      <c r="A333" s="81" t="s">
        <v>2051</v>
      </c>
      <c r="B333" s="81" t="s">
        <v>2231</v>
      </c>
      <c r="C333" s="81" t="s">
        <v>2232</v>
      </c>
      <c r="D333" s="81" t="s">
        <v>2233</v>
      </c>
      <c r="E333" s="81" t="s">
        <v>2866</v>
      </c>
      <c r="F333" s="82">
        <v>44712</v>
      </c>
      <c r="G333" s="3">
        <v>56.27</v>
      </c>
      <c r="H333" s="81" t="s">
        <v>2235</v>
      </c>
      <c r="I333" s="86">
        <v>37480000348000</v>
      </c>
      <c r="J333" s="128" t="str">
        <f>VLOOKUP(I333,'Nom Ceges'!A:B,2,FALSE)</f>
        <v>PATRIMONI CONTRACTAC</v>
      </c>
      <c r="K333" s="82">
        <v>44719</v>
      </c>
      <c r="L333" s="131" t="s">
        <v>6</v>
      </c>
      <c r="M333" s="81" t="s">
        <v>7</v>
      </c>
    </row>
    <row r="334" spans="1:13" s="108" customFormat="1" ht="14.4" x14ac:dyDescent="0.25">
      <c r="A334" s="81" t="s">
        <v>2051</v>
      </c>
      <c r="B334" s="81" t="s">
        <v>2231</v>
      </c>
      <c r="C334" s="81" t="s">
        <v>2232</v>
      </c>
      <c r="D334" s="81" t="s">
        <v>2233</v>
      </c>
      <c r="E334" s="81" t="s">
        <v>2867</v>
      </c>
      <c r="F334" s="82">
        <v>44712</v>
      </c>
      <c r="G334" s="3">
        <v>22.37</v>
      </c>
      <c r="H334" s="81" t="s">
        <v>2235</v>
      </c>
      <c r="I334" s="86">
        <v>37480000348000</v>
      </c>
      <c r="J334" s="128" t="str">
        <f>VLOOKUP(I334,'Nom Ceges'!A:B,2,FALSE)</f>
        <v>PATRIMONI CONTRACTAC</v>
      </c>
      <c r="K334" s="82">
        <v>44719</v>
      </c>
      <c r="L334" s="131" t="s">
        <v>6</v>
      </c>
      <c r="M334" s="81" t="s">
        <v>7</v>
      </c>
    </row>
    <row r="335" spans="1:13" s="108" customFormat="1" ht="14.4" x14ac:dyDescent="0.25">
      <c r="A335" s="81" t="s">
        <v>2051</v>
      </c>
      <c r="B335" s="81" t="s">
        <v>2231</v>
      </c>
      <c r="C335" s="81" t="s">
        <v>2232</v>
      </c>
      <c r="D335" s="81" t="s">
        <v>2233</v>
      </c>
      <c r="E335" s="81" t="s">
        <v>2868</v>
      </c>
      <c r="F335" s="82">
        <v>44712</v>
      </c>
      <c r="G335" s="3">
        <v>60.03</v>
      </c>
      <c r="H335" s="81" t="s">
        <v>2235</v>
      </c>
      <c r="I335" s="86">
        <v>37480000348000</v>
      </c>
      <c r="J335" s="128" t="str">
        <f>VLOOKUP(I335,'Nom Ceges'!A:B,2,FALSE)</f>
        <v>PATRIMONI CONTRACTAC</v>
      </c>
      <c r="K335" s="82">
        <v>44719</v>
      </c>
      <c r="L335" s="131" t="s">
        <v>6</v>
      </c>
      <c r="M335" s="81" t="s">
        <v>7</v>
      </c>
    </row>
    <row r="336" spans="1:13" s="108" customFormat="1" ht="14.4" x14ac:dyDescent="0.25">
      <c r="A336" s="81" t="s">
        <v>2051</v>
      </c>
      <c r="B336" s="81" t="s">
        <v>2231</v>
      </c>
      <c r="C336" s="81" t="s">
        <v>2232</v>
      </c>
      <c r="D336" s="81" t="s">
        <v>2233</v>
      </c>
      <c r="E336" s="81" t="s">
        <v>2869</v>
      </c>
      <c r="F336" s="82">
        <v>44712</v>
      </c>
      <c r="G336" s="3">
        <v>111.23</v>
      </c>
      <c r="H336" s="81" t="s">
        <v>2235</v>
      </c>
      <c r="I336" s="86">
        <v>37480000348000</v>
      </c>
      <c r="J336" s="128" t="str">
        <f>VLOOKUP(I336,'Nom Ceges'!A:B,2,FALSE)</f>
        <v>PATRIMONI CONTRACTAC</v>
      </c>
      <c r="K336" s="82">
        <v>44719</v>
      </c>
      <c r="L336" s="131" t="s">
        <v>6</v>
      </c>
      <c r="M336" s="81" t="s">
        <v>7</v>
      </c>
    </row>
    <row r="337" spans="1:13" s="108" customFormat="1" ht="14.4" x14ac:dyDescent="0.25">
      <c r="A337" s="81" t="s">
        <v>2051</v>
      </c>
      <c r="B337" s="81" t="s">
        <v>2917</v>
      </c>
      <c r="C337" s="81" t="s">
        <v>2918</v>
      </c>
      <c r="D337" s="81" t="s">
        <v>2919</v>
      </c>
      <c r="E337" s="81" t="s">
        <v>2920</v>
      </c>
      <c r="F337" s="82">
        <v>44721</v>
      </c>
      <c r="G337" s="3">
        <v>-3175.51</v>
      </c>
      <c r="H337" s="81" t="s">
        <v>2921</v>
      </c>
      <c r="I337" s="86">
        <v>37480000348000</v>
      </c>
      <c r="J337" s="128" t="str">
        <f>VLOOKUP(I337,'Nom Ceges'!A:B,2,FALSE)</f>
        <v>PATRIMONI CONTRACTAC</v>
      </c>
      <c r="K337" s="82">
        <v>44724</v>
      </c>
      <c r="L337" s="131" t="s">
        <v>6</v>
      </c>
      <c r="M337" s="81" t="s">
        <v>2246</v>
      </c>
    </row>
    <row r="338" spans="1:13" s="108" customFormat="1" ht="14.4" x14ac:dyDescent="0.25">
      <c r="A338" s="81" t="s">
        <v>2051</v>
      </c>
      <c r="B338" s="81" t="s">
        <v>2917</v>
      </c>
      <c r="C338" s="81" t="s">
        <v>2918</v>
      </c>
      <c r="D338" s="81" t="s">
        <v>2919</v>
      </c>
      <c r="E338" s="81" t="s">
        <v>2922</v>
      </c>
      <c r="F338" s="82">
        <v>44721</v>
      </c>
      <c r="G338" s="3">
        <v>3175.51</v>
      </c>
      <c r="H338" s="81" t="s">
        <v>2921</v>
      </c>
      <c r="I338" s="86">
        <v>37480000348000</v>
      </c>
      <c r="J338" s="128" t="str">
        <f>VLOOKUP(I338,'Nom Ceges'!A:B,2,FALSE)</f>
        <v>PATRIMONI CONTRACTAC</v>
      </c>
      <c r="K338" s="82">
        <v>44724</v>
      </c>
      <c r="L338" s="131" t="s">
        <v>6</v>
      </c>
      <c r="M338" s="81" t="s">
        <v>7</v>
      </c>
    </row>
    <row r="339" spans="1:13" s="108" customFormat="1" ht="14.4" x14ac:dyDescent="0.25">
      <c r="A339" s="81" t="s">
        <v>2051</v>
      </c>
      <c r="B339" s="81" t="s">
        <v>2917</v>
      </c>
      <c r="C339" s="81" t="s">
        <v>2918</v>
      </c>
      <c r="D339" s="81" t="s">
        <v>2919</v>
      </c>
      <c r="E339" s="81" t="s">
        <v>2924</v>
      </c>
      <c r="F339" s="82">
        <v>44715</v>
      </c>
      <c r="G339" s="3">
        <v>-3.86</v>
      </c>
      <c r="H339" s="81" t="s">
        <v>2921</v>
      </c>
      <c r="I339" s="86">
        <v>37480000348000</v>
      </c>
      <c r="J339" s="128" t="str">
        <f>VLOOKUP(I339,'Nom Ceges'!A:B,2,FALSE)</f>
        <v>PATRIMONI CONTRACTAC</v>
      </c>
      <c r="K339" s="82">
        <v>44724</v>
      </c>
      <c r="L339" s="131" t="s">
        <v>6</v>
      </c>
      <c r="M339" s="81" t="s">
        <v>2246</v>
      </c>
    </row>
    <row r="340" spans="1:13" s="108" customFormat="1" ht="14.4" x14ac:dyDescent="0.25">
      <c r="A340" s="81" t="s">
        <v>2051</v>
      </c>
      <c r="B340" s="81" t="s">
        <v>2917</v>
      </c>
      <c r="C340" s="81" t="s">
        <v>2918</v>
      </c>
      <c r="D340" s="81" t="s">
        <v>2919</v>
      </c>
      <c r="E340" s="81" t="s">
        <v>2925</v>
      </c>
      <c r="F340" s="82">
        <v>44715</v>
      </c>
      <c r="G340" s="3">
        <v>3.23</v>
      </c>
      <c r="H340" s="81" t="s">
        <v>2921</v>
      </c>
      <c r="I340" s="86">
        <v>37480000348000</v>
      </c>
      <c r="J340" s="128" t="str">
        <f>VLOOKUP(I340,'Nom Ceges'!A:B,2,FALSE)</f>
        <v>PATRIMONI CONTRACTAC</v>
      </c>
      <c r="K340" s="82">
        <v>44724</v>
      </c>
      <c r="L340" s="131" t="s">
        <v>6</v>
      </c>
      <c r="M340" s="81" t="s">
        <v>7</v>
      </c>
    </row>
    <row r="341" spans="1:13" s="108" customFormat="1" ht="14.4" x14ac:dyDescent="0.25">
      <c r="A341" s="81" t="s">
        <v>2051</v>
      </c>
      <c r="B341" s="81" t="s">
        <v>2338</v>
      </c>
      <c r="C341" s="81" t="s">
        <v>2339</v>
      </c>
      <c r="D341" s="81" t="s">
        <v>2340</v>
      </c>
      <c r="E341" s="81" t="s">
        <v>2576</v>
      </c>
      <c r="F341" s="82">
        <v>44676</v>
      </c>
      <c r="G341" s="3">
        <v>98.2</v>
      </c>
      <c r="H341" s="81"/>
      <c r="I341" s="86">
        <v>37690001760000</v>
      </c>
      <c r="J341" s="128" t="str">
        <f>VLOOKUP(I341,'Nom Ceges'!A:B,2,FALSE)</f>
        <v>ALUMNI UB</v>
      </c>
      <c r="K341" s="82">
        <v>44676</v>
      </c>
      <c r="L341" s="131" t="s">
        <v>6</v>
      </c>
      <c r="M341" s="81" t="s">
        <v>7</v>
      </c>
    </row>
    <row r="342" spans="1:13" s="108" customFormat="1" ht="14.4" x14ac:dyDescent="0.25">
      <c r="A342" s="81" t="s">
        <v>2051</v>
      </c>
      <c r="B342" s="81" t="s">
        <v>2338</v>
      </c>
      <c r="C342" s="81" t="s">
        <v>2339</v>
      </c>
      <c r="D342" s="81" t="s">
        <v>2340</v>
      </c>
      <c r="E342" s="81" t="s">
        <v>2601</v>
      </c>
      <c r="F342" s="82">
        <v>44684</v>
      </c>
      <c r="G342" s="3">
        <v>106.64</v>
      </c>
      <c r="H342" s="81"/>
      <c r="I342" s="86">
        <v>37690001760000</v>
      </c>
      <c r="J342" s="128" t="str">
        <f>VLOOKUP(I342,'Nom Ceges'!A:B,2,FALSE)</f>
        <v>ALUMNI UB</v>
      </c>
      <c r="K342" s="82">
        <v>44684</v>
      </c>
      <c r="L342" s="131" t="s">
        <v>6</v>
      </c>
      <c r="M342" s="81" t="s">
        <v>7</v>
      </c>
    </row>
    <row r="343" spans="1:13" s="108" customFormat="1" ht="14.4" x14ac:dyDescent="0.25">
      <c r="A343" s="81" t="s">
        <v>2051</v>
      </c>
      <c r="B343" s="81" t="s">
        <v>14</v>
      </c>
      <c r="C343" s="81" t="s">
        <v>15</v>
      </c>
      <c r="D343" s="81" t="s">
        <v>16</v>
      </c>
      <c r="E343" s="81" t="s">
        <v>3357</v>
      </c>
      <c r="F343" s="82">
        <v>44620</v>
      </c>
      <c r="G343" s="3">
        <v>0.02</v>
      </c>
      <c r="H343" s="81"/>
      <c r="I343" s="86">
        <v>37780002193000</v>
      </c>
      <c r="J343" s="128" t="str">
        <f>VLOOKUP(I343,'Nom Ceges'!A:B,2,FALSE)</f>
        <v>PROJ.INTER,DOC I MOB</v>
      </c>
      <c r="K343" s="82">
        <v>44623</v>
      </c>
      <c r="L343" s="131" t="s">
        <v>200</v>
      </c>
      <c r="M343" s="81" t="s">
        <v>7</v>
      </c>
    </row>
    <row r="344" spans="1:13" s="108" customFormat="1" ht="14.4" x14ac:dyDescent="0.25">
      <c r="A344" s="81" t="s">
        <v>2051</v>
      </c>
      <c r="B344" s="81" t="s">
        <v>2458</v>
      </c>
      <c r="C344" s="81" t="s">
        <v>2459</v>
      </c>
      <c r="D344" s="81" t="s">
        <v>2460</v>
      </c>
      <c r="E344" s="81" t="s">
        <v>2525</v>
      </c>
      <c r="F344" s="82">
        <v>44652</v>
      </c>
      <c r="G344" s="3">
        <v>196.35</v>
      </c>
      <c r="H344" s="81"/>
      <c r="I344" s="86">
        <v>37780002193000</v>
      </c>
      <c r="J344" s="128" t="str">
        <f>VLOOKUP(I344,'Nom Ceges'!A:B,2,FALSE)</f>
        <v>PROJ.INTER,DOC I MOB</v>
      </c>
      <c r="K344" s="82">
        <v>44652</v>
      </c>
      <c r="L344" s="131" t="s">
        <v>6</v>
      </c>
      <c r="M344" s="81" t="s">
        <v>7</v>
      </c>
    </row>
    <row r="345" spans="1:13" s="108" customFormat="1" ht="14.4" x14ac:dyDescent="0.25">
      <c r="A345" s="81" t="s">
        <v>2051</v>
      </c>
      <c r="B345" s="81" t="s">
        <v>2338</v>
      </c>
      <c r="C345" s="81" t="s">
        <v>2339</v>
      </c>
      <c r="D345" s="81" t="s">
        <v>2340</v>
      </c>
      <c r="E345" s="81" t="s">
        <v>3433</v>
      </c>
      <c r="F345" s="82">
        <v>44739</v>
      </c>
      <c r="G345" s="3">
        <v>-60</v>
      </c>
      <c r="H345" s="81"/>
      <c r="I345" s="86">
        <v>37780002193000</v>
      </c>
      <c r="J345" s="128" t="str">
        <f>VLOOKUP(I345,'Nom Ceges'!A:B,2,FALSE)</f>
        <v>PROJ.INTER,DOC I MOB</v>
      </c>
      <c r="K345" s="82">
        <v>44739</v>
      </c>
      <c r="L345" s="131" t="s">
        <v>6</v>
      </c>
      <c r="M345" s="81" t="s">
        <v>2246</v>
      </c>
    </row>
    <row r="346" spans="1:13" s="108" customFormat="1" ht="14.4" x14ac:dyDescent="0.25">
      <c r="A346" s="81" t="s">
        <v>2049</v>
      </c>
      <c r="B346" s="81" t="s">
        <v>2572</v>
      </c>
      <c r="C346" s="81" t="s">
        <v>2573</v>
      </c>
      <c r="D346" s="81" t="s">
        <v>2574</v>
      </c>
      <c r="E346" s="81" t="s">
        <v>2575</v>
      </c>
      <c r="F346" s="82">
        <v>43943</v>
      </c>
      <c r="G346" s="3">
        <v>629.20000000000005</v>
      </c>
      <c r="H346" s="81"/>
      <c r="I346" s="86">
        <v>37790000406000</v>
      </c>
      <c r="J346" s="128" t="str">
        <f>VLOOKUP(I346,'Nom Ceges'!A:B,2,FALSE)</f>
        <v>PUBLICACIONS I EDICI</v>
      </c>
      <c r="K346" s="82">
        <v>44672</v>
      </c>
      <c r="L346" s="131" t="s">
        <v>6</v>
      </c>
      <c r="M346" s="81" t="s">
        <v>7</v>
      </c>
    </row>
    <row r="347" spans="1:13" s="108" customFormat="1" ht="14.4" x14ac:dyDescent="0.25">
      <c r="A347" s="81" t="s">
        <v>2051</v>
      </c>
      <c r="B347" s="81" t="s">
        <v>3007</v>
      </c>
      <c r="C347" s="81" t="s">
        <v>3008</v>
      </c>
      <c r="D347" s="81" t="s">
        <v>3009</v>
      </c>
      <c r="E347" s="81" t="s">
        <v>3171</v>
      </c>
      <c r="F347" s="82">
        <v>44735</v>
      </c>
      <c r="G347" s="3">
        <v>14518.71</v>
      </c>
      <c r="H347" s="81" t="s">
        <v>3172</v>
      </c>
      <c r="I347" s="86">
        <v>38180001825000</v>
      </c>
      <c r="J347" s="128" t="str">
        <f>VLOOKUP(I347,'Nom Ceges'!A:B,2,FALSE)</f>
        <v>GESTIÓ P.INV.PROPIS</v>
      </c>
      <c r="K347" s="82">
        <v>44739</v>
      </c>
      <c r="L347" s="131" t="s">
        <v>6</v>
      </c>
      <c r="M347" s="81" t="s">
        <v>7</v>
      </c>
    </row>
    <row r="348" spans="1:13" s="108" customFormat="1" ht="14.4" x14ac:dyDescent="0.25">
      <c r="A348" s="81" t="s">
        <v>36</v>
      </c>
      <c r="B348" s="81" t="s">
        <v>14</v>
      </c>
      <c r="C348" s="81" t="s">
        <v>15</v>
      </c>
      <c r="D348" s="81" t="s">
        <v>16</v>
      </c>
      <c r="E348" s="81" t="s">
        <v>2291</v>
      </c>
      <c r="F348" s="82">
        <v>44500</v>
      </c>
      <c r="G348" s="3">
        <v>0.36</v>
      </c>
      <c r="H348" s="81"/>
      <c r="I348" s="86">
        <v>38300001561000</v>
      </c>
      <c r="J348" s="128" t="str">
        <f>VLOOKUP(I348,'Nom Ceges'!A:B,2,FALSE)</f>
        <v>DIR. AREA COMUNICAC</v>
      </c>
      <c r="K348" s="82">
        <v>44504</v>
      </c>
      <c r="L348" s="131" t="s">
        <v>6</v>
      </c>
      <c r="M348" s="81" t="s">
        <v>7</v>
      </c>
    </row>
    <row r="349" spans="1:13" s="108" customFormat="1" ht="14.4" x14ac:dyDescent="0.25">
      <c r="A349" s="81" t="s">
        <v>2051</v>
      </c>
      <c r="B349" s="81" t="s">
        <v>2458</v>
      </c>
      <c r="C349" s="81" t="s">
        <v>2459</v>
      </c>
      <c r="D349" s="81" t="s">
        <v>2460</v>
      </c>
      <c r="E349" s="81" t="s">
        <v>2788</v>
      </c>
      <c r="F349" s="82">
        <v>44711</v>
      </c>
      <c r="G349" s="3">
        <v>1340.74</v>
      </c>
      <c r="H349" s="81"/>
      <c r="I349" s="86">
        <v>38380001438000</v>
      </c>
      <c r="J349" s="128" t="str">
        <f>VLOOKUP(I349,'Nom Ceges'!A:B,2,FALSE)</f>
        <v>COMUNICACIÓ</v>
      </c>
      <c r="K349" s="82">
        <v>44713</v>
      </c>
      <c r="L349" s="131" t="s">
        <v>6</v>
      </c>
      <c r="M349" s="81" t="s">
        <v>7</v>
      </c>
    </row>
    <row r="350" spans="1:13" s="108" customFormat="1" ht="14.4" x14ac:dyDescent="0.25">
      <c r="A350" s="81" t="s">
        <v>36</v>
      </c>
      <c r="B350" s="81" t="s">
        <v>2324</v>
      </c>
      <c r="C350" s="81" t="s">
        <v>2325</v>
      </c>
      <c r="D350" s="81" t="s">
        <v>2326</v>
      </c>
      <c r="E350" s="81" t="s">
        <v>2327</v>
      </c>
      <c r="F350" s="82">
        <v>44480</v>
      </c>
      <c r="G350" s="3">
        <v>166</v>
      </c>
      <c r="H350" s="81" t="s">
        <v>2328</v>
      </c>
      <c r="I350" s="86">
        <v>38380001830000</v>
      </c>
      <c r="J350" s="128" t="str">
        <f>VLOOKUP(I350,'Nom Ceges'!A:B,2,FALSE)</f>
        <v>ENTORNS WEB</v>
      </c>
      <c r="K350" s="82">
        <v>44559</v>
      </c>
      <c r="L350" s="131" t="s">
        <v>6</v>
      </c>
      <c r="M350" s="81" t="s">
        <v>7</v>
      </c>
    </row>
    <row r="351" spans="1:13" s="108" customFormat="1" ht="14.4" x14ac:dyDescent="0.25">
      <c r="A351" s="81" t="s">
        <v>2049</v>
      </c>
      <c r="B351" s="81" t="s">
        <v>2302</v>
      </c>
      <c r="C351" s="81" t="s">
        <v>2303</v>
      </c>
      <c r="D351" s="81" t="s">
        <v>2304</v>
      </c>
      <c r="E351" s="81" t="s">
        <v>2305</v>
      </c>
      <c r="F351" s="82">
        <v>44153</v>
      </c>
      <c r="G351" s="3">
        <v>82588.17</v>
      </c>
      <c r="H351" s="81"/>
      <c r="I351" s="86">
        <v>38390000406000</v>
      </c>
      <c r="J351" s="128" t="str">
        <f>VLOOKUP(I351,'Nom Ceges'!A:B,2,FALSE)</f>
        <v>PUBLICACIONS I EDICS</v>
      </c>
      <c r="K351" s="82">
        <v>44530</v>
      </c>
      <c r="L351" s="131" t="s">
        <v>6</v>
      </c>
      <c r="M351" s="81" t="s">
        <v>7</v>
      </c>
    </row>
    <row r="352" spans="1:13" s="108" customFormat="1" ht="14.4" x14ac:dyDescent="0.25">
      <c r="A352" s="81" t="s">
        <v>36</v>
      </c>
      <c r="B352" s="81" t="s">
        <v>3318</v>
      </c>
      <c r="C352" s="81" t="s">
        <v>3319</v>
      </c>
      <c r="D352" s="81" t="s">
        <v>3320</v>
      </c>
      <c r="E352" s="81" t="s">
        <v>3321</v>
      </c>
      <c r="F352" s="82">
        <v>44469</v>
      </c>
      <c r="G352" s="3">
        <v>31.8</v>
      </c>
      <c r="H352" s="81"/>
      <c r="I352" s="86">
        <v>38490001760000</v>
      </c>
      <c r="J352" s="128" t="str">
        <f>VLOOKUP(I352,'Nom Ceges'!A:B,2,FALSE)</f>
        <v>ALUMNI UB</v>
      </c>
      <c r="K352" s="82">
        <v>44473</v>
      </c>
      <c r="L352" s="131" t="s">
        <v>200</v>
      </c>
      <c r="M352" s="81" t="s">
        <v>7</v>
      </c>
    </row>
    <row r="353" spans="1:13" s="108" customFormat="1" ht="14.4" x14ac:dyDescent="0.25">
      <c r="A353" s="81" t="s">
        <v>2051</v>
      </c>
      <c r="B353" s="81" t="s">
        <v>2589</v>
      </c>
      <c r="C353" s="81" t="s">
        <v>2590</v>
      </c>
      <c r="D353" s="81" t="s">
        <v>2591</v>
      </c>
      <c r="E353" s="81" t="s">
        <v>3365</v>
      </c>
      <c r="F353" s="82">
        <v>44649</v>
      </c>
      <c r="G353" s="3">
        <v>20.34</v>
      </c>
      <c r="H353" s="81"/>
      <c r="I353" s="86" t="s">
        <v>2184</v>
      </c>
      <c r="J353" s="128" t="str">
        <f>VLOOKUP(I353,'Nom Ceges'!A:B,2,FALSE)</f>
        <v>ADMINISTRACIO ELECTR</v>
      </c>
      <c r="K353" s="82">
        <v>44651</v>
      </c>
      <c r="L353" s="131" t="s">
        <v>6</v>
      </c>
      <c r="M353" s="81" t="s">
        <v>7</v>
      </c>
    </row>
    <row r="354" spans="1:13" s="108" customFormat="1" ht="14.4" x14ac:dyDescent="0.25">
      <c r="A354" s="81"/>
      <c r="B354" s="81"/>
      <c r="C354" s="81"/>
      <c r="D354" s="81"/>
      <c r="E354" s="81"/>
      <c r="F354" s="82"/>
      <c r="G354" s="3"/>
      <c r="H354" s="81"/>
      <c r="I354" s="86"/>
      <c r="J354" s="128"/>
      <c r="K354" s="82"/>
      <c r="L354" s="131"/>
      <c r="M354" s="81"/>
    </row>
    <row r="355" spans="1:13" s="108" customFormat="1" ht="14.4" x14ac:dyDescent="0.25">
      <c r="A355" s="84" t="s">
        <v>319</v>
      </c>
      <c r="B355" s="81"/>
      <c r="C355" s="81"/>
      <c r="D355" s="81"/>
      <c r="E355" s="81"/>
      <c r="F355" s="82"/>
      <c r="G355" s="3"/>
      <c r="H355" s="81"/>
      <c r="I355" s="86"/>
      <c r="J355" s="128"/>
      <c r="K355" s="82"/>
      <c r="L355" s="131"/>
      <c r="M355" s="81"/>
    </row>
    <row r="356" spans="1:13" s="108" customFormat="1" ht="14.4" x14ac:dyDescent="0.25">
      <c r="A356" s="81"/>
      <c r="B356" s="81"/>
      <c r="C356" s="81"/>
      <c r="D356" s="81"/>
      <c r="E356" s="81"/>
      <c r="F356" s="82"/>
      <c r="G356" s="3"/>
      <c r="H356" s="81"/>
      <c r="I356" s="86"/>
      <c r="J356" s="128"/>
      <c r="K356" s="82"/>
      <c r="L356" s="131"/>
      <c r="M356" s="81"/>
    </row>
    <row r="357" spans="1:13" s="108" customFormat="1" ht="14.4" x14ac:dyDescent="0.25">
      <c r="A357" s="81" t="s">
        <v>2049</v>
      </c>
      <c r="B357" s="81" t="s">
        <v>2760</v>
      </c>
      <c r="C357" s="81" t="s">
        <v>2761</v>
      </c>
      <c r="D357" s="81" t="s">
        <v>2762</v>
      </c>
      <c r="E357" s="81" t="s">
        <v>2763</v>
      </c>
      <c r="F357" s="82">
        <v>43978</v>
      </c>
      <c r="G357" s="3">
        <v>572.5</v>
      </c>
      <c r="H357" s="81"/>
      <c r="I357" s="86" t="s">
        <v>32</v>
      </c>
      <c r="J357" s="128" t="str">
        <f>VLOOKUP(I357,'Nom Ceges'!A:B,2,FALSE)</f>
        <v>F.BELLES ARTS</v>
      </c>
      <c r="K357" s="82">
        <v>44713</v>
      </c>
      <c r="L357" s="131" t="s">
        <v>6</v>
      </c>
      <c r="M357" s="81" t="s">
        <v>7</v>
      </c>
    </row>
    <row r="358" spans="1:13" s="108" customFormat="1" ht="14.4" x14ac:dyDescent="0.25">
      <c r="A358" s="81" t="s">
        <v>2051</v>
      </c>
      <c r="B358" s="81" t="s">
        <v>2338</v>
      </c>
      <c r="C358" s="81" t="s">
        <v>2339</v>
      </c>
      <c r="D358" s="81" t="s">
        <v>2340</v>
      </c>
      <c r="E358" s="81" t="s">
        <v>2683</v>
      </c>
      <c r="F358" s="82">
        <v>44699</v>
      </c>
      <c r="G358" s="3">
        <v>218.99</v>
      </c>
      <c r="H358" s="81"/>
      <c r="I358" s="86" t="s">
        <v>166</v>
      </c>
      <c r="J358" s="128" t="str">
        <f>VLOOKUP(I358,'Nom Ceges'!A:B,2,FALSE)</f>
        <v>DEP.D'ARTS VIS.i DIS</v>
      </c>
      <c r="K358" s="82">
        <v>44699</v>
      </c>
      <c r="L358" s="131" t="s">
        <v>6</v>
      </c>
      <c r="M358" s="81" t="s">
        <v>7</v>
      </c>
    </row>
    <row r="359" spans="1:13" s="108" customFormat="1" ht="14.4" x14ac:dyDescent="0.25">
      <c r="A359" s="81" t="s">
        <v>2051</v>
      </c>
      <c r="B359" s="81" t="s">
        <v>2338</v>
      </c>
      <c r="C359" s="81" t="s">
        <v>2339</v>
      </c>
      <c r="D359" s="81" t="s">
        <v>2340</v>
      </c>
      <c r="E359" s="81" t="s">
        <v>2775</v>
      </c>
      <c r="F359" s="82">
        <v>44713</v>
      </c>
      <c r="G359" s="3">
        <v>145.99</v>
      </c>
      <c r="H359" s="81"/>
      <c r="I359" s="86" t="s">
        <v>166</v>
      </c>
      <c r="J359" s="128" t="str">
        <f>VLOOKUP(I359,'Nom Ceges'!A:B,2,FALSE)</f>
        <v>DEP.D'ARTS VIS.i DIS</v>
      </c>
      <c r="K359" s="82">
        <v>44713</v>
      </c>
      <c r="L359" s="131" t="s">
        <v>6</v>
      </c>
      <c r="M359" s="81" t="s">
        <v>7</v>
      </c>
    </row>
    <row r="360" spans="1:13" s="108" customFormat="1" ht="14.4" x14ac:dyDescent="0.25">
      <c r="A360" s="81"/>
      <c r="B360" s="81"/>
      <c r="C360" s="81"/>
      <c r="D360" s="81"/>
      <c r="E360" s="81"/>
      <c r="F360" s="82"/>
      <c r="G360" s="3"/>
      <c r="H360" s="81"/>
      <c r="I360" s="86"/>
      <c r="J360" s="128"/>
      <c r="K360" s="82"/>
      <c r="L360" s="131"/>
      <c r="M360" s="81"/>
    </row>
    <row r="361" spans="1:13" s="108" customFormat="1" ht="14.4" x14ac:dyDescent="0.25">
      <c r="A361" s="84" t="s">
        <v>3441</v>
      </c>
      <c r="B361" s="81"/>
      <c r="C361" s="81"/>
      <c r="D361" s="81"/>
      <c r="E361" s="81"/>
      <c r="F361" s="82"/>
      <c r="G361" s="3"/>
      <c r="H361" s="81"/>
      <c r="I361" s="86"/>
      <c r="J361" s="128"/>
      <c r="K361" s="82"/>
      <c r="L361" s="131"/>
      <c r="M361" s="81"/>
    </row>
    <row r="362" spans="1:13" s="108" customFormat="1" ht="14.4" x14ac:dyDescent="0.25">
      <c r="A362" s="81"/>
      <c r="B362" s="81"/>
      <c r="C362" s="81"/>
      <c r="D362" s="81"/>
      <c r="E362" s="81"/>
      <c r="F362" s="82"/>
      <c r="G362" s="3"/>
      <c r="H362" s="81"/>
      <c r="I362" s="86"/>
      <c r="J362" s="128"/>
      <c r="K362" s="82"/>
      <c r="L362" s="131"/>
      <c r="M362" s="81"/>
    </row>
    <row r="363" spans="1:13" s="108" customFormat="1" ht="14.4" x14ac:dyDescent="0.25">
      <c r="A363" s="81" t="s">
        <v>2051</v>
      </c>
      <c r="B363" s="81" t="s">
        <v>2338</v>
      </c>
      <c r="C363" s="81" t="s">
        <v>2339</v>
      </c>
      <c r="D363" s="81" t="s">
        <v>2340</v>
      </c>
      <c r="E363" s="81" t="s">
        <v>2874</v>
      </c>
      <c r="F363" s="82">
        <v>44720</v>
      </c>
      <c r="G363" s="3">
        <v>94.6</v>
      </c>
      <c r="H363" s="81"/>
      <c r="I363" s="86">
        <v>25130000080000</v>
      </c>
      <c r="J363" s="128" t="str">
        <f>VLOOKUP(I363,'Nom Ceges'!A:B,2,FALSE)</f>
        <v>OR.ADM.FI/GEOGRAF/Hª</v>
      </c>
      <c r="K363" s="82">
        <v>44720</v>
      </c>
      <c r="L363" s="131" t="s">
        <v>2556</v>
      </c>
      <c r="M363" s="81" t="s">
        <v>7</v>
      </c>
    </row>
    <row r="364" spans="1:13" s="108" customFormat="1" ht="14.4" x14ac:dyDescent="0.25">
      <c r="A364" s="81" t="s">
        <v>2051</v>
      </c>
      <c r="B364" s="81" t="s">
        <v>2338</v>
      </c>
      <c r="C364" s="81" t="s">
        <v>2339</v>
      </c>
      <c r="D364" s="81" t="s">
        <v>2340</v>
      </c>
      <c r="E364" s="81" t="s">
        <v>3132</v>
      </c>
      <c r="F364" s="82">
        <v>44735</v>
      </c>
      <c r="G364" s="3">
        <v>67.709999999999994</v>
      </c>
      <c r="H364" s="81"/>
      <c r="I364" s="86">
        <v>25130000080000</v>
      </c>
      <c r="J364" s="128" t="str">
        <f>VLOOKUP(I364,'Nom Ceges'!A:B,2,FALSE)</f>
        <v>OR.ADM.FI/GEOGRAF/Hª</v>
      </c>
      <c r="K364" s="82">
        <v>44735</v>
      </c>
      <c r="L364" s="131" t="s">
        <v>6</v>
      </c>
      <c r="M364" s="81" t="s">
        <v>7</v>
      </c>
    </row>
    <row r="365" spans="1:13" s="108" customFormat="1" ht="14.4" x14ac:dyDescent="0.25">
      <c r="A365" s="81" t="s">
        <v>2051</v>
      </c>
      <c r="B365" s="81" t="s">
        <v>2338</v>
      </c>
      <c r="C365" s="81" t="s">
        <v>2339</v>
      </c>
      <c r="D365" s="81" t="s">
        <v>2340</v>
      </c>
      <c r="E365" s="81" t="s">
        <v>3138</v>
      </c>
      <c r="F365" s="82">
        <v>44735</v>
      </c>
      <c r="G365" s="3">
        <v>246.79</v>
      </c>
      <c r="H365" s="81"/>
      <c r="I365" s="86">
        <v>25130000080000</v>
      </c>
      <c r="J365" s="128" t="str">
        <f>VLOOKUP(I365,'Nom Ceges'!A:B,2,FALSE)</f>
        <v>OR.ADM.FI/GEOGRAF/Hª</v>
      </c>
      <c r="K365" s="82">
        <v>44735</v>
      </c>
      <c r="L365" s="131" t="s">
        <v>2556</v>
      </c>
      <c r="M365" s="81" t="s">
        <v>7</v>
      </c>
    </row>
    <row r="366" spans="1:13" s="108" customFormat="1" ht="14.4" x14ac:dyDescent="0.25">
      <c r="A366" s="81" t="s">
        <v>2051</v>
      </c>
      <c r="B366" s="81" t="s">
        <v>2338</v>
      </c>
      <c r="C366" s="81" t="s">
        <v>2339</v>
      </c>
      <c r="D366" s="81" t="s">
        <v>2340</v>
      </c>
      <c r="E366" s="81" t="s">
        <v>3139</v>
      </c>
      <c r="F366" s="82">
        <v>44735</v>
      </c>
      <c r="G366" s="3">
        <v>306.61</v>
      </c>
      <c r="H366" s="81"/>
      <c r="I366" s="86">
        <v>25130000080000</v>
      </c>
      <c r="J366" s="128" t="str">
        <f>VLOOKUP(I366,'Nom Ceges'!A:B,2,FALSE)</f>
        <v>OR.ADM.FI/GEOGRAF/Hª</v>
      </c>
      <c r="K366" s="82">
        <v>44735</v>
      </c>
      <c r="L366" s="131" t="s">
        <v>2556</v>
      </c>
      <c r="M366" s="81" t="s">
        <v>7</v>
      </c>
    </row>
    <row r="367" spans="1:13" s="108" customFormat="1" ht="14.4" x14ac:dyDescent="0.25">
      <c r="A367" s="81" t="s">
        <v>2051</v>
      </c>
      <c r="B367" s="81" t="s">
        <v>2338</v>
      </c>
      <c r="C367" s="81" t="s">
        <v>2339</v>
      </c>
      <c r="D367" s="81" t="s">
        <v>2340</v>
      </c>
      <c r="E367" s="81" t="s">
        <v>3140</v>
      </c>
      <c r="F367" s="82">
        <v>44735</v>
      </c>
      <c r="G367" s="3">
        <v>-510.61</v>
      </c>
      <c r="H367" s="81"/>
      <c r="I367" s="86">
        <v>25130000080000</v>
      </c>
      <c r="J367" s="128" t="str">
        <f>VLOOKUP(I367,'Nom Ceges'!A:B,2,FALSE)</f>
        <v>OR.ADM.FI/GEOGRAF/Hª</v>
      </c>
      <c r="K367" s="82">
        <v>44735</v>
      </c>
      <c r="L367" s="131" t="s">
        <v>6</v>
      </c>
      <c r="M367" s="81" t="s">
        <v>2246</v>
      </c>
    </row>
    <row r="368" spans="1:13" s="108" customFormat="1" ht="14.4" x14ac:dyDescent="0.25">
      <c r="A368" s="81" t="s">
        <v>2051</v>
      </c>
      <c r="B368" s="81" t="s">
        <v>2338</v>
      </c>
      <c r="C368" s="81" t="s">
        <v>2339</v>
      </c>
      <c r="D368" s="81" t="s">
        <v>2340</v>
      </c>
      <c r="E368" s="81" t="s">
        <v>2595</v>
      </c>
      <c r="F368" s="82">
        <v>44680</v>
      </c>
      <c r="G368" s="3">
        <v>-770.63</v>
      </c>
      <c r="H368" s="81"/>
      <c r="I368" s="86" t="s">
        <v>53</v>
      </c>
      <c r="J368" s="128" t="str">
        <f>VLOOKUP(I368,'Nom Ceges'!A:B,2,FALSE)</f>
        <v>DEPT. FILOSOFIA</v>
      </c>
      <c r="K368" s="82">
        <v>44680</v>
      </c>
      <c r="L368" s="131" t="s">
        <v>6</v>
      </c>
      <c r="M368" s="81" t="s">
        <v>2246</v>
      </c>
    </row>
    <row r="369" spans="1:13" s="108" customFormat="1" ht="14.4" x14ac:dyDescent="0.25">
      <c r="A369" s="81" t="s">
        <v>2051</v>
      </c>
      <c r="B369" s="81" t="s">
        <v>2338</v>
      </c>
      <c r="C369" s="81" t="s">
        <v>2339</v>
      </c>
      <c r="D369" s="81" t="s">
        <v>2340</v>
      </c>
      <c r="E369" s="81" t="s">
        <v>2596</v>
      </c>
      <c r="F369" s="82">
        <v>44680</v>
      </c>
      <c r="G369" s="3">
        <v>770.63</v>
      </c>
      <c r="H369" s="81"/>
      <c r="I369" s="86" t="s">
        <v>53</v>
      </c>
      <c r="J369" s="128" t="str">
        <f>VLOOKUP(I369,'Nom Ceges'!A:B,2,FALSE)</f>
        <v>DEPT. FILOSOFIA</v>
      </c>
      <c r="K369" s="82">
        <v>44680</v>
      </c>
      <c r="L369" s="131" t="s">
        <v>6</v>
      </c>
      <c r="M369" s="81" t="s">
        <v>7</v>
      </c>
    </row>
    <row r="370" spans="1:13" s="108" customFormat="1" ht="14.4" x14ac:dyDescent="0.25">
      <c r="A370" s="81" t="s">
        <v>2051</v>
      </c>
      <c r="B370" s="81" t="s">
        <v>2338</v>
      </c>
      <c r="C370" s="81" t="s">
        <v>2339</v>
      </c>
      <c r="D370" s="81" t="s">
        <v>2340</v>
      </c>
      <c r="E370" s="81" t="s">
        <v>2742</v>
      </c>
      <c r="F370" s="82">
        <v>44708</v>
      </c>
      <c r="G370" s="3">
        <v>145.25</v>
      </c>
      <c r="H370" s="81"/>
      <c r="I370" s="86" t="s">
        <v>115</v>
      </c>
      <c r="J370" s="128" t="str">
        <f>VLOOKUP(I370,'Nom Ceges'!A:B,2,FALSE)</f>
        <v>DEP. ANTROPOL.SOCIAL</v>
      </c>
      <c r="K370" s="82">
        <v>44708</v>
      </c>
      <c r="L370" s="131" t="s">
        <v>6</v>
      </c>
      <c r="M370" s="81" t="s">
        <v>7</v>
      </c>
    </row>
    <row r="371" spans="1:13" s="108" customFormat="1" ht="14.4" x14ac:dyDescent="0.25">
      <c r="A371" s="81" t="s">
        <v>2051</v>
      </c>
      <c r="B371" s="81" t="s">
        <v>2338</v>
      </c>
      <c r="C371" s="81" t="s">
        <v>2339</v>
      </c>
      <c r="D371" s="81" t="s">
        <v>2340</v>
      </c>
      <c r="E371" s="81" t="s">
        <v>2743</v>
      </c>
      <c r="F371" s="82">
        <v>44708</v>
      </c>
      <c r="G371" s="3">
        <v>5</v>
      </c>
      <c r="H371" s="81"/>
      <c r="I371" s="86" t="s">
        <v>115</v>
      </c>
      <c r="J371" s="128" t="str">
        <f>VLOOKUP(I371,'Nom Ceges'!A:B,2,FALSE)</f>
        <v>DEP. ANTROPOL.SOCIAL</v>
      </c>
      <c r="K371" s="82">
        <v>44708</v>
      </c>
      <c r="L371" s="131" t="s">
        <v>6</v>
      </c>
      <c r="M371" s="81" t="s">
        <v>7</v>
      </c>
    </row>
    <row r="372" spans="1:13" s="108" customFormat="1" ht="14.4" x14ac:dyDescent="0.25">
      <c r="A372" s="81" t="s">
        <v>2051</v>
      </c>
      <c r="B372" s="81" t="s">
        <v>2267</v>
      </c>
      <c r="C372" s="81" t="s">
        <v>2268</v>
      </c>
      <c r="D372" s="81" t="s">
        <v>2269</v>
      </c>
      <c r="E372" s="81" t="s">
        <v>2344</v>
      </c>
      <c r="F372" s="82">
        <v>44602</v>
      </c>
      <c r="G372" s="3">
        <v>193.84</v>
      </c>
      <c r="H372" s="81" t="s">
        <v>2345</v>
      </c>
      <c r="I372" s="86" t="s">
        <v>20</v>
      </c>
      <c r="J372" s="128" t="str">
        <f>VLOOKUP(I372,'Nom Ceges'!A:B,2,FALSE)</f>
        <v>DEP. HISTORIA I ARQU</v>
      </c>
      <c r="K372" s="82">
        <v>44606</v>
      </c>
      <c r="L372" s="131" t="s">
        <v>6</v>
      </c>
      <c r="M372" s="81" t="s">
        <v>7</v>
      </c>
    </row>
    <row r="373" spans="1:13" s="108" customFormat="1" ht="14.4" x14ac:dyDescent="0.25">
      <c r="A373" s="81" t="s">
        <v>2051</v>
      </c>
      <c r="B373" s="81" t="s">
        <v>2462</v>
      </c>
      <c r="C373" s="81" t="s">
        <v>2463</v>
      </c>
      <c r="D373" s="81"/>
      <c r="E373" s="81" t="s">
        <v>2464</v>
      </c>
      <c r="F373" s="82">
        <v>44615</v>
      </c>
      <c r="G373" s="3">
        <v>2548.7199999999998</v>
      </c>
      <c r="H373" s="81"/>
      <c r="I373" s="86" t="s">
        <v>20</v>
      </c>
      <c r="J373" s="128" t="str">
        <f>VLOOKUP(I373,'Nom Ceges'!A:B,2,FALSE)</f>
        <v>DEP. HISTORIA I ARQU</v>
      </c>
      <c r="K373" s="82">
        <v>44637</v>
      </c>
      <c r="L373" s="131" t="s">
        <v>6</v>
      </c>
      <c r="M373" s="81" t="s">
        <v>7</v>
      </c>
    </row>
    <row r="374" spans="1:13" s="108" customFormat="1" ht="14.4" x14ac:dyDescent="0.25">
      <c r="A374" s="81" t="s">
        <v>2051</v>
      </c>
      <c r="B374" s="81" t="s">
        <v>2338</v>
      </c>
      <c r="C374" s="81" t="s">
        <v>2339</v>
      </c>
      <c r="D374" s="81" t="s">
        <v>2340</v>
      </c>
      <c r="E374" s="81" t="s">
        <v>2932</v>
      </c>
      <c r="F374" s="82">
        <v>44725</v>
      </c>
      <c r="G374" s="3">
        <v>420.77</v>
      </c>
      <c r="H374" s="81"/>
      <c r="I374" s="86" t="s">
        <v>39</v>
      </c>
      <c r="J374" s="128" t="str">
        <f>VLOOKUP(I374,'Nom Ceges'!A:B,2,FALSE)</f>
        <v>DEP. HISTORIA I ARQU</v>
      </c>
      <c r="K374" s="82">
        <v>44725</v>
      </c>
      <c r="L374" s="131" t="s">
        <v>6</v>
      </c>
      <c r="M374" s="81" t="s">
        <v>7</v>
      </c>
    </row>
    <row r="375" spans="1:13" s="108" customFormat="1" ht="14.4" x14ac:dyDescent="0.25">
      <c r="A375" s="81" t="s">
        <v>2051</v>
      </c>
      <c r="B375" s="81" t="s">
        <v>2589</v>
      </c>
      <c r="C375" s="81" t="s">
        <v>2590</v>
      </c>
      <c r="D375" s="81" t="s">
        <v>2591</v>
      </c>
      <c r="E375" s="81" t="s">
        <v>2592</v>
      </c>
      <c r="F375" s="82">
        <v>44678</v>
      </c>
      <c r="G375" s="3">
        <v>3.21</v>
      </c>
      <c r="H375" s="81"/>
      <c r="I375" s="86" t="s">
        <v>605</v>
      </c>
      <c r="J375" s="128" t="str">
        <f>VLOOKUP(I375,'Nom Ceges'!A:B,2,FALSE)</f>
        <v>INST REC CULT MEDIEV</v>
      </c>
      <c r="K375" s="82">
        <v>44679</v>
      </c>
      <c r="L375" s="131" t="s">
        <v>6</v>
      </c>
      <c r="M375" s="81" t="s">
        <v>7</v>
      </c>
    </row>
    <row r="376" spans="1:13" s="108" customFormat="1" ht="14.4" x14ac:dyDescent="0.25">
      <c r="A376" s="81"/>
      <c r="B376" s="81"/>
      <c r="C376" s="81"/>
      <c r="D376" s="81"/>
      <c r="E376" s="81"/>
      <c r="F376" s="82"/>
      <c r="G376" s="3"/>
      <c r="H376" s="81"/>
      <c r="I376" s="86"/>
      <c r="J376" s="128"/>
      <c r="K376" s="82"/>
      <c r="L376" s="131"/>
      <c r="M376" s="81"/>
    </row>
    <row r="377" spans="1:13" s="108" customFormat="1" ht="14.4" x14ac:dyDescent="0.25">
      <c r="A377" s="84" t="s">
        <v>333</v>
      </c>
      <c r="B377" s="81"/>
      <c r="C377" s="81"/>
      <c r="D377" s="81"/>
      <c r="E377" s="81"/>
      <c r="F377" s="82"/>
      <c r="G377" s="3"/>
      <c r="H377" s="81"/>
      <c r="I377" s="86"/>
      <c r="J377" s="128"/>
      <c r="K377" s="82"/>
      <c r="L377" s="131"/>
      <c r="M377" s="81"/>
    </row>
    <row r="378" spans="1:13" s="108" customFormat="1" ht="14.4" x14ac:dyDescent="0.25">
      <c r="A378" s="81"/>
      <c r="B378" s="81"/>
      <c r="C378" s="81"/>
      <c r="D378" s="81"/>
      <c r="E378" s="81"/>
      <c r="F378" s="82"/>
      <c r="G378" s="3"/>
      <c r="H378" s="81"/>
      <c r="I378" s="86"/>
      <c r="J378" s="128"/>
      <c r="K378" s="82"/>
      <c r="L378" s="131"/>
      <c r="M378" s="81"/>
    </row>
    <row r="379" spans="1:13" s="108" customFormat="1" ht="14.4" x14ac:dyDescent="0.25">
      <c r="A379" s="81" t="s">
        <v>2051</v>
      </c>
      <c r="B379" s="81" t="s">
        <v>2338</v>
      </c>
      <c r="C379" s="81" t="s">
        <v>2339</v>
      </c>
      <c r="D379" s="81" t="s">
        <v>2340</v>
      </c>
      <c r="E379" s="81" t="s">
        <v>2875</v>
      </c>
      <c r="F379" s="82">
        <v>44720</v>
      </c>
      <c r="G379" s="3">
        <v>447.61</v>
      </c>
      <c r="H379" s="81"/>
      <c r="I379" s="86">
        <v>25230000102000</v>
      </c>
      <c r="J379" s="128" t="str">
        <f>VLOOKUP(I379,'Nom Ceges'!A:B,2,FALSE)</f>
        <v>OR.ADM.FILOLOGIA</v>
      </c>
      <c r="K379" s="82">
        <v>44720</v>
      </c>
      <c r="L379" s="131" t="s">
        <v>6</v>
      </c>
      <c r="M379" s="81" t="s">
        <v>7</v>
      </c>
    </row>
    <row r="380" spans="1:13" s="108" customFormat="1" ht="14.4" x14ac:dyDescent="0.25">
      <c r="A380" s="81" t="s">
        <v>2051</v>
      </c>
      <c r="B380" s="81" t="s">
        <v>2338</v>
      </c>
      <c r="C380" s="81" t="s">
        <v>2339</v>
      </c>
      <c r="D380" s="81" t="s">
        <v>2340</v>
      </c>
      <c r="E380" s="81" t="s">
        <v>2876</v>
      </c>
      <c r="F380" s="82">
        <v>44720</v>
      </c>
      <c r="G380" s="3">
        <v>564</v>
      </c>
      <c r="H380" s="81"/>
      <c r="I380" s="86">
        <v>25230000102000</v>
      </c>
      <c r="J380" s="128" t="str">
        <f>VLOOKUP(I380,'Nom Ceges'!A:B,2,FALSE)</f>
        <v>OR.ADM.FILOLOGIA</v>
      </c>
      <c r="K380" s="82">
        <v>44720</v>
      </c>
      <c r="L380" s="131" t="s">
        <v>6</v>
      </c>
      <c r="M380" s="81" t="s">
        <v>7</v>
      </c>
    </row>
    <row r="381" spans="1:13" s="108" customFormat="1" ht="14.4" x14ac:dyDescent="0.25">
      <c r="A381" s="81" t="s">
        <v>2051</v>
      </c>
      <c r="B381" s="81" t="s">
        <v>2338</v>
      </c>
      <c r="C381" s="81" t="s">
        <v>2339</v>
      </c>
      <c r="D381" s="81" t="s">
        <v>2340</v>
      </c>
      <c r="E381" s="81" t="s">
        <v>2885</v>
      </c>
      <c r="F381" s="82">
        <v>44721</v>
      </c>
      <c r="G381" s="3">
        <v>161.58000000000001</v>
      </c>
      <c r="H381" s="81"/>
      <c r="I381" s="86">
        <v>25230000102000</v>
      </c>
      <c r="J381" s="128" t="str">
        <f>VLOOKUP(I381,'Nom Ceges'!A:B,2,FALSE)</f>
        <v>OR.ADM.FILOLOGIA</v>
      </c>
      <c r="K381" s="82">
        <v>44721</v>
      </c>
      <c r="L381" s="131" t="s">
        <v>6</v>
      </c>
      <c r="M381" s="81" t="s">
        <v>7</v>
      </c>
    </row>
    <row r="382" spans="1:13" s="108" customFormat="1" ht="14.4" x14ac:dyDescent="0.25">
      <c r="A382" s="81" t="s">
        <v>2051</v>
      </c>
      <c r="B382" s="81" t="s">
        <v>2338</v>
      </c>
      <c r="C382" s="81" t="s">
        <v>2339</v>
      </c>
      <c r="D382" s="81" t="s">
        <v>2340</v>
      </c>
      <c r="E382" s="81" t="s">
        <v>2886</v>
      </c>
      <c r="F382" s="82">
        <v>44721</v>
      </c>
      <c r="G382" s="3">
        <v>58</v>
      </c>
      <c r="H382" s="81"/>
      <c r="I382" s="86">
        <v>25230000102000</v>
      </c>
      <c r="J382" s="128" t="str">
        <f>VLOOKUP(I382,'Nom Ceges'!A:B,2,FALSE)</f>
        <v>OR.ADM.FILOLOGIA</v>
      </c>
      <c r="K382" s="82">
        <v>44721</v>
      </c>
      <c r="L382" s="131" t="s">
        <v>6</v>
      </c>
      <c r="M382" s="81" t="s">
        <v>7</v>
      </c>
    </row>
    <row r="383" spans="1:13" s="108" customFormat="1" ht="14.4" x14ac:dyDescent="0.25">
      <c r="A383" s="81" t="s">
        <v>2051</v>
      </c>
      <c r="B383" s="81" t="s">
        <v>2338</v>
      </c>
      <c r="C383" s="81" t="s">
        <v>2339</v>
      </c>
      <c r="D383" s="81" t="s">
        <v>2340</v>
      </c>
      <c r="E383" s="81" t="s">
        <v>2887</v>
      </c>
      <c r="F383" s="82">
        <v>44721</v>
      </c>
      <c r="G383" s="3">
        <v>58</v>
      </c>
      <c r="H383" s="81"/>
      <c r="I383" s="86">
        <v>25230000102000</v>
      </c>
      <c r="J383" s="128" t="str">
        <f>VLOOKUP(I383,'Nom Ceges'!A:B,2,FALSE)</f>
        <v>OR.ADM.FILOLOGIA</v>
      </c>
      <c r="K383" s="82">
        <v>44721</v>
      </c>
      <c r="L383" s="131" t="s">
        <v>6</v>
      </c>
      <c r="M383" s="81" t="s">
        <v>7</v>
      </c>
    </row>
    <row r="384" spans="1:13" s="108" customFormat="1" ht="14.4" x14ac:dyDescent="0.25">
      <c r="A384" s="81" t="s">
        <v>2051</v>
      </c>
      <c r="B384" s="81" t="s">
        <v>2338</v>
      </c>
      <c r="C384" s="81" t="s">
        <v>2339</v>
      </c>
      <c r="D384" s="81" t="s">
        <v>2340</v>
      </c>
      <c r="E384" s="81" t="s">
        <v>2903</v>
      </c>
      <c r="F384" s="82">
        <v>44722</v>
      </c>
      <c r="G384" s="3">
        <v>193.22</v>
      </c>
      <c r="H384" s="81"/>
      <c r="I384" s="86">
        <v>25230000102000</v>
      </c>
      <c r="J384" s="128" t="str">
        <f>VLOOKUP(I384,'Nom Ceges'!A:B,2,FALSE)</f>
        <v>OR.ADM.FILOLOGIA</v>
      </c>
      <c r="K384" s="82">
        <v>44722</v>
      </c>
      <c r="L384" s="131" t="s">
        <v>6</v>
      </c>
      <c r="M384" s="81" t="s">
        <v>7</v>
      </c>
    </row>
    <row r="385" spans="1:13" s="108" customFormat="1" ht="14.4" x14ac:dyDescent="0.25">
      <c r="A385" s="81" t="s">
        <v>2051</v>
      </c>
      <c r="B385" s="81" t="s">
        <v>2338</v>
      </c>
      <c r="C385" s="81" t="s">
        <v>2339</v>
      </c>
      <c r="D385" s="81" t="s">
        <v>2340</v>
      </c>
      <c r="E385" s="81" t="s">
        <v>2904</v>
      </c>
      <c r="F385" s="82">
        <v>44722</v>
      </c>
      <c r="G385" s="3">
        <v>1400.73</v>
      </c>
      <c r="H385" s="81"/>
      <c r="I385" s="86">
        <v>25230000102000</v>
      </c>
      <c r="J385" s="128" t="str">
        <f>VLOOKUP(I385,'Nom Ceges'!A:B,2,FALSE)</f>
        <v>OR.ADM.FILOLOGIA</v>
      </c>
      <c r="K385" s="82">
        <v>44722</v>
      </c>
      <c r="L385" s="131" t="s">
        <v>6</v>
      </c>
      <c r="M385" s="81" t="s">
        <v>7</v>
      </c>
    </row>
    <row r="386" spans="1:13" s="108" customFormat="1" ht="14.4" x14ac:dyDescent="0.25">
      <c r="A386" s="81" t="s">
        <v>2051</v>
      </c>
      <c r="B386" s="81" t="s">
        <v>2338</v>
      </c>
      <c r="C386" s="81" t="s">
        <v>2339</v>
      </c>
      <c r="D386" s="81" t="s">
        <v>2340</v>
      </c>
      <c r="E386" s="81" t="s">
        <v>2928</v>
      </c>
      <c r="F386" s="82">
        <v>44725</v>
      </c>
      <c r="G386" s="3">
        <v>103.2</v>
      </c>
      <c r="H386" s="81"/>
      <c r="I386" s="86">
        <v>25230000102000</v>
      </c>
      <c r="J386" s="128" t="str">
        <f>VLOOKUP(I386,'Nom Ceges'!A:B,2,FALSE)</f>
        <v>OR.ADM.FILOLOGIA</v>
      </c>
      <c r="K386" s="82">
        <v>44725</v>
      </c>
      <c r="L386" s="131" t="s">
        <v>6</v>
      </c>
      <c r="M386" s="81" t="s">
        <v>7</v>
      </c>
    </row>
    <row r="387" spans="1:13" s="108" customFormat="1" ht="14.4" x14ac:dyDescent="0.25">
      <c r="A387" s="81" t="s">
        <v>2051</v>
      </c>
      <c r="B387" s="81" t="s">
        <v>2338</v>
      </c>
      <c r="C387" s="81" t="s">
        <v>2339</v>
      </c>
      <c r="D387" s="81" t="s">
        <v>2340</v>
      </c>
      <c r="E387" s="81" t="s">
        <v>2929</v>
      </c>
      <c r="F387" s="82">
        <v>44725</v>
      </c>
      <c r="G387" s="3">
        <v>175.7</v>
      </c>
      <c r="H387" s="81"/>
      <c r="I387" s="86">
        <v>25230000102000</v>
      </c>
      <c r="J387" s="128" t="str">
        <f>VLOOKUP(I387,'Nom Ceges'!A:B,2,FALSE)</f>
        <v>OR.ADM.FILOLOGIA</v>
      </c>
      <c r="K387" s="82">
        <v>44725</v>
      </c>
      <c r="L387" s="131" t="s">
        <v>6</v>
      </c>
      <c r="M387" s="81" t="s">
        <v>7</v>
      </c>
    </row>
    <row r="388" spans="1:13" s="108" customFormat="1" ht="14.4" x14ac:dyDescent="0.25">
      <c r="A388" s="81" t="s">
        <v>2051</v>
      </c>
      <c r="B388" s="81" t="s">
        <v>2338</v>
      </c>
      <c r="C388" s="81" t="s">
        <v>2339</v>
      </c>
      <c r="D388" s="81" t="s">
        <v>2340</v>
      </c>
      <c r="E388" s="81" t="s">
        <v>2930</v>
      </c>
      <c r="F388" s="82">
        <v>44725</v>
      </c>
      <c r="G388" s="3">
        <v>103.2</v>
      </c>
      <c r="H388" s="81"/>
      <c r="I388" s="86">
        <v>25230000102000</v>
      </c>
      <c r="J388" s="128" t="str">
        <f>VLOOKUP(I388,'Nom Ceges'!A:B,2,FALSE)</f>
        <v>OR.ADM.FILOLOGIA</v>
      </c>
      <c r="K388" s="82">
        <v>44725</v>
      </c>
      <c r="L388" s="131" t="s">
        <v>6</v>
      </c>
      <c r="M388" s="81" t="s">
        <v>7</v>
      </c>
    </row>
    <row r="389" spans="1:13" s="108" customFormat="1" ht="14.4" x14ac:dyDescent="0.25">
      <c r="A389" s="81" t="s">
        <v>2051</v>
      </c>
      <c r="B389" s="81" t="s">
        <v>2640</v>
      </c>
      <c r="C389" s="81" t="s">
        <v>2641</v>
      </c>
      <c r="D389" s="81" t="s">
        <v>2642</v>
      </c>
      <c r="E389" s="81" t="s">
        <v>2970</v>
      </c>
      <c r="F389" s="82">
        <v>44725</v>
      </c>
      <c r="G389" s="3">
        <v>459.53</v>
      </c>
      <c r="H389" s="81"/>
      <c r="I389" s="86">
        <v>25230000102000</v>
      </c>
      <c r="J389" s="128" t="str">
        <f>VLOOKUP(I389,'Nom Ceges'!A:B,2,FALSE)</f>
        <v>OR.ADM.FILOLOGIA</v>
      </c>
      <c r="K389" s="82">
        <v>44726</v>
      </c>
      <c r="L389" s="131" t="s">
        <v>6</v>
      </c>
      <c r="M389" s="81" t="s">
        <v>7</v>
      </c>
    </row>
    <row r="390" spans="1:13" s="108" customFormat="1" ht="14.4" x14ac:dyDescent="0.25">
      <c r="A390" s="81" t="s">
        <v>2051</v>
      </c>
      <c r="B390" s="81" t="s">
        <v>2640</v>
      </c>
      <c r="C390" s="81" t="s">
        <v>2641</v>
      </c>
      <c r="D390" s="81" t="s">
        <v>2642</v>
      </c>
      <c r="E390" s="81" t="s">
        <v>2971</v>
      </c>
      <c r="F390" s="82">
        <v>44725</v>
      </c>
      <c r="G390" s="3">
        <v>621.39</v>
      </c>
      <c r="H390" s="81"/>
      <c r="I390" s="86">
        <v>25230000102000</v>
      </c>
      <c r="J390" s="128" t="str">
        <f>VLOOKUP(I390,'Nom Ceges'!A:B,2,FALSE)</f>
        <v>OR.ADM.FILOLOGIA</v>
      </c>
      <c r="K390" s="82">
        <v>44726</v>
      </c>
      <c r="L390" s="131" t="s">
        <v>6</v>
      </c>
      <c r="M390" s="81" t="s">
        <v>7</v>
      </c>
    </row>
    <row r="391" spans="1:13" s="108" customFormat="1" ht="14.4" x14ac:dyDescent="0.25">
      <c r="A391" s="81" t="s">
        <v>2051</v>
      </c>
      <c r="B391" s="81" t="s">
        <v>2640</v>
      </c>
      <c r="C391" s="81" t="s">
        <v>2641</v>
      </c>
      <c r="D391" s="81" t="s">
        <v>2642</v>
      </c>
      <c r="E391" s="81" t="s">
        <v>2972</v>
      </c>
      <c r="F391" s="82">
        <v>44725</v>
      </c>
      <c r="G391" s="3">
        <v>221.7</v>
      </c>
      <c r="H391" s="81"/>
      <c r="I391" s="86">
        <v>25230000102000</v>
      </c>
      <c r="J391" s="128" t="str">
        <f>VLOOKUP(I391,'Nom Ceges'!A:B,2,FALSE)</f>
        <v>OR.ADM.FILOLOGIA</v>
      </c>
      <c r="K391" s="82">
        <v>44726</v>
      </c>
      <c r="L391" s="131" t="s">
        <v>6</v>
      </c>
      <c r="M391" s="81" t="s">
        <v>7</v>
      </c>
    </row>
    <row r="392" spans="1:13" s="108" customFormat="1" ht="14.4" x14ac:dyDescent="0.25">
      <c r="A392" s="81" t="s">
        <v>2051</v>
      </c>
      <c r="B392" s="81" t="s">
        <v>2338</v>
      </c>
      <c r="C392" s="81" t="s">
        <v>2339</v>
      </c>
      <c r="D392" s="81" t="s">
        <v>2340</v>
      </c>
      <c r="E392" s="81" t="s">
        <v>2957</v>
      </c>
      <c r="F392" s="82">
        <v>44726</v>
      </c>
      <c r="G392" s="3">
        <v>378.71</v>
      </c>
      <c r="H392" s="81"/>
      <c r="I392" s="86">
        <v>25230000102000</v>
      </c>
      <c r="J392" s="128" t="str">
        <f>VLOOKUP(I392,'Nom Ceges'!A:B,2,FALSE)</f>
        <v>OR.ADM.FILOLOGIA</v>
      </c>
      <c r="K392" s="82">
        <v>44726</v>
      </c>
      <c r="L392" s="131" t="s">
        <v>6</v>
      </c>
      <c r="M392" s="81" t="s">
        <v>7</v>
      </c>
    </row>
    <row r="393" spans="1:13" s="108" customFormat="1" ht="14.4" x14ac:dyDescent="0.25">
      <c r="A393" s="81" t="s">
        <v>2051</v>
      </c>
      <c r="B393" s="81" t="s">
        <v>2338</v>
      </c>
      <c r="C393" s="81" t="s">
        <v>2339</v>
      </c>
      <c r="D393" s="81" t="s">
        <v>2340</v>
      </c>
      <c r="E393" s="81" t="s">
        <v>2958</v>
      </c>
      <c r="F393" s="82">
        <v>44726</v>
      </c>
      <c r="G393" s="3">
        <v>83.9</v>
      </c>
      <c r="H393" s="81"/>
      <c r="I393" s="86">
        <v>25230000102000</v>
      </c>
      <c r="J393" s="128" t="str">
        <f>VLOOKUP(I393,'Nom Ceges'!A:B,2,FALSE)</f>
        <v>OR.ADM.FILOLOGIA</v>
      </c>
      <c r="K393" s="82">
        <v>44726</v>
      </c>
      <c r="L393" s="131" t="s">
        <v>6</v>
      </c>
      <c r="M393" s="81" t="s">
        <v>7</v>
      </c>
    </row>
    <row r="394" spans="1:13" s="108" customFormat="1" ht="14.4" x14ac:dyDescent="0.25">
      <c r="A394" s="81" t="s">
        <v>2051</v>
      </c>
      <c r="B394" s="81" t="s">
        <v>2640</v>
      </c>
      <c r="C394" s="81" t="s">
        <v>2641</v>
      </c>
      <c r="D394" s="81" t="s">
        <v>2642</v>
      </c>
      <c r="E394" s="81" t="s">
        <v>2996</v>
      </c>
      <c r="F394" s="82">
        <v>44726</v>
      </c>
      <c r="G394" s="3">
        <v>229.98</v>
      </c>
      <c r="H394" s="81"/>
      <c r="I394" s="86">
        <v>25230000102000</v>
      </c>
      <c r="J394" s="128" t="str">
        <f>VLOOKUP(I394,'Nom Ceges'!A:B,2,FALSE)</f>
        <v>OR.ADM.FILOLOGIA</v>
      </c>
      <c r="K394" s="82">
        <v>44727</v>
      </c>
      <c r="L394" s="131" t="s">
        <v>6</v>
      </c>
      <c r="M394" s="81" t="s">
        <v>7</v>
      </c>
    </row>
    <row r="395" spans="1:13" s="108" customFormat="1" ht="14.4" x14ac:dyDescent="0.25">
      <c r="A395" s="81" t="s">
        <v>2051</v>
      </c>
      <c r="B395" s="81" t="s">
        <v>2338</v>
      </c>
      <c r="C395" s="81" t="s">
        <v>2339</v>
      </c>
      <c r="D395" s="81" t="s">
        <v>2340</v>
      </c>
      <c r="E395" s="81" t="s">
        <v>2983</v>
      </c>
      <c r="F395" s="82">
        <v>44727</v>
      </c>
      <c r="G395" s="3">
        <v>573.4</v>
      </c>
      <c r="H395" s="81"/>
      <c r="I395" s="86">
        <v>25230000102000</v>
      </c>
      <c r="J395" s="128" t="str">
        <f>VLOOKUP(I395,'Nom Ceges'!A:B,2,FALSE)</f>
        <v>OR.ADM.FILOLOGIA</v>
      </c>
      <c r="K395" s="82">
        <v>44727</v>
      </c>
      <c r="L395" s="131" t="s">
        <v>6</v>
      </c>
      <c r="M395" s="81" t="s">
        <v>7</v>
      </c>
    </row>
    <row r="396" spans="1:13" s="108" customFormat="1" ht="14.4" x14ac:dyDescent="0.25">
      <c r="A396" s="81" t="s">
        <v>2051</v>
      </c>
      <c r="B396" s="81" t="s">
        <v>2338</v>
      </c>
      <c r="C396" s="81" t="s">
        <v>2339</v>
      </c>
      <c r="D396" s="81" t="s">
        <v>2340</v>
      </c>
      <c r="E396" s="81" t="s">
        <v>2984</v>
      </c>
      <c r="F396" s="82">
        <v>44727</v>
      </c>
      <c r="G396" s="3">
        <v>71.760000000000005</v>
      </c>
      <c r="H396" s="81"/>
      <c r="I396" s="86">
        <v>25230000102000</v>
      </c>
      <c r="J396" s="128" t="str">
        <f>VLOOKUP(I396,'Nom Ceges'!A:B,2,FALSE)</f>
        <v>OR.ADM.FILOLOGIA</v>
      </c>
      <c r="K396" s="82">
        <v>44727</v>
      </c>
      <c r="L396" s="131" t="s">
        <v>6</v>
      </c>
      <c r="M396" s="81" t="s">
        <v>7</v>
      </c>
    </row>
    <row r="397" spans="1:13" s="108" customFormat="1" ht="14.4" x14ac:dyDescent="0.25">
      <c r="A397" s="81" t="s">
        <v>2051</v>
      </c>
      <c r="B397" s="81" t="s">
        <v>2640</v>
      </c>
      <c r="C397" s="81" t="s">
        <v>2641</v>
      </c>
      <c r="D397" s="81" t="s">
        <v>2642</v>
      </c>
      <c r="E397" s="81" t="s">
        <v>3017</v>
      </c>
      <c r="F397" s="82">
        <v>44727</v>
      </c>
      <c r="G397" s="3">
        <v>230.87</v>
      </c>
      <c r="H397" s="81"/>
      <c r="I397" s="86">
        <v>25230000102000</v>
      </c>
      <c r="J397" s="128" t="str">
        <f>VLOOKUP(I397,'Nom Ceges'!A:B,2,FALSE)</f>
        <v>OR.ADM.FILOLOGIA</v>
      </c>
      <c r="K397" s="82">
        <v>44728</v>
      </c>
      <c r="L397" s="131" t="s">
        <v>6</v>
      </c>
      <c r="M397" s="81" t="s">
        <v>7</v>
      </c>
    </row>
    <row r="398" spans="1:13" s="108" customFormat="1" ht="14.4" x14ac:dyDescent="0.25">
      <c r="A398" s="81" t="s">
        <v>2051</v>
      </c>
      <c r="B398" s="81" t="s">
        <v>2640</v>
      </c>
      <c r="C398" s="81" t="s">
        <v>2641</v>
      </c>
      <c r="D398" s="81" t="s">
        <v>2642</v>
      </c>
      <c r="E398" s="81" t="s">
        <v>3019</v>
      </c>
      <c r="F398" s="82">
        <v>44727</v>
      </c>
      <c r="G398" s="3">
        <v>397.51</v>
      </c>
      <c r="H398" s="81"/>
      <c r="I398" s="86">
        <v>25230000102000</v>
      </c>
      <c r="J398" s="128" t="str">
        <f>VLOOKUP(I398,'Nom Ceges'!A:B,2,FALSE)</f>
        <v>OR.ADM.FILOLOGIA</v>
      </c>
      <c r="K398" s="82">
        <v>44728</v>
      </c>
      <c r="L398" s="131" t="s">
        <v>6</v>
      </c>
      <c r="M398" s="81" t="s">
        <v>7</v>
      </c>
    </row>
    <row r="399" spans="1:13" s="108" customFormat="1" ht="14.4" x14ac:dyDescent="0.25">
      <c r="A399" s="81" t="s">
        <v>2051</v>
      </c>
      <c r="B399" s="81" t="s">
        <v>2640</v>
      </c>
      <c r="C399" s="81" t="s">
        <v>2641</v>
      </c>
      <c r="D399" s="81" t="s">
        <v>2642</v>
      </c>
      <c r="E399" s="81" t="s">
        <v>3042</v>
      </c>
      <c r="F399" s="82">
        <v>44728</v>
      </c>
      <c r="G399" s="3">
        <v>367.7</v>
      </c>
      <c r="H399" s="81"/>
      <c r="I399" s="86">
        <v>25230000102000</v>
      </c>
      <c r="J399" s="128" t="str">
        <f>VLOOKUP(I399,'Nom Ceges'!A:B,2,FALSE)</f>
        <v>OR.ADM.FILOLOGIA</v>
      </c>
      <c r="K399" s="82">
        <v>44729</v>
      </c>
      <c r="L399" s="131" t="s">
        <v>6</v>
      </c>
      <c r="M399" s="81" t="s">
        <v>7</v>
      </c>
    </row>
    <row r="400" spans="1:13" s="108" customFormat="1" ht="14.4" x14ac:dyDescent="0.25">
      <c r="A400" s="81" t="s">
        <v>2051</v>
      </c>
      <c r="B400" s="81" t="s">
        <v>2640</v>
      </c>
      <c r="C400" s="81" t="s">
        <v>2641</v>
      </c>
      <c r="D400" s="81" t="s">
        <v>2642</v>
      </c>
      <c r="E400" s="81" t="s">
        <v>3055</v>
      </c>
      <c r="F400" s="82">
        <v>44729</v>
      </c>
      <c r="G400" s="3">
        <v>215</v>
      </c>
      <c r="H400" s="81"/>
      <c r="I400" s="86">
        <v>25230000102000</v>
      </c>
      <c r="J400" s="128" t="str">
        <f>VLOOKUP(I400,'Nom Ceges'!A:B,2,FALSE)</f>
        <v>OR.ADM.FILOLOGIA</v>
      </c>
      <c r="K400" s="82">
        <v>44730</v>
      </c>
      <c r="L400" s="131" t="s">
        <v>6</v>
      </c>
      <c r="M400" s="81" t="s">
        <v>7</v>
      </c>
    </row>
    <row r="401" spans="1:13" s="108" customFormat="1" ht="14.4" x14ac:dyDescent="0.25">
      <c r="A401" s="81" t="s">
        <v>2051</v>
      </c>
      <c r="B401" s="81" t="s">
        <v>2338</v>
      </c>
      <c r="C401" s="81" t="s">
        <v>2339</v>
      </c>
      <c r="D401" s="81" t="s">
        <v>2340</v>
      </c>
      <c r="E401" s="81" t="s">
        <v>3032</v>
      </c>
      <c r="F401" s="82">
        <v>44728</v>
      </c>
      <c r="G401" s="3">
        <v>3310</v>
      </c>
      <c r="H401" s="81"/>
      <c r="I401" s="86" t="s">
        <v>126</v>
      </c>
      <c r="J401" s="128" t="str">
        <f>VLOOKUP(I401,'Nom Ceges'!A:B,2,FALSE)</f>
        <v>DEP.FIL.CATALANA I L</v>
      </c>
      <c r="K401" s="82">
        <v>44729</v>
      </c>
      <c r="L401" s="131" t="s">
        <v>6</v>
      </c>
      <c r="M401" s="81" t="s">
        <v>7</v>
      </c>
    </row>
    <row r="402" spans="1:13" s="108" customFormat="1" ht="14.4" x14ac:dyDescent="0.25">
      <c r="A402" s="81" t="s">
        <v>2051</v>
      </c>
      <c r="B402" s="81" t="s">
        <v>2338</v>
      </c>
      <c r="C402" s="81" t="s">
        <v>2339</v>
      </c>
      <c r="D402" s="81" t="s">
        <v>2340</v>
      </c>
      <c r="E402" s="81" t="s">
        <v>3033</v>
      </c>
      <c r="F402" s="82">
        <v>44728</v>
      </c>
      <c r="G402" s="3">
        <v>-1300</v>
      </c>
      <c r="H402" s="81"/>
      <c r="I402" s="86" t="s">
        <v>126</v>
      </c>
      <c r="J402" s="128" t="str">
        <f>VLOOKUP(I402,'Nom Ceges'!A:B,2,FALSE)</f>
        <v>DEP.FIL.CATALANA I L</v>
      </c>
      <c r="K402" s="82">
        <v>44729</v>
      </c>
      <c r="L402" s="131" t="s">
        <v>6</v>
      </c>
      <c r="M402" s="81" t="s">
        <v>2246</v>
      </c>
    </row>
    <row r="403" spans="1:13" s="108" customFormat="1" ht="14.4" x14ac:dyDescent="0.25">
      <c r="A403" s="81" t="s">
        <v>2051</v>
      </c>
      <c r="B403" s="81" t="s">
        <v>2589</v>
      </c>
      <c r="C403" s="81" t="s">
        <v>2590</v>
      </c>
      <c r="D403" s="81" t="s">
        <v>2591</v>
      </c>
      <c r="E403" s="81" t="s">
        <v>2593</v>
      </c>
      <c r="F403" s="82">
        <v>44678</v>
      </c>
      <c r="G403" s="3">
        <v>2.81</v>
      </c>
      <c r="H403" s="81"/>
      <c r="I403" s="86" t="s">
        <v>162</v>
      </c>
      <c r="J403" s="128" t="str">
        <f>VLOOKUP(I403,'Nom Ceges'!A:B,2,FALSE)</f>
        <v>CEN.SOCIOLING.COMUN.</v>
      </c>
      <c r="K403" s="82">
        <v>44679</v>
      </c>
      <c r="L403" s="131" t="s">
        <v>6</v>
      </c>
      <c r="M403" s="81" t="s">
        <v>7</v>
      </c>
    </row>
    <row r="404" spans="1:13" s="108" customFormat="1" ht="14.4" x14ac:dyDescent="0.25">
      <c r="A404" s="81"/>
      <c r="B404" s="81"/>
      <c r="C404" s="81"/>
      <c r="D404" s="81"/>
      <c r="E404" s="81"/>
      <c r="F404" s="82"/>
      <c r="G404" s="3"/>
      <c r="H404" s="81"/>
      <c r="I404" s="86"/>
      <c r="J404" s="128"/>
      <c r="K404" s="82"/>
      <c r="L404" s="131"/>
      <c r="M404" s="81"/>
    </row>
    <row r="405" spans="1:13" s="108" customFormat="1" ht="14.4" x14ac:dyDescent="0.25">
      <c r="A405" s="84" t="s">
        <v>325</v>
      </c>
      <c r="B405" s="81"/>
      <c r="C405" s="81"/>
      <c r="D405" s="81"/>
      <c r="E405" s="81"/>
      <c r="F405" s="82"/>
      <c r="G405" s="3"/>
      <c r="H405" s="81"/>
      <c r="I405" s="86"/>
      <c r="J405" s="128"/>
      <c r="K405" s="82"/>
      <c r="L405" s="131"/>
      <c r="M405" s="81"/>
    </row>
    <row r="406" spans="1:13" s="108" customFormat="1" ht="14.4" x14ac:dyDescent="0.25">
      <c r="A406" s="81"/>
      <c r="B406" s="81"/>
      <c r="C406" s="81"/>
      <c r="D406" s="81"/>
      <c r="E406" s="81"/>
      <c r="F406" s="82"/>
      <c r="G406" s="3"/>
      <c r="H406" s="81"/>
      <c r="I406" s="86"/>
      <c r="J406" s="128"/>
      <c r="K406" s="82"/>
      <c r="L406" s="131"/>
      <c r="M406" s="81"/>
    </row>
    <row r="407" spans="1:13" s="108" customFormat="1" ht="14.4" x14ac:dyDescent="0.25">
      <c r="A407" s="81" t="s">
        <v>2051</v>
      </c>
      <c r="B407" s="81" t="s">
        <v>2338</v>
      </c>
      <c r="C407" s="81" t="s">
        <v>2339</v>
      </c>
      <c r="D407" s="81" t="s">
        <v>2340</v>
      </c>
      <c r="E407" s="81" t="s">
        <v>2507</v>
      </c>
      <c r="F407" s="82">
        <v>44644</v>
      </c>
      <c r="G407" s="3">
        <v>224.49</v>
      </c>
      <c r="H407" s="81"/>
      <c r="I407" s="86">
        <v>25330000120000</v>
      </c>
      <c r="J407" s="128" t="str">
        <f>VLOOKUP(I407,'Nom Ceges'!A:B,2,FALSE)</f>
        <v>OR.ADM.DRET</v>
      </c>
      <c r="K407" s="82">
        <v>44644</v>
      </c>
      <c r="L407" s="131" t="s">
        <v>6</v>
      </c>
      <c r="M407" s="81" t="s">
        <v>7</v>
      </c>
    </row>
    <row r="408" spans="1:13" s="108" customFormat="1" ht="14.4" x14ac:dyDescent="0.25">
      <c r="A408" s="81" t="s">
        <v>2051</v>
      </c>
      <c r="B408" s="81" t="s">
        <v>2338</v>
      </c>
      <c r="C408" s="81" t="s">
        <v>2339</v>
      </c>
      <c r="D408" s="81" t="s">
        <v>2340</v>
      </c>
      <c r="E408" s="81" t="s">
        <v>2508</v>
      </c>
      <c r="F408" s="82">
        <v>44644</v>
      </c>
      <c r="G408" s="3">
        <v>168.14</v>
      </c>
      <c r="H408" s="81"/>
      <c r="I408" s="86">
        <v>25330000120000</v>
      </c>
      <c r="J408" s="128" t="str">
        <f>VLOOKUP(I408,'Nom Ceges'!A:B,2,FALSE)</f>
        <v>OR.ADM.DRET</v>
      </c>
      <c r="K408" s="82">
        <v>44644</v>
      </c>
      <c r="L408" s="131" t="s">
        <v>6</v>
      </c>
      <c r="M408" s="81" t="s">
        <v>7</v>
      </c>
    </row>
    <row r="409" spans="1:13" s="108" customFormat="1" ht="14.4" x14ac:dyDescent="0.25">
      <c r="A409" s="81" t="s">
        <v>2051</v>
      </c>
      <c r="B409" s="81" t="s">
        <v>2338</v>
      </c>
      <c r="C409" s="81" t="s">
        <v>2339</v>
      </c>
      <c r="D409" s="81" t="s">
        <v>2340</v>
      </c>
      <c r="E409" s="81" t="s">
        <v>2564</v>
      </c>
      <c r="F409" s="82">
        <v>44664</v>
      </c>
      <c r="G409" s="3">
        <v>191.5</v>
      </c>
      <c r="H409" s="81"/>
      <c r="I409" s="86">
        <v>25330000120000</v>
      </c>
      <c r="J409" s="128" t="str">
        <f>VLOOKUP(I409,'Nom Ceges'!A:B,2,FALSE)</f>
        <v>OR.ADM.DRET</v>
      </c>
      <c r="K409" s="82">
        <v>44664</v>
      </c>
      <c r="L409" s="131" t="s">
        <v>6</v>
      </c>
      <c r="M409" s="81" t="s">
        <v>7</v>
      </c>
    </row>
    <row r="410" spans="1:13" s="108" customFormat="1" ht="14.4" x14ac:dyDescent="0.25">
      <c r="A410" s="81" t="s">
        <v>2051</v>
      </c>
      <c r="B410" s="81" t="s">
        <v>2338</v>
      </c>
      <c r="C410" s="81" t="s">
        <v>2339</v>
      </c>
      <c r="D410" s="81" t="s">
        <v>2340</v>
      </c>
      <c r="E410" s="81" t="s">
        <v>2563</v>
      </c>
      <c r="F410" s="82">
        <v>44664</v>
      </c>
      <c r="G410" s="3">
        <v>207.62</v>
      </c>
      <c r="H410" s="81"/>
      <c r="I410" s="86">
        <v>25330000120000</v>
      </c>
      <c r="J410" s="128" t="str">
        <f>VLOOKUP(I410,'Nom Ceges'!A:B,2,FALSE)</f>
        <v>OR.ADM.DRET</v>
      </c>
      <c r="K410" s="82">
        <v>44664</v>
      </c>
      <c r="L410" s="131" t="s">
        <v>200</v>
      </c>
      <c r="M410" s="81" t="s">
        <v>7</v>
      </c>
    </row>
    <row r="411" spans="1:13" s="108" customFormat="1" ht="14.4" x14ac:dyDescent="0.25">
      <c r="A411" s="81" t="s">
        <v>2051</v>
      </c>
      <c r="B411" s="81" t="s">
        <v>2338</v>
      </c>
      <c r="C411" s="81" t="s">
        <v>2339</v>
      </c>
      <c r="D411" s="81" t="s">
        <v>2340</v>
      </c>
      <c r="E411" s="81" t="s">
        <v>2565</v>
      </c>
      <c r="F411" s="82">
        <v>44670</v>
      </c>
      <c r="G411" s="3">
        <v>-87.55</v>
      </c>
      <c r="H411" s="81"/>
      <c r="I411" s="86">
        <v>25330000120000</v>
      </c>
      <c r="J411" s="128" t="str">
        <f>VLOOKUP(I411,'Nom Ceges'!A:B,2,FALSE)</f>
        <v>OR.ADM.DRET</v>
      </c>
      <c r="K411" s="82">
        <v>44670</v>
      </c>
      <c r="L411" s="131" t="s">
        <v>6</v>
      </c>
      <c r="M411" s="81" t="s">
        <v>2246</v>
      </c>
    </row>
    <row r="412" spans="1:13" s="108" customFormat="1" ht="14.4" x14ac:dyDescent="0.25">
      <c r="A412" s="81" t="s">
        <v>2051</v>
      </c>
      <c r="B412" s="81" t="s">
        <v>2338</v>
      </c>
      <c r="C412" s="81" t="s">
        <v>2339</v>
      </c>
      <c r="D412" s="81" t="s">
        <v>2340</v>
      </c>
      <c r="E412" s="81" t="s">
        <v>2566</v>
      </c>
      <c r="F412" s="82">
        <v>44670</v>
      </c>
      <c r="G412" s="3">
        <v>103.96</v>
      </c>
      <c r="H412" s="81"/>
      <c r="I412" s="86">
        <v>25330000120000</v>
      </c>
      <c r="J412" s="128" t="str">
        <f>VLOOKUP(I412,'Nom Ceges'!A:B,2,FALSE)</f>
        <v>OR.ADM.DRET</v>
      </c>
      <c r="K412" s="82">
        <v>44670</v>
      </c>
      <c r="L412" s="131" t="s">
        <v>6</v>
      </c>
      <c r="M412" s="81" t="s">
        <v>7</v>
      </c>
    </row>
    <row r="413" spans="1:13" s="108" customFormat="1" ht="14.4" x14ac:dyDescent="0.25">
      <c r="A413" s="81" t="s">
        <v>2051</v>
      </c>
      <c r="B413" s="81" t="s">
        <v>2338</v>
      </c>
      <c r="C413" s="81" t="s">
        <v>2339</v>
      </c>
      <c r="D413" s="81" t="s">
        <v>2340</v>
      </c>
      <c r="E413" s="81" t="s">
        <v>2678</v>
      </c>
      <c r="F413" s="82">
        <v>44698</v>
      </c>
      <c r="G413" s="3">
        <v>397.6</v>
      </c>
      <c r="H413" s="81"/>
      <c r="I413" s="86">
        <v>25330000120000</v>
      </c>
      <c r="J413" s="128" t="str">
        <f>VLOOKUP(I413,'Nom Ceges'!A:B,2,FALSE)</f>
        <v>OR.ADM.DRET</v>
      </c>
      <c r="K413" s="82">
        <v>44698</v>
      </c>
      <c r="L413" s="131" t="s">
        <v>6</v>
      </c>
      <c r="M413" s="81" t="s">
        <v>7</v>
      </c>
    </row>
    <row r="414" spans="1:13" s="108" customFormat="1" ht="14.4" x14ac:dyDescent="0.25">
      <c r="A414" s="81" t="s">
        <v>2051</v>
      </c>
      <c r="B414" s="81" t="s">
        <v>2338</v>
      </c>
      <c r="C414" s="81" t="s">
        <v>2339</v>
      </c>
      <c r="D414" s="81" t="s">
        <v>2340</v>
      </c>
      <c r="E414" s="81" t="s">
        <v>2679</v>
      </c>
      <c r="F414" s="82">
        <v>44698</v>
      </c>
      <c r="G414" s="3">
        <v>427.6</v>
      </c>
      <c r="H414" s="81"/>
      <c r="I414" s="86">
        <v>25330000120000</v>
      </c>
      <c r="J414" s="128" t="str">
        <f>VLOOKUP(I414,'Nom Ceges'!A:B,2,FALSE)</f>
        <v>OR.ADM.DRET</v>
      </c>
      <c r="K414" s="82">
        <v>44698</v>
      </c>
      <c r="L414" s="131" t="s">
        <v>6</v>
      </c>
      <c r="M414" s="81" t="s">
        <v>7</v>
      </c>
    </row>
    <row r="415" spans="1:13" s="108" customFormat="1" ht="14.4" x14ac:dyDescent="0.25">
      <c r="A415" s="81" t="s">
        <v>2051</v>
      </c>
      <c r="B415" s="81" t="s">
        <v>2338</v>
      </c>
      <c r="C415" s="81" t="s">
        <v>2339</v>
      </c>
      <c r="D415" s="81" t="s">
        <v>2340</v>
      </c>
      <c r="E415" s="81" t="s">
        <v>2684</v>
      </c>
      <c r="F415" s="82">
        <v>44699</v>
      </c>
      <c r="G415" s="3">
        <v>427.6</v>
      </c>
      <c r="H415" s="81"/>
      <c r="I415" s="86">
        <v>25330000120000</v>
      </c>
      <c r="J415" s="128" t="str">
        <f>VLOOKUP(I415,'Nom Ceges'!A:B,2,FALSE)</f>
        <v>OR.ADM.DRET</v>
      </c>
      <c r="K415" s="82">
        <v>44699</v>
      </c>
      <c r="L415" s="131" t="s">
        <v>6</v>
      </c>
      <c r="M415" s="81" t="s">
        <v>7</v>
      </c>
    </row>
    <row r="416" spans="1:13" s="108" customFormat="1" ht="14.4" x14ac:dyDescent="0.25">
      <c r="A416" s="81" t="s">
        <v>2051</v>
      </c>
      <c r="B416" s="81" t="s">
        <v>2338</v>
      </c>
      <c r="C416" s="81" t="s">
        <v>2339</v>
      </c>
      <c r="D416" s="81" t="s">
        <v>2340</v>
      </c>
      <c r="E416" s="81" t="s">
        <v>2685</v>
      </c>
      <c r="F416" s="82">
        <v>44699</v>
      </c>
      <c r="G416" s="3">
        <v>236.02</v>
      </c>
      <c r="H416" s="81"/>
      <c r="I416" s="86">
        <v>25330000120000</v>
      </c>
      <c r="J416" s="128" t="str">
        <f>VLOOKUP(I416,'Nom Ceges'!A:B,2,FALSE)</f>
        <v>OR.ADM.DRET</v>
      </c>
      <c r="K416" s="82">
        <v>44699</v>
      </c>
      <c r="L416" s="131" t="s">
        <v>6</v>
      </c>
      <c r="M416" s="81" t="s">
        <v>7</v>
      </c>
    </row>
    <row r="417" spans="1:13" s="108" customFormat="1" ht="14.4" x14ac:dyDescent="0.25">
      <c r="A417" s="81" t="s">
        <v>2051</v>
      </c>
      <c r="B417" s="81" t="s">
        <v>2338</v>
      </c>
      <c r="C417" s="81" t="s">
        <v>2339</v>
      </c>
      <c r="D417" s="81" t="s">
        <v>2340</v>
      </c>
      <c r="E417" s="81" t="s">
        <v>2690</v>
      </c>
      <c r="F417" s="82">
        <v>44700</v>
      </c>
      <c r="G417" s="3">
        <v>464.9</v>
      </c>
      <c r="H417" s="81"/>
      <c r="I417" s="86">
        <v>25330000120000</v>
      </c>
      <c r="J417" s="128" t="str">
        <f>VLOOKUP(I417,'Nom Ceges'!A:B,2,FALSE)</f>
        <v>OR.ADM.DRET</v>
      </c>
      <c r="K417" s="82">
        <v>44700</v>
      </c>
      <c r="L417" s="131" t="s">
        <v>6</v>
      </c>
      <c r="M417" s="81" t="s">
        <v>7</v>
      </c>
    </row>
    <row r="418" spans="1:13" s="108" customFormat="1" ht="14.4" x14ac:dyDescent="0.25">
      <c r="A418" s="81" t="s">
        <v>2051</v>
      </c>
      <c r="B418" s="81" t="s">
        <v>2338</v>
      </c>
      <c r="C418" s="81" t="s">
        <v>2339</v>
      </c>
      <c r="D418" s="81" t="s">
        <v>2340</v>
      </c>
      <c r="E418" s="81" t="s">
        <v>2691</v>
      </c>
      <c r="F418" s="82">
        <v>44700</v>
      </c>
      <c r="G418" s="3">
        <v>213.8</v>
      </c>
      <c r="H418" s="81"/>
      <c r="I418" s="86">
        <v>25330000120000</v>
      </c>
      <c r="J418" s="128" t="str">
        <f>VLOOKUP(I418,'Nom Ceges'!A:B,2,FALSE)</f>
        <v>OR.ADM.DRET</v>
      </c>
      <c r="K418" s="82">
        <v>44700</v>
      </c>
      <c r="L418" s="131" t="s">
        <v>6</v>
      </c>
      <c r="M418" s="81" t="s">
        <v>7</v>
      </c>
    </row>
    <row r="419" spans="1:13" s="108" customFormat="1" ht="14.4" x14ac:dyDescent="0.25">
      <c r="A419" s="81" t="s">
        <v>2051</v>
      </c>
      <c r="B419" s="81" t="s">
        <v>2640</v>
      </c>
      <c r="C419" s="81" t="s">
        <v>2641</v>
      </c>
      <c r="D419" s="81" t="s">
        <v>2642</v>
      </c>
      <c r="E419" s="81" t="s">
        <v>2730</v>
      </c>
      <c r="F419" s="82">
        <v>44705</v>
      </c>
      <c r="G419" s="3">
        <v>383.98</v>
      </c>
      <c r="H419" s="81"/>
      <c r="I419" s="86">
        <v>25330000120000</v>
      </c>
      <c r="J419" s="128" t="str">
        <f>VLOOKUP(I419,'Nom Ceges'!A:B,2,FALSE)</f>
        <v>OR.ADM.DRET</v>
      </c>
      <c r="K419" s="82">
        <v>44706</v>
      </c>
      <c r="L419" s="131" t="s">
        <v>6</v>
      </c>
      <c r="M419" s="81" t="s">
        <v>7</v>
      </c>
    </row>
    <row r="420" spans="1:13" s="108" customFormat="1" ht="14.4" x14ac:dyDescent="0.25">
      <c r="A420" s="81" t="s">
        <v>2051</v>
      </c>
      <c r="B420" s="81" t="s">
        <v>2640</v>
      </c>
      <c r="C420" s="81" t="s">
        <v>2641</v>
      </c>
      <c r="D420" s="81" t="s">
        <v>2642</v>
      </c>
      <c r="E420" s="81" t="s">
        <v>2736</v>
      </c>
      <c r="F420" s="82">
        <v>44706</v>
      </c>
      <c r="G420" s="3">
        <v>355.65</v>
      </c>
      <c r="H420" s="81"/>
      <c r="I420" s="86">
        <v>25330000120000</v>
      </c>
      <c r="J420" s="128" t="str">
        <f>VLOOKUP(I420,'Nom Ceges'!A:B,2,FALSE)</f>
        <v>OR.ADM.DRET</v>
      </c>
      <c r="K420" s="82">
        <v>44707</v>
      </c>
      <c r="L420" s="131" t="s">
        <v>6</v>
      </c>
      <c r="M420" s="81" t="s">
        <v>7</v>
      </c>
    </row>
    <row r="421" spans="1:13" s="108" customFormat="1" ht="14.4" x14ac:dyDescent="0.25">
      <c r="A421" s="81" t="s">
        <v>2051</v>
      </c>
      <c r="B421" s="81" t="s">
        <v>2640</v>
      </c>
      <c r="C421" s="81" t="s">
        <v>2641</v>
      </c>
      <c r="D421" s="81" t="s">
        <v>2642</v>
      </c>
      <c r="E421" s="81" t="s">
        <v>2737</v>
      </c>
      <c r="F421" s="82">
        <v>44706</v>
      </c>
      <c r="G421" s="3">
        <v>179.98</v>
      </c>
      <c r="H421" s="81"/>
      <c r="I421" s="86">
        <v>25330000120000</v>
      </c>
      <c r="J421" s="128" t="str">
        <f>VLOOKUP(I421,'Nom Ceges'!A:B,2,FALSE)</f>
        <v>OR.ADM.DRET</v>
      </c>
      <c r="K421" s="82">
        <v>44707</v>
      </c>
      <c r="L421" s="131" t="s">
        <v>6</v>
      </c>
      <c r="M421" s="81" t="s">
        <v>7</v>
      </c>
    </row>
    <row r="422" spans="1:13" s="108" customFormat="1" ht="14.4" x14ac:dyDescent="0.25">
      <c r="A422" s="81" t="s">
        <v>2051</v>
      </c>
      <c r="B422" s="81" t="s">
        <v>2338</v>
      </c>
      <c r="C422" s="81" t="s">
        <v>2339</v>
      </c>
      <c r="D422" s="81" t="s">
        <v>2340</v>
      </c>
      <c r="E422" s="81" t="s">
        <v>3404</v>
      </c>
      <c r="F422" s="82">
        <v>44707</v>
      </c>
      <c r="G422" s="3">
        <v>170.01</v>
      </c>
      <c r="H422" s="81"/>
      <c r="I422" s="86">
        <v>25330000120000</v>
      </c>
      <c r="J422" s="128" t="str">
        <f>VLOOKUP(I422,'Nom Ceges'!A:B,2,FALSE)</f>
        <v>OR.ADM.DRET</v>
      </c>
      <c r="K422" s="82">
        <v>44707</v>
      </c>
      <c r="L422" s="131" t="s">
        <v>200</v>
      </c>
      <c r="M422" s="81" t="s">
        <v>7</v>
      </c>
    </row>
    <row r="423" spans="1:13" s="108" customFormat="1" ht="14.4" x14ac:dyDescent="0.25">
      <c r="A423" s="81" t="s">
        <v>2051</v>
      </c>
      <c r="B423" s="81" t="s">
        <v>2338</v>
      </c>
      <c r="C423" s="81" t="s">
        <v>2339</v>
      </c>
      <c r="D423" s="81" t="s">
        <v>2340</v>
      </c>
      <c r="E423" s="81" t="s">
        <v>2733</v>
      </c>
      <c r="F423" s="82">
        <v>44707</v>
      </c>
      <c r="G423" s="3">
        <v>551.99</v>
      </c>
      <c r="H423" s="81"/>
      <c r="I423" s="86">
        <v>25330000120000</v>
      </c>
      <c r="J423" s="128" t="str">
        <f>VLOOKUP(I423,'Nom Ceges'!A:B,2,FALSE)</f>
        <v>OR.ADM.DRET</v>
      </c>
      <c r="K423" s="82">
        <v>44707</v>
      </c>
      <c r="L423" s="131" t="s">
        <v>200</v>
      </c>
      <c r="M423" s="81" t="s">
        <v>7</v>
      </c>
    </row>
    <row r="424" spans="1:13" s="108" customFormat="1" ht="14.4" x14ac:dyDescent="0.25">
      <c r="A424" s="81" t="s">
        <v>2051</v>
      </c>
      <c r="B424" s="81" t="s">
        <v>2338</v>
      </c>
      <c r="C424" s="81" t="s">
        <v>2339</v>
      </c>
      <c r="D424" s="81" t="s">
        <v>2340</v>
      </c>
      <c r="E424" s="81" t="s">
        <v>3405</v>
      </c>
      <c r="F424" s="82">
        <v>44707</v>
      </c>
      <c r="G424" s="3">
        <v>340.01</v>
      </c>
      <c r="H424" s="81"/>
      <c r="I424" s="86">
        <v>25330000120000</v>
      </c>
      <c r="J424" s="128" t="str">
        <f>VLOOKUP(I424,'Nom Ceges'!A:B,2,FALSE)</f>
        <v>OR.ADM.DRET</v>
      </c>
      <c r="K424" s="82">
        <v>44707</v>
      </c>
      <c r="L424" s="131" t="s">
        <v>200</v>
      </c>
      <c r="M424" s="81" t="s">
        <v>7</v>
      </c>
    </row>
    <row r="425" spans="1:13" s="108" customFormat="1" ht="14.4" x14ac:dyDescent="0.25">
      <c r="A425" s="81" t="s">
        <v>2051</v>
      </c>
      <c r="B425" s="81" t="s">
        <v>2338</v>
      </c>
      <c r="C425" s="81" t="s">
        <v>2339</v>
      </c>
      <c r="D425" s="81" t="s">
        <v>2340</v>
      </c>
      <c r="E425" s="81" t="s">
        <v>2750</v>
      </c>
      <c r="F425" s="82">
        <v>44711</v>
      </c>
      <c r="G425" s="3">
        <v>214.3</v>
      </c>
      <c r="H425" s="81"/>
      <c r="I425" s="86">
        <v>25330000120000</v>
      </c>
      <c r="J425" s="128" t="str">
        <f>VLOOKUP(I425,'Nom Ceges'!A:B,2,FALSE)</f>
        <v>OR.ADM.DRET</v>
      </c>
      <c r="K425" s="82">
        <v>44711</v>
      </c>
      <c r="L425" s="131" t="s">
        <v>6</v>
      </c>
      <c r="M425" s="81" t="s">
        <v>7</v>
      </c>
    </row>
    <row r="426" spans="1:13" s="108" customFormat="1" ht="14.4" x14ac:dyDescent="0.25">
      <c r="A426" s="81" t="s">
        <v>2051</v>
      </c>
      <c r="B426" s="81" t="s">
        <v>2338</v>
      </c>
      <c r="C426" s="81" t="s">
        <v>2339</v>
      </c>
      <c r="D426" s="81" t="s">
        <v>2340</v>
      </c>
      <c r="E426" s="81" t="s">
        <v>3406</v>
      </c>
      <c r="F426" s="82">
        <v>44712</v>
      </c>
      <c r="G426" s="3">
        <v>211.59</v>
      </c>
      <c r="H426" s="81"/>
      <c r="I426" s="86">
        <v>25330000120000</v>
      </c>
      <c r="J426" s="128" t="str">
        <f>VLOOKUP(I426,'Nom Ceges'!A:B,2,FALSE)</f>
        <v>OR.ADM.DRET</v>
      </c>
      <c r="K426" s="82">
        <v>44712</v>
      </c>
      <c r="L426" s="131" t="s">
        <v>200</v>
      </c>
      <c r="M426" s="81" t="s">
        <v>7</v>
      </c>
    </row>
    <row r="427" spans="1:13" s="108" customFormat="1" ht="14.4" x14ac:dyDescent="0.25">
      <c r="A427" s="81" t="s">
        <v>2051</v>
      </c>
      <c r="B427" s="81" t="s">
        <v>2338</v>
      </c>
      <c r="C427" s="81" t="s">
        <v>2339</v>
      </c>
      <c r="D427" s="81" t="s">
        <v>2340</v>
      </c>
      <c r="E427" s="81" t="s">
        <v>2771</v>
      </c>
      <c r="F427" s="82">
        <v>44699</v>
      </c>
      <c r="G427" s="3">
        <v>427.6</v>
      </c>
      <c r="H427" s="81"/>
      <c r="I427" s="86">
        <v>25330000120000</v>
      </c>
      <c r="J427" s="128" t="str">
        <f>VLOOKUP(I427,'Nom Ceges'!A:B,2,FALSE)</f>
        <v>OR.ADM.DRET</v>
      </c>
      <c r="K427" s="82">
        <v>44713</v>
      </c>
      <c r="L427" s="131" t="s">
        <v>6</v>
      </c>
      <c r="M427" s="81" t="s">
        <v>7</v>
      </c>
    </row>
    <row r="428" spans="1:13" s="108" customFormat="1" ht="14.4" x14ac:dyDescent="0.25">
      <c r="A428" s="81" t="s">
        <v>2051</v>
      </c>
      <c r="B428" s="81" t="s">
        <v>2338</v>
      </c>
      <c r="C428" s="81" t="s">
        <v>2339</v>
      </c>
      <c r="D428" s="81" t="s">
        <v>2340</v>
      </c>
      <c r="E428" s="81" t="s">
        <v>2772</v>
      </c>
      <c r="F428" s="82">
        <v>44705</v>
      </c>
      <c r="G428" s="3">
        <v>-397.6</v>
      </c>
      <c r="H428" s="81"/>
      <c r="I428" s="86">
        <v>25330000120000</v>
      </c>
      <c r="J428" s="128" t="str">
        <f>VLOOKUP(I428,'Nom Ceges'!A:B,2,FALSE)</f>
        <v>OR.ADM.DRET</v>
      </c>
      <c r="K428" s="82">
        <v>44713</v>
      </c>
      <c r="L428" s="131" t="s">
        <v>6</v>
      </c>
      <c r="M428" s="81" t="s">
        <v>2246</v>
      </c>
    </row>
    <row r="429" spans="1:13" s="108" customFormat="1" ht="14.4" x14ac:dyDescent="0.25">
      <c r="A429" s="81" t="s">
        <v>2051</v>
      </c>
      <c r="B429" s="81" t="s">
        <v>2458</v>
      </c>
      <c r="C429" s="81" t="s">
        <v>2459</v>
      </c>
      <c r="D429" s="81" t="s">
        <v>2460</v>
      </c>
      <c r="E429" s="81" t="s">
        <v>2799</v>
      </c>
      <c r="F429" s="82">
        <v>44709</v>
      </c>
      <c r="G429" s="3">
        <v>1514.7</v>
      </c>
      <c r="H429" s="81"/>
      <c r="I429" s="86">
        <v>25330000120000</v>
      </c>
      <c r="J429" s="128" t="str">
        <f>VLOOKUP(I429,'Nom Ceges'!A:B,2,FALSE)</f>
        <v>OR.ADM.DRET</v>
      </c>
      <c r="K429" s="82">
        <v>44714</v>
      </c>
      <c r="L429" s="131" t="s">
        <v>6</v>
      </c>
      <c r="M429" s="81" t="s">
        <v>7</v>
      </c>
    </row>
    <row r="430" spans="1:13" s="108" customFormat="1" ht="14.4" x14ac:dyDescent="0.25">
      <c r="A430" s="81" t="s">
        <v>2051</v>
      </c>
      <c r="B430" s="81" t="s">
        <v>2640</v>
      </c>
      <c r="C430" s="81" t="s">
        <v>2641</v>
      </c>
      <c r="D430" s="81" t="s">
        <v>2642</v>
      </c>
      <c r="E430" s="81" t="s">
        <v>2812</v>
      </c>
      <c r="F430" s="82">
        <v>44713</v>
      </c>
      <c r="G430" s="3">
        <v>159.93</v>
      </c>
      <c r="H430" s="81"/>
      <c r="I430" s="86">
        <v>25330000120000</v>
      </c>
      <c r="J430" s="128" t="str">
        <f>VLOOKUP(I430,'Nom Ceges'!A:B,2,FALSE)</f>
        <v>OR.ADM.DRET</v>
      </c>
      <c r="K430" s="82">
        <v>44714</v>
      </c>
      <c r="L430" s="131" t="s">
        <v>6</v>
      </c>
      <c r="M430" s="81" t="s">
        <v>7</v>
      </c>
    </row>
    <row r="431" spans="1:13" s="108" customFormat="1" ht="14.4" x14ac:dyDescent="0.25">
      <c r="A431" s="81" t="s">
        <v>2051</v>
      </c>
      <c r="B431" s="81" t="s">
        <v>2640</v>
      </c>
      <c r="C431" s="81" t="s">
        <v>2641</v>
      </c>
      <c r="D431" s="81" t="s">
        <v>2642</v>
      </c>
      <c r="E431" s="81" t="s">
        <v>2813</v>
      </c>
      <c r="F431" s="82">
        <v>44713</v>
      </c>
      <c r="G431" s="3">
        <v>23.9</v>
      </c>
      <c r="H431" s="81"/>
      <c r="I431" s="86">
        <v>25330000120000</v>
      </c>
      <c r="J431" s="128" t="str">
        <f>VLOOKUP(I431,'Nom Ceges'!A:B,2,FALSE)</f>
        <v>OR.ADM.DRET</v>
      </c>
      <c r="K431" s="82">
        <v>44714</v>
      </c>
      <c r="L431" s="131" t="s">
        <v>6</v>
      </c>
      <c r="M431" s="81" t="s">
        <v>7</v>
      </c>
    </row>
    <row r="432" spans="1:13" s="108" customFormat="1" ht="14.4" x14ac:dyDescent="0.25">
      <c r="A432" s="81" t="s">
        <v>2051</v>
      </c>
      <c r="B432" s="81" t="s">
        <v>2640</v>
      </c>
      <c r="C432" s="81" t="s">
        <v>2641</v>
      </c>
      <c r="D432" s="81" t="s">
        <v>2642</v>
      </c>
      <c r="E432" s="81" t="s">
        <v>2814</v>
      </c>
      <c r="F432" s="82">
        <v>44713</v>
      </c>
      <c r="G432" s="3">
        <v>27.5</v>
      </c>
      <c r="H432" s="81"/>
      <c r="I432" s="86">
        <v>25330000120000</v>
      </c>
      <c r="J432" s="128" t="str">
        <f>VLOOKUP(I432,'Nom Ceges'!A:B,2,FALSE)</f>
        <v>OR.ADM.DRET</v>
      </c>
      <c r="K432" s="82">
        <v>44714</v>
      </c>
      <c r="L432" s="131" t="s">
        <v>6</v>
      </c>
      <c r="M432" s="81" t="s">
        <v>7</v>
      </c>
    </row>
    <row r="433" spans="1:13" s="108" customFormat="1" ht="14.4" x14ac:dyDescent="0.25">
      <c r="A433" s="81" t="s">
        <v>2051</v>
      </c>
      <c r="B433" s="81" t="s">
        <v>2640</v>
      </c>
      <c r="C433" s="81" t="s">
        <v>2641</v>
      </c>
      <c r="D433" s="81" t="s">
        <v>2642</v>
      </c>
      <c r="E433" s="81" t="s">
        <v>3018</v>
      </c>
      <c r="F433" s="82">
        <v>44727</v>
      </c>
      <c r="G433" s="3">
        <v>1084.8</v>
      </c>
      <c r="H433" s="81"/>
      <c r="I433" s="86">
        <v>25330000120000</v>
      </c>
      <c r="J433" s="128" t="str">
        <f>VLOOKUP(I433,'Nom Ceges'!A:B,2,FALSE)</f>
        <v>OR.ADM.DRET</v>
      </c>
      <c r="K433" s="82">
        <v>44728</v>
      </c>
      <c r="L433" s="131" t="s">
        <v>6</v>
      </c>
      <c r="M433" s="81" t="s">
        <v>7</v>
      </c>
    </row>
    <row r="434" spans="1:13" s="108" customFormat="1" ht="14.4" x14ac:dyDescent="0.25">
      <c r="A434" s="81" t="s">
        <v>2051</v>
      </c>
      <c r="B434" s="81" t="s">
        <v>2640</v>
      </c>
      <c r="C434" s="81" t="s">
        <v>2641</v>
      </c>
      <c r="D434" s="81" t="s">
        <v>2642</v>
      </c>
      <c r="E434" s="81" t="s">
        <v>3020</v>
      </c>
      <c r="F434" s="82">
        <v>44727</v>
      </c>
      <c r="G434" s="3">
        <v>1084.8</v>
      </c>
      <c r="H434" s="81"/>
      <c r="I434" s="86">
        <v>25330000120000</v>
      </c>
      <c r="J434" s="128" t="str">
        <f>VLOOKUP(I434,'Nom Ceges'!A:B,2,FALSE)</f>
        <v>OR.ADM.DRET</v>
      </c>
      <c r="K434" s="82">
        <v>44728</v>
      </c>
      <c r="L434" s="131" t="s">
        <v>6</v>
      </c>
      <c r="M434" s="81" t="s">
        <v>7</v>
      </c>
    </row>
    <row r="435" spans="1:13" s="108" customFormat="1" ht="14.4" x14ac:dyDescent="0.25">
      <c r="A435" s="81" t="s">
        <v>2051</v>
      </c>
      <c r="B435" s="81" t="s">
        <v>2640</v>
      </c>
      <c r="C435" s="81" t="s">
        <v>2641</v>
      </c>
      <c r="D435" s="81" t="s">
        <v>2642</v>
      </c>
      <c r="E435" s="81" t="s">
        <v>3057</v>
      </c>
      <c r="F435" s="82">
        <v>44729</v>
      </c>
      <c r="G435" s="3">
        <v>55</v>
      </c>
      <c r="H435" s="81"/>
      <c r="I435" s="86">
        <v>25330000120000</v>
      </c>
      <c r="J435" s="128" t="str">
        <f>VLOOKUP(I435,'Nom Ceges'!A:B,2,FALSE)</f>
        <v>OR.ADM.DRET</v>
      </c>
      <c r="K435" s="82">
        <v>44730</v>
      </c>
      <c r="L435" s="131" t="s">
        <v>6</v>
      </c>
      <c r="M435" s="81" t="s">
        <v>7</v>
      </c>
    </row>
    <row r="436" spans="1:13" s="108" customFormat="1" ht="14.4" x14ac:dyDescent="0.25">
      <c r="A436" s="81" t="s">
        <v>2051</v>
      </c>
      <c r="B436" s="81" t="s">
        <v>2640</v>
      </c>
      <c r="C436" s="81" t="s">
        <v>2641</v>
      </c>
      <c r="D436" s="81" t="s">
        <v>2642</v>
      </c>
      <c r="E436" s="81" t="s">
        <v>3058</v>
      </c>
      <c r="F436" s="82">
        <v>44729</v>
      </c>
      <c r="G436" s="3">
        <v>55</v>
      </c>
      <c r="H436" s="81"/>
      <c r="I436" s="86">
        <v>25330000120000</v>
      </c>
      <c r="J436" s="128" t="str">
        <f>VLOOKUP(I436,'Nom Ceges'!A:B,2,FALSE)</f>
        <v>OR.ADM.DRET</v>
      </c>
      <c r="K436" s="82">
        <v>44730</v>
      </c>
      <c r="L436" s="131" t="s">
        <v>6</v>
      </c>
      <c r="M436" s="81" t="s">
        <v>7</v>
      </c>
    </row>
    <row r="437" spans="1:13" s="108" customFormat="1" ht="14.4" x14ac:dyDescent="0.25">
      <c r="A437" s="81" t="s">
        <v>2051</v>
      </c>
      <c r="B437" s="81" t="s">
        <v>2338</v>
      </c>
      <c r="C437" s="81" t="s">
        <v>2339</v>
      </c>
      <c r="D437" s="81" t="s">
        <v>2340</v>
      </c>
      <c r="E437" s="81" t="s">
        <v>3091</v>
      </c>
      <c r="F437" s="82">
        <v>44733</v>
      </c>
      <c r="G437" s="3">
        <v>384</v>
      </c>
      <c r="H437" s="81"/>
      <c r="I437" s="86">
        <v>25330000120000</v>
      </c>
      <c r="J437" s="128" t="str">
        <f>VLOOKUP(I437,'Nom Ceges'!A:B,2,FALSE)</f>
        <v>OR.ADM.DRET</v>
      </c>
      <c r="K437" s="82">
        <v>44733</v>
      </c>
      <c r="L437" s="131" t="s">
        <v>6</v>
      </c>
      <c r="M437" s="81" t="s">
        <v>7</v>
      </c>
    </row>
    <row r="438" spans="1:13" s="108" customFormat="1" ht="14.4" x14ac:dyDescent="0.25">
      <c r="A438" s="81" t="s">
        <v>2051</v>
      </c>
      <c r="B438" s="81" t="s">
        <v>2338</v>
      </c>
      <c r="C438" s="81" t="s">
        <v>2339</v>
      </c>
      <c r="D438" s="81" t="s">
        <v>2340</v>
      </c>
      <c r="E438" s="81" t="s">
        <v>3095</v>
      </c>
      <c r="F438" s="82">
        <v>44733</v>
      </c>
      <c r="G438" s="3">
        <v>269.99</v>
      </c>
      <c r="H438" s="81"/>
      <c r="I438" s="86">
        <v>25330000120000</v>
      </c>
      <c r="J438" s="128" t="str">
        <f>VLOOKUP(I438,'Nom Ceges'!A:B,2,FALSE)</f>
        <v>OR.ADM.DRET</v>
      </c>
      <c r="K438" s="82">
        <v>44733</v>
      </c>
      <c r="L438" s="131" t="s">
        <v>6</v>
      </c>
      <c r="M438" s="81" t="s">
        <v>7</v>
      </c>
    </row>
    <row r="439" spans="1:13" s="108" customFormat="1" ht="14.4" x14ac:dyDescent="0.25">
      <c r="A439" s="81" t="s">
        <v>2051</v>
      </c>
      <c r="B439" s="81" t="s">
        <v>2338</v>
      </c>
      <c r="C439" s="81" t="s">
        <v>2339</v>
      </c>
      <c r="D439" s="81" t="s">
        <v>2340</v>
      </c>
      <c r="E439" s="81" t="s">
        <v>3096</v>
      </c>
      <c r="F439" s="82">
        <v>44733</v>
      </c>
      <c r="G439" s="3">
        <v>248</v>
      </c>
      <c r="H439" s="81"/>
      <c r="I439" s="86">
        <v>25330000120000</v>
      </c>
      <c r="J439" s="128" t="str">
        <f>VLOOKUP(I439,'Nom Ceges'!A:B,2,FALSE)</f>
        <v>OR.ADM.DRET</v>
      </c>
      <c r="K439" s="82">
        <v>44733</v>
      </c>
      <c r="L439" s="131" t="s">
        <v>6</v>
      </c>
      <c r="M439" s="81" t="s">
        <v>7</v>
      </c>
    </row>
    <row r="440" spans="1:13" s="108" customFormat="1" ht="14.4" x14ac:dyDescent="0.25">
      <c r="A440" s="81" t="s">
        <v>2051</v>
      </c>
      <c r="B440" s="81" t="s">
        <v>2338</v>
      </c>
      <c r="C440" s="81" t="s">
        <v>2339</v>
      </c>
      <c r="D440" s="81" t="s">
        <v>2340</v>
      </c>
      <c r="E440" s="81" t="s">
        <v>3108</v>
      </c>
      <c r="F440" s="82">
        <v>44734</v>
      </c>
      <c r="G440" s="3">
        <v>405.59</v>
      </c>
      <c r="H440" s="81"/>
      <c r="I440" s="86">
        <v>25330000120000</v>
      </c>
      <c r="J440" s="128" t="str">
        <f>VLOOKUP(I440,'Nom Ceges'!A:B,2,FALSE)</f>
        <v>OR.ADM.DRET</v>
      </c>
      <c r="K440" s="82">
        <v>44734</v>
      </c>
      <c r="L440" s="131" t="s">
        <v>6</v>
      </c>
      <c r="M440" s="81" t="s">
        <v>7</v>
      </c>
    </row>
    <row r="441" spans="1:13" s="108" customFormat="1" ht="14.4" x14ac:dyDescent="0.25">
      <c r="A441" s="81" t="s">
        <v>2051</v>
      </c>
      <c r="B441" s="81" t="s">
        <v>2338</v>
      </c>
      <c r="C441" s="81" t="s">
        <v>2339</v>
      </c>
      <c r="D441" s="81" t="s">
        <v>2340</v>
      </c>
      <c r="E441" s="81" t="s">
        <v>3109</v>
      </c>
      <c r="F441" s="82">
        <v>44734</v>
      </c>
      <c r="G441" s="3">
        <v>254</v>
      </c>
      <c r="H441" s="81"/>
      <c r="I441" s="86">
        <v>25330000120000</v>
      </c>
      <c r="J441" s="128" t="str">
        <f>VLOOKUP(I441,'Nom Ceges'!A:B,2,FALSE)</f>
        <v>OR.ADM.DRET</v>
      </c>
      <c r="K441" s="82">
        <v>44734</v>
      </c>
      <c r="L441" s="131" t="s">
        <v>6</v>
      </c>
      <c r="M441" s="81" t="s">
        <v>7</v>
      </c>
    </row>
    <row r="442" spans="1:13" s="108" customFormat="1" ht="14.4" x14ac:dyDescent="0.25">
      <c r="A442" s="81" t="s">
        <v>2048</v>
      </c>
      <c r="B442" s="81" t="s">
        <v>2238</v>
      </c>
      <c r="C442" s="81" t="s">
        <v>2239</v>
      </c>
      <c r="D442" s="81"/>
      <c r="E442" s="81" t="s">
        <v>2240</v>
      </c>
      <c r="F442" s="82">
        <v>43720</v>
      </c>
      <c r="G442" s="3">
        <v>3886.02</v>
      </c>
      <c r="H442" s="81"/>
      <c r="I442" s="86" t="s">
        <v>9</v>
      </c>
      <c r="J442" s="128" t="str">
        <f>VLOOKUP(I442,'Nom Ceges'!A:B,2,FALSE)</f>
        <v>F.DRET</v>
      </c>
      <c r="K442" s="82">
        <v>44238</v>
      </c>
      <c r="L442" s="131" t="s">
        <v>6</v>
      </c>
      <c r="M442" s="81" t="s">
        <v>7</v>
      </c>
    </row>
    <row r="443" spans="1:13" s="108" customFormat="1" ht="14.4" x14ac:dyDescent="0.25">
      <c r="A443" s="81" t="s">
        <v>2051</v>
      </c>
      <c r="B443" s="81" t="s">
        <v>2338</v>
      </c>
      <c r="C443" s="81" t="s">
        <v>2339</v>
      </c>
      <c r="D443" s="81" t="s">
        <v>2340</v>
      </c>
      <c r="E443" s="81" t="s">
        <v>3436</v>
      </c>
      <c r="F443" s="82">
        <v>44712</v>
      </c>
      <c r="G443" s="3">
        <v>191.5</v>
      </c>
      <c r="H443" s="81"/>
      <c r="I443" s="86" t="s">
        <v>9</v>
      </c>
      <c r="J443" s="128" t="str">
        <f>VLOOKUP(I443,'Nom Ceges'!A:B,2,FALSE)</f>
        <v>F.DRET</v>
      </c>
      <c r="K443" s="82">
        <v>44713</v>
      </c>
      <c r="L443" s="131" t="s">
        <v>200</v>
      </c>
      <c r="M443" s="81" t="s">
        <v>7</v>
      </c>
    </row>
    <row r="444" spans="1:13" s="108" customFormat="1" ht="14.4" x14ac:dyDescent="0.25">
      <c r="A444" s="81" t="s">
        <v>36</v>
      </c>
      <c r="B444" s="81" t="s">
        <v>2292</v>
      </c>
      <c r="C444" s="81" t="s">
        <v>2293</v>
      </c>
      <c r="D444" s="81" t="s">
        <v>2294</v>
      </c>
      <c r="E444" s="81" t="s">
        <v>2295</v>
      </c>
      <c r="F444" s="82">
        <v>44469</v>
      </c>
      <c r="G444" s="3">
        <v>752.02</v>
      </c>
      <c r="H444" s="81"/>
      <c r="I444" s="86" t="s">
        <v>703</v>
      </c>
      <c r="J444" s="128" t="str">
        <f>VLOOKUP(I444,'Nom Ceges'!A:B,2,FALSE)</f>
        <v>DP.DRET PENAL CIÈN P</v>
      </c>
      <c r="K444" s="82">
        <v>44517</v>
      </c>
      <c r="L444" s="131" t="s">
        <v>6</v>
      </c>
      <c r="M444" s="81" t="s">
        <v>7</v>
      </c>
    </row>
    <row r="445" spans="1:13" s="108" customFormat="1" ht="14.4" x14ac:dyDescent="0.25">
      <c r="A445" s="81" t="s">
        <v>2051</v>
      </c>
      <c r="B445" s="81" t="s">
        <v>2449</v>
      </c>
      <c r="C445" s="81" t="s">
        <v>2450</v>
      </c>
      <c r="D445" s="81" t="s">
        <v>2451</v>
      </c>
      <c r="E445" s="81" t="s">
        <v>3342</v>
      </c>
      <c r="F445" s="82">
        <v>44572</v>
      </c>
      <c r="G445" s="3">
        <v>29.67</v>
      </c>
      <c r="H445" s="81" t="s">
        <v>3343</v>
      </c>
      <c r="I445" s="86" t="s">
        <v>101</v>
      </c>
      <c r="J445" s="128" t="str">
        <f>VLOOKUP(I445,'Nom Ceges'!A:B,2,FALSE)</f>
        <v>DEP. DRET ADTIU, PRO</v>
      </c>
      <c r="K445" s="82">
        <v>44572</v>
      </c>
      <c r="L445" s="131" t="s">
        <v>200</v>
      </c>
      <c r="M445" s="81" t="s">
        <v>7</v>
      </c>
    </row>
    <row r="446" spans="1:13" s="108" customFormat="1" ht="14.4" x14ac:dyDescent="0.25">
      <c r="A446" s="81" t="s">
        <v>2051</v>
      </c>
      <c r="B446" s="81" t="s">
        <v>2537</v>
      </c>
      <c r="C446" s="81" t="s">
        <v>2538</v>
      </c>
      <c r="D446" s="81" t="s">
        <v>2539</v>
      </c>
      <c r="E446" s="81" t="s">
        <v>2540</v>
      </c>
      <c r="F446" s="82">
        <v>44651</v>
      </c>
      <c r="G446" s="3">
        <v>12.31</v>
      </c>
      <c r="H446" s="81"/>
      <c r="I446" s="86" t="s">
        <v>101</v>
      </c>
      <c r="J446" s="128" t="str">
        <f>VLOOKUP(I446,'Nom Ceges'!A:B,2,FALSE)</f>
        <v>DEP. DRET ADTIU, PRO</v>
      </c>
      <c r="K446" s="82">
        <v>44655</v>
      </c>
      <c r="L446" s="131" t="s">
        <v>6</v>
      </c>
      <c r="M446" s="81" t="s">
        <v>7</v>
      </c>
    </row>
    <row r="447" spans="1:13" s="108" customFormat="1" ht="14.4" x14ac:dyDescent="0.25">
      <c r="A447" s="81" t="s">
        <v>2051</v>
      </c>
      <c r="B447" s="81" t="s">
        <v>2449</v>
      </c>
      <c r="C447" s="81" t="s">
        <v>2450</v>
      </c>
      <c r="D447" s="81" t="s">
        <v>2451</v>
      </c>
      <c r="E447" s="81" t="s">
        <v>2579</v>
      </c>
      <c r="F447" s="82">
        <v>44678</v>
      </c>
      <c r="G447" s="3">
        <v>33.909999999999997</v>
      </c>
      <c r="H447" s="81" t="s">
        <v>2580</v>
      </c>
      <c r="I447" s="86" t="s">
        <v>101</v>
      </c>
      <c r="J447" s="128" t="str">
        <f>VLOOKUP(I447,'Nom Ceges'!A:B,2,FALSE)</f>
        <v>DEP. DRET ADTIU, PRO</v>
      </c>
      <c r="K447" s="82">
        <v>44678</v>
      </c>
      <c r="L447" s="131" t="s">
        <v>6</v>
      </c>
      <c r="M447" s="81" t="s">
        <v>7</v>
      </c>
    </row>
    <row r="448" spans="1:13" s="108" customFormat="1" ht="14.4" x14ac:dyDescent="0.25">
      <c r="A448" s="81" t="s">
        <v>2051</v>
      </c>
      <c r="B448" s="81" t="s">
        <v>2338</v>
      </c>
      <c r="C448" s="81" t="s">
        <v>2339</v>
      </c>
      <c r="D448" s="81" t="s">
        <v>2340</v>
      </c>
      <c r="E448" s="81" t="s">
        <v>2600</v>
      </c>
      <c r="F448" s="82">
        <v>44681</v>
      </c>
      <c r="G448" s="3">
        <v>123.75</v>
      </c>
      <c r="H448" s="81"/>
      <c r="I448" s="86" t="s">
        <v>101</v>
      </c>
      <c r="J448" s="128" t="str">
        <f>VLOOKUP(I448,'Nom Ceges'!A:B,2,FALSE)</f>
        <v>DEP. DRET ADTIU, PRO</v>
      </c>
      <c r="K448" s="82">
        <v>44681</v>
      </c>
      <c r="L448" s="131" t="s">
        <v>6</v>
      </c>
      <c r="M448" s="81" t="s">
        <v>7</v>
      </c>
    </row>
    <row r="449" spans="1:13" s="108" customFormat="1" ht="14.4" x14ac:dyDescent="0.25">
      <c r="A449" s="81" t="s">
        <v>2051</v>
      </c>
      <c r="B449" s="81" t="s">
        <v>2537</v>
      </c>
      <c r="C449" s="81" t="s">
        <v>2538</v>
      </c>
      <c r="D449" s="81" t="s">
        <v>2539</v>
      </c>
      <c r="E449" s="81" t="s">
        <v>2602</v>
      </c>
      <c r="F449" s="82">
        <v>44681</v>
      </c>
      <c r="G449" s="3">
        <v>21.84</v>
      </c>
      <c r="H449" s="81"/>
      <c r="I449" s="86" t="s">
        <v>101</v>
      </c>
      <c r="J449" s="128" t="str">
        <f>VLOOKUP(I449,'Nom Ceges'!A:B,2,FALSE)</f>
        <v>DEP. DRET ADTIU, PRO</v>
      </c>
      <c r="K449" s="82">
        <v>44684</v>
      </c>
      <c r="L449" s="131" t="s">
        <v>6</v>
      </c>
      <c r="M449" s="81" t="s">
        <v>7</v>
      </c>
    </row>
    <row r="450" spans="1:13" s="108" customFormat="1" ht="14.4" x14ac:dyDescent="0.25">
      <c r="A450" s="81" t="s">
        <v>2051</v>
      </c>
      <c r="B450" s="81" t="s">
        <v>2449</v>
      </c>
      <c r="C450" s="81" t="s">
        <v>2450</v>
      </c>
      <c r="D450" s="81" t="s">
        <v>2451</v>
      </c>
      <c r="E450" s="81" t="s">
        <v>2622</v>
      </c>
      <c r="F450" s="82">
        <v>44686</v>
      </c>
      <c r="G450" s="3">
        <v>249.32</v>
      </c>
      <c r="H450" s="81" t="s">
        <v>2580</v>
      </c>
      <c r="I450" s="86" t="s">
        <v>101</v>
      </c>
      <c r="J450" s="128" t="str">
        <f>VLOOKUP(I450,'Nom Ceges'!A:B,2,FALSE)</f>
        <v>DEP. DRET ADTIU, PRO</v>
      </c>
      <c r="K450" s="82">
        <v>44689</v>
      </c>
      <c r="L450" s="131" t="s">
        <v>6</v>
      </c>
      <c r="M450" s="81" t="s">
        <v>7</v>
      </c>
    </row>
    <row r="451" spans="1:13" s="108" customFormat="1" ht="14.4" x14ac:dyDescent="0.25">
      <c r="A451" s="81" t="s">
        <v>2051</v>
      </c>
      <c r="B451" s="81" t="s">
        <v>2628</v>
      </c>
      <c r="C451" s="81" t="s">
        <v>2629</v>
      </c>
      <c r="D451" s="81" t="s">
        <v>2630</v>
      </c>
      <c r="E451" s="81" t="s">
        <v>2631</v>
      </c>
      <c r="F451" s="82">
        <v>44690</v>
      </c>
      <c r="G451" s="3">
        <v>267.39999999999998</v>
      </c>
      <c r="H451" s="81" t="s">
        <v>2632</v>
      </c>
      <c r="I451" s="86" t="s">
        <v>101</v>
      </c>
      <c r="J451" s="128" t="str">
        <f>VLOOKUP(I451,'Nom Ceges'!A:B,2,FALSE)</f>
        <v>DEP. DRET ADTIU, PRO</v>
      </c>
      <c r="K451" s="82">
        <v>44690</v>
      </c>
      <c r="L451" s="131" t="s">
        <v>6</v>
      </c>
      <c r="M451" s="81" t="s">
        <v>7</v>
      </c>
    </row>
    <row r="452" spans="1:13" s="108" customFormat="1" ht="14.4" x14ac:dyDescent="0.25">
      <c r="A452" s="81" t="s">
        <v>2051</v>
      </c>
      <c r="B452" s="81" t="s">
        <v>2640</v>
      </c>
      <c r="C452" s="81" t="s">
        <v>2641</v>
      </c>
      <c r="D452" s="81" t="s">
        <v>2642</v>
      </c>
      <c r="E452" s="81" t="s">
        <v>2810</v>
      </c>
      <c r="F452" s="82">
        <v>44713</v>
      </c>
      <c r="G452" s="3">
        <v>163.5</v>
      </c>
      <c r="H452" s="81"/>
      <c r="I452" s="86" t="s">
        <v>101</v>
      </c>
      <c r="J452" s="128" t="str">
        <f>VLOOKUP(I452,'Nom Ceges'!A:B,2,FALSE)</f>
        <v>DEP. DRET ADTIU, PRO</v>
      </c>
      <c r="K452" s="82">
        <v>44714</v>
      </c>
      <c r="L452" s="131" t="s">
        <v>6</v>
      </c>
      <c r="M452" s="81" t="s">
        <v>7</v>
      </c>
    </row>
    <row r="453" spans="1:13" s="108" customFormat="1" ht="14.4" x14ac:dyDescent="0.25">
      <c r="A453" s="81" t="s">
        <v>2051</v>
      </c>
      <c r="B453" s="81" t="s">
        <v>2449</v>
      </c>
      <c r="C453" s="81" t="s">
        <v>2450</v>
      </c>
      <c r="D453" s="81" t="s">
        <v>2451</v>
      </c>
      <c r="E453" s="81" t="s">
        <v>2839</v>
      </c>
      <c r="F453" s="82">
        <v>44708</v>
      </c>
      <c r="G453" s="3">
        <v>40.270000000000003</v>
      </c>
      <c r="H453" s="81" t="s">
        <v>2840</v>
      </c>
      <c r="I453" s="86" t="s">
        <v>101</v>
      </c>
      <c r="J453" s="128" t="str">
        <f>VLOOKUP(I453,'Nom Ceges'!A:B,2,FALSE)</f>
        <v>DEP. DRET ADTIU, PRO</v>
      </c>
      <c r="K453" s="82">
        <v>44716</v>
      </c>
      <c r="L453" s="131" t="s">
        <v>6</v>
      </c>
      <c r="M453" s="81" t="s">
        <v>7</v>
      </c>
    </row>
    <row r="454" spans="1:13" s="108" customFormat="1" ht="14.4" x14ac:dyDescent="0.25">
      <c r="A454" s="81" t="s">
        <v>2051</v>
      </c>
      <c r="B454" s="81" t="s">
        <v>2640</v>
      </c>
      <c r="C454" s="81" t="s">
        <v>2641</v>
      </c>
      <c r="D454" s="81" t="s">
        <v>2642</v>
      </c>
      <c r="E454" s="81" t="s">
        <v>2870</v>
      </c>
      <c r="F454" s="82">
        <v>44718</v>
      </c>
      <c r="G454" s="3">
        <v>213.38</v>
      </c>
      <c r="H454" s="81"/>
      <c r="I454" s="86" t="s">
        <v>101</v>
      </c>
      <c r="J454" s="128" t="str">
        <f>VLOOKUP(I454,'Nom Ceges'!A:B,2,FALSE)</f>
        <v>DEP. DRET ADTIU, PRO</v>
      </c>
      <c r="K454" s="82">
        <v>44719</v>
      </c>
      <c r="L454" s="131" t="s">
        <v>6</v>
      </c>
      <c r="M454" s="81" t="s">
        <v>7</v>
      </c>
    </row>
    <row r="455" spans="1:13" s="108" customFormat="1" ht="14.4" x14ac:dyDescent="0.25">
      <c r="A455" s="81" t="s">
        <v>2051</v>
      </c>
      <c r="B455" s="81" t="s">
        <v>2640</v>
      </c>
      <c r="C455" s="81" t="s">
        <v>2641</v>
      </c>
      <c r="D455" s="81" t="s">
        <v>2642</v>
      </c>
      <c r="E455" s="81" t="s">
        <v>2871</v>
      </c>
      <c r="F455" s="82">
        <v>44718</v>
      </c>
      <c r="G455" s="3">
        <v>172.92</v>
      </c>
      <c r="H455" s="81"/>
      <c r="I455" s="86" t="s">
        <v>101</v>
      </c>
      <c r="J455" s="128" t="str">
        <f>VLOOKUP(I455,'Nom Ceges'!A:B,2,FALSE)</f>
        <v>DEP. DRET ADTIU, PRO</v>
      </c>
      <c r="K455" s="82">
        <v>44719</v>
      </c>
      <c r="L455" s="131" t="s">
        <v>6</v>
      </c>
      <c r="M455" s="81" t="s">
        <v>7</v>
      </c>
    </row>
    <row r="456" spans="1:13" s="108" customFormat="1" ht="14.4" x14ac:dyDescent="0.25">
      <c r="A456" s="81" t="s">
        <v>2051</v>
      </c>
      <c r="B456" s="81" t="s">
        <v>2640</v>
      </c>
      <c r="C456" s="81" t="s">
        <v>2641</v>
      </c>
      <c r="D456" s="81" t="s">
        <v>2642</v>
      </c>
      <c r="E456" s="81" t="s">
        <v>2908</v>
      </c>
      <c r="F456" s="82">
        <v>44721</v>
      </c>
      <c r="G456" s="3">
        <v>214.69</v>
      </c>
      <c r="H456" s="81"/>
      <c r="I456" s="86" t="s">
        <v>101</v>
      </c>
      <c r="J456" s="128" t="str">
        <f>VLOOKUP(I456,'Nom Ceges'!A:B,2,FALSE)</f>
        <v>DEP. DRET ADTIU, PRO</v>
      </c>
      <c r="K456" s="82">
        <v>44722</v>
      </c>
      <c r="L456" s="131" t="s">
        <v>6</v>
      </c>
      <c r="M456" s="81" t="s">
        <v>7</v>
      </c>
    </row>
    <row r="457" spans="1:13" s="108" customFormat="1" ht="14.4" x14ac:dyDescent="0.25">
      <c r="A457" s="81" t="s">
        <v>2051</v>
      </c>
      <c r="B457" s="81" t="s">
        <v>2640</v>
      </c>
      <c r="C457" s="81" t="s">
        <v>2641</v>
      </c>
      <c r="D457" s="81" t="s">
        <v>2642</v>
      </c>
      <c r="E457" s="81" t="s">
        <v>2909</v>
      </c>
      <c r="F457" s="82">
        <v>44721</v>
      </c>
      <c r="G457" s="3">
        <v>214.66</v>
      </c>
      <c r="H457" s="81"/>
      <c r="I457" s="86" t="s">
        <v>101</v>
      </c>
      <c r="J457" s="128" t="str">
        <f>VLOOKUP(I457,'Nom Ceges'!A:B,2,FALSE)</f>
        <v>DEP. DRET ADTIU, PRO</v>
      </c>
      <c r="K457" s="82">
        <v>44722</v>
      </c>
      <c r="L457" s="131" t="s">
        <v>6</v>
      </c>
      <c r="M457" s="81" t="s">
        <v>7</v>
      </c>
    </row>
    <row r="458" spans="1:13" s="108" customFormat="1" ht="14.4" x14ac:dyDescent="0.25">
      <c r="A458" s="81" t="s">
        <v>2051</v>
      </c>
      <c r="B458" s="81" t="s">
        <v>2640</v>
      </c>
      <c r="C458" s="81" t="s">
        <v>2641</v>
      </c>
      <c r="D458" s="81" t="s">
        <v>2642</v>
      </c>
      <c r="E458" s="81" t="s">
        <v>2911</v>
      </c>
      <c r="F458" s="82">
        <v>44721</v>
      </c>
      <c r="G458" s="3">
        <v>295.98</v>
      </c>
      <c r="H458" s="81"/>
      <c r="I458" s="86" t="s">
        <v>101</v>
      </c>
      <c r="J458" s="128" t="str">
        <f>VLOOKUP(I458,'Nom Ceges'!A:B,2,FALSE)</f>
        <v>DEP. DRET ADTIU, PRO</v>
      </c>
      <c r="K458" s="82">
        <v>44722</v>
      </c>
      <c r="L458" s="131" t="s">
        <v>6</v>
      </c>
      <c r="M458" s="81" t="s">
        <v>7</v>
      </c>
    </row>
    <row r="459" spans="1:13" s="108" customFormat="1" ht="14.4" x14ac:dyDescent="0.25">
      <c r="A459" s="81" t="s">
        <v>2051</v>
      </c>
      <c r="B459" s="81" t="s">
        <v>2640</v>
      </c>
      <c r="C459" s="81" t="s">
        <v>2641</v>
      </c>
      <c r="D459" s="81" t="s">
        <v>2642</v>
      </c>
      <c r="E459" s="81" t="s">
        <v>2973</v>
      </c>
      <c r="F459" s="82">
        <v>44725</v>
      </c>
      <c r="G459" s="3">
        <v>321.48</v>
      </c>
      <c r="H459" s="81"/>
      <c r="I459" s="86" t="s">
        <v>101</v>
      </c>
      <c r="J459" s="128" t="str">
        <f>VLOOKUP(I459,'Nom Ceges'!A:B,2,FALSE)</f>
        <v>DEP. DRET ADTIU, PRO</v>
      </c>
      <c r="K459" s="82">
        <v>44726</v>
      </c>
      <c r="L459" s="131" t="s">
        <v>6</v>
      </c>
      <c r="M459" s="81" t="s">
        <v>7</v>
      </c>
    </row>
    <row r="460" spans="1:13" s="108" customFormat="1" ht="14.4" x14ac:dyDescent="0.25">
      <c r="A460" s="81" t="s">
        <v>2051</v>
      </c>
      <c r="B460" s="81" t="s">
        <v>2640</v>
      </c>
      <c r="C460" s="81" t="s">
        <v>2641</v>
      </c>
      <c r="D460" s="81" t="s">
        <v>2642</v>
      </c>
      <c r="E460" s="81" t="s">
        <v>2974</v>
      </c>
      <c r="F460" s="82">
        <v>44725</v>
      </c>
      <c r="G460" s="3">
        <v>220.98</v>
      </c>
      <c r="H460" s="81"/>
      <c r="I460" s="86" t="s">
        <v>101</v>
      </c>
      <c r="J460" s="128" t="str">
        <f>VLOOKUP(I460,'Nom Ceges'!A:B,2,FALSE)</f>
        <v>DEP. DRET ADTIU, PRO</v>
      </c>
      <c r="K460" s="82">
        <v>44726</v>
      </c>
      <c r="L460" s="131" t="s">
        <v>6</v>
      </c>
      <c r="M460" s="81" t="s">
        <v>7</v>
      </c>
    </row>
    <row r="461" spans="1:13" s="108" customFormat="1" ht="14.4" x14ac:dyDescent="0.25">
      <c r="A461" s="81" t="s">
        <v>2051</v>
      </c>
      <c r="B461" s="81" t="s">
        <v>2449</v>
      </c>
      <c r="C461" s="81" t="s">
        <v>2450</v>
      </c>
      <c r="D461" s="81" t="s">
        <v>2451</v>
      </c>
      <c r="E461" s="81" t="s">
        <v>3416</v>
      </c>
      <c r="F461" s="82">
        <v>44726</v>
      </c>
      <c r="G461" s="3">
        <v>87.4</v>
      </c>
      <c r="H461" s="81" t="s">
        <v>3417</v>
      </c>
      <c r="I461" s="86" t="s">
        <v>101</v>
      </c>
      <c r="J461" s="128" t="str">
        <f>VLOOKUP(I461,'Nom Ceges'!A:B,2,FALSE)</f>
        <v>DEP. DRET ADTIU, PRO</v>
      </c>
      <c r="K461" s="82">
        <v>44726</v>
      </c>
      <c r="L461" s="131" t="s">
        <v>200</v>
      </c>
      <c r="M461" s="81" t="s">
        <v>7</v>
      </c>
    </row>
    <row r="462" spans="1:13" s="108" customFormat="1" ht="14.4" x14ac:dyDescent="0.25">
      <c r="A462" s="81" t="s">
        <v>36</v>
      </c>
      <c r="B462" s="81" t="s">
        <v>2449</v>
      </c>
      <c r="C462" s="81" t="s">
        <v>2450</v>
      </c>
      <c r="D462" s="81" t="s">
        <v>2451</v>
      </c>
      <c r="E462" s="81" t="s">
        <v>3332</v>
      </c>
      <c r="F462" s="82">
        <v>44552</v>
      </c>
      <c r="G462" s="3">
        <v>226.2</v>
      </c>
      <c r="H462" s="81" t="s">
        <v>3333</v>
      </c>
      <c r="I462" s="86" t="s">
        <v>55</v>
      </c>
      <c r="J462" s="128" t="str">
        <f>VLOOKUP(I462,'Nom Ceges'!A:B,2,FALSE)</f>
        <v>Dret Adm. i Dret Pro</v>
      </c>
      <c r="K462" s="82">
        <v>44552</v>
      </c>
      <c r="L462" s="131" t="s">
        <v>200</v>
      </c>
      <c r="M462" s="81" t="s">
        <v>7</v>
      </c>
    </row>
    <row r="463" spans="1:13" s="108" customFormat="1" ht="14.4" x14ac:dyDescent="0.25">
      <c r="A463" s="81" t="s">
        <v>2051</v>
      </c>
      <c r="B463" s="81" t="s">
        <v>2449</v>
      </c>
      <c r="C463" s="81" t="s">
        <v>2450</v>
      </c>
      <c r="D463" s="81" t="s">
        <v>2451</v>
      </c>
      <c r="E463" s="81" t="s">
        <v>3340</v>
      </c>
      <c r="F463" s="82">
        <v>44572</v>
      </c>
      <c r="G463" s="3">
        <v>129.56</v>
      </c>
      <c r="H463" s="81" t="s">
        <v>3341</v>
      </c>
      <c r="I463" s="86" t="s">
        <v>55</v>
      </c>
      <c r="J463" s="128" t="str">
        <f>VLOOKUP(I463,'Nom Ceges'!A:B,2,FALSE)</f>
        <v>Dret Adm. i Dret Pro</v>
      </c>
      <c r="K463" s="82">
        <v>44572</v>
      </c>
      <c r="L463" s="131" t="s">
        <v>200</v>
      </c>
      <c r="M463" s="81" t="s">
        <v>7</v>
      </c>
    </row>
    <row r="464" spans="1:13" s="108" customFormat="1" ht="14.4" x14ac:dyDescent="0.25">
      <c r="A464" s="81" t="s">
        <v>2051</v>
      </c>
      <c r="B464" s="81" t="s">
        <v>2449</v>
      </c>
      <c r="C464" s="81" t="s">
        <v>2450</v>
      </c>
      <c r="D464" s="81" t="s">
        <v>2451</v>
      </c>
      <c r="E464" s="81" t="s">
        <v>2560</v>
      </c>
      <c r="F464" s="82">
        <v>44572</v>
      </c>
      <c r="G464" s="3">
        <v>26.52</v>
      </c>
      <c r="H464" s="81" t="s">
        <v>3333</v>
      </c>
      <c r="I464" s="86" t="s">
        <v>55</v>
      </c>
      <c r="J464" s="128" t="str">
        <f>VLOOKUP(I464,'Nom Ceges'!A:B,2,FALSE)</f>
        <v>Dret Adm. i Dret Pro</v>
      </c>
      <c r="K464" s="82">
        <v>44572</v>
      </c>
      <c r="L464" s="131" t="s">
        <v>200</v>
      </c>
      <c r="M464" s="81" t="s">
        <v>7</v>
      </c>
    </row>
    <row r="465" spans="1:13" s="108" customFormat="1" ht="14.4" x14ac:dyDescent="0.25">
      <c r="A465" s="81" t="s">
        <v>2051</v>
      </c>
      <c r="B465" s="81" t="s">
        <v>3287</v>
      </c>
      <c r="C465" s="81" t="s">
        <v>3288</v>
      </c>
      <c r="D465" s="81" t="s">
        <v>3289</v>
      </c>
      <c r="E465" s="81" t="s">
        <v>3350</v>
      </c>
      <c r="F465" s="82">
        <v>44592</v>
      </c>
      <c r="G465" s="3">
        <v>246.9</v>
      </c>
      <c r="H465" s="81" t="s">
        <v>3351</v>
      </c>
      <c r="I465" s="86" t="s">
        <v>55</v>
      </c>
      <c r="J465" s="128" t="str">
        <f>VLOOKUP(I465,'Nom Ceges'!A:B,2,FALSE)</f>
        <v>Dret Adm. i Dret Pro</v>
      </c>
      <c r="K465" s="82">
        <v>44601</v>
      </c>
      <c r="L465" s="131" t="s">
        <v>200</v>
      </c>
      <c r="M465" s="81" t="s">
        <v>7</v>
      </c>
    </row>
    <row r="466" spans="1:13" s="108" customFormat="1" ht="14.4" x14ac:dyDescent="0.25">
      <c r="A466" s="81" t="s">
        <v>2051</v>
      </c>
      <c r="B466" s="81" t="s">
        <v>3287</v>
      </c>
      <c r="C466" s="81" t="s">
        <v>3288</v>
      </c>
      <c r="D466" s="81" t="s">
        <v>3289</v>
      </c>
      <c r="E466" s="81" t="s">
        <v>3352</v>
      </c>
      <c r="F466" s="82">
        <v>44601</v>
      </c>
      <c r="G466" s="3">
        <v>66.400000000000006</v>
      </c>
      <c r="H466" s="81" t="s">
        <v>3351</v>
      </c>
      <c r="I466" s="86" t="s">
        <v>55</v>
      </c>
      <c r="J466" s="128" t="str">
        <f>VLOOKUP(I466,'Nom Ceges'!A:B,2,FALSE)</f>
        <v>Dret Adm. i Dret Pro</v>
      </c>
      <c r="K466" s="82">
        <v>44606</v>
      </c>
      <c r="L466" s="131" t="s">
        <v>200</v>
      </c>
      <c r="M466" s="81" t="s">
        <v>7</v>
      </c>
    </row>
    <row r="467" spans="1:13" s="108" customFormat="1" ht="14.4" x14ac:dyDescent="0.25">
      <c r="A467" s="81" t="s">
        <v>2051</v>
      </c>
      <c r="B467" s="81" t="s">
        <v>3287</v>
      </c>
      <c r="C467" s="81" t="s">
        <v>3288</v>
      </c>
      <c r="D467" s="81" t="s">
        <v>3289</v>
      </c>
      <c r="E467" s="81" t="s">
        <v>3353</v>
      </c>
      <c r="F467" s="82">
        <v>44607</v>
      </c>
      <c r="G467" s="3">
        <v>421.2</v>
      </c>
      <c r="H467" s="81" t="s">
        <v>3351</v>
      </c>
      <c r="I467" s="86" t="s">
        <v>55</v>
      </c>
      <c r="J467" s="128" t="str">
        <f>VLOOKUP(I467,'Nom Ceges'!A:B,2,FALSE)</f>
        <v>Dret Adm. i Dret Pro</v>
      </c>
      <c r="K467" s="82">
        <v>44608</v>
      </c>
      <c r="L467" s="131" t="s">
        <v>200</v>
      </c>
      <c r="M467" s="81" t="s">
        <v>7</v>
      </c>
    </row>
    <row r="468" spans="1:13" s="108" customFormat="1" ht="14.4" x14ac:dyDescent="0.25">
      <c r="A468" s="81" t="s">
        <v>2051</v>
      </c>
      <c r="B468" s="81" t="s">
        <v>2449</v>
      </c>
      <c r="C468" s="81" t="s">
        <v>2450</v>
      </c>
      <c r="D468" s="81" t="s">
        <v>2451</v>
      </c>
      <c r="E468" s="81" t="s">
        <v>2452</v>
      </c>
      <c r="F468" s="82">
        <v>44600</v>
      </c>
      <c r="G468" s="3">
        <v>27.2</v>
      </c>
      <c r="H468" s="81"/>
      <c r="I468" s="86" t="s">
        <v>55</v>
      </c>
      <c r="J468" s="128" t="str">
        <f>VLOOKUP(I468,'Nom Ceges'!A:B,2,FALSE)</f>
        <v>Dret Adm. i Dret Pro</v>
      </c>
      <c r="K468" s="82">
        <v>44632</v>
      </c>
      <c r="L468" s="131" t="s">
        <v>6</v>
      </c>
      <c r="M468" s="81" t="s">
        <v>7</v>
      </c>
    </row>
    <row r="469" spans="1:13" s="108" customFormat="1" ht="14.4" x14ac:dyDescent="0.25">
      <c r="A469" s="81" t="s">
        <v>2051</v>
      </c>
      <c r="B469" s="81" t="s">
        <v>2338</v>
      </c>
      <c r="C469" s="81" t="s">
        <v>2339</v>
      </c>
      <c r="D469" s="81" t="s">
        <v>2340</v>
      </c>
      <c r="E469" s="81" t="s">
        <v>2773</v>
      </c>
      <c r="F469" s="82">
        <v>44705</v>
      </c>
      <c r="G469" s="3">
        <v>405.12</v>
      </c>
      <c r="H469" s="81"/>
      <c r="I469" s="86" t="s">
        <v>55</v>
      </c>
      <c r="J469" s="128" t="str">
        <f>VLOOKUP(I469,'Nom Ceges'!A:B,2,FALSE)</f>
        <v>Dret Adm. i Dret Pro</v>
      </c>
      <c r="K469" s="82">
        <v>44713</v>
      </c>
      <c r="L469" s="131" t="s">
        <v>200</v>
      </c>
      <c r="M469" s="81" t="s">
        <v>7</v>
      </c>
    </row>
    <row r="470" spans="1:13" s="108" customFormat="1" ht="14.4" x14ac:dyDescent="0.25">
      <c r="A470" s="81" t="s">
        <v>2051</v>
      </c>
      <c r="B470" s="81" t="s">
        <v>2338</v>
      </c>
      <c r="C470" s="81" t="s">
        <v>2339</v>
      </c>
      <c r="D470" s="81" t="s">
        <v>2340</v>
      </c>
      <c r="E470" s="81" t="s">
        <v>2774</v>
      </c>
      <c r="F470" s="82">
        <v>44705</v>
      </c>
      <c r="G470" s="3">
        <v>108.21</v>
      </c>
      <c r="H470" s="81"/>
      <c r="I470" s="86" t="s">
        <v>55</v>
      </c>
      <c r="J470" s="128" t="str">
        <f>VLOOKUP(I470,'Nom Ceges'!A:B,2,FALSE)</f>
        <v>Dret Adm. i Dret Pro</v>
      </c>
      <c r="K470" s="82">
        <v>44713</v>
      </c>
      <c r="L470" s="131" t="s">
        <v>200</v>
      </c>
      <c r="M470" s="81" t="s">
        <v>7</v>
      </c>
    </row>
    <row r="471" spans="1:13" s="108" customFormat="1" ht="14.4" x14ac:dyDescent="0.25">
      <c r="A471" s="81" t="s">
        <v>36</v>
      </c>
      <c r="B471" s="81" t="s">
        <v>2413</v>
      </c>
      <c r="C471" s="81" t="s">
        <v>2414</v>
      </c>
      <c r="D471" s="81" t="s">
        <v>2415</v>
      </c>
      <c r="E471" s="81" t="s">
        <v>3311</v>
      </c>
      <c r="F471" s="82">
        <v>44223</v>
      </c>
      <c r="G471" s="3">
        <v>-19.579999999999998</v>
      </c>
      <c r="H471" s="81" t="s">
        <v>3312</v>
      </c>
      <c r="I471" s="86" t="s">
        <v>29</v>
      </c>
      <c r="J471" s="128" t="str">
        <f>VLOOKUP(I471,'Nom Ceges'!A:B,2,FALSE)</f>
        <v>DEP.C.POL.DRET CONST</v>
      </c>
      <c r="K471" s="82">
        <v>44230</v>
      </c>
      <c r="L471" s="131" t="s">
        <v>200</v>
      </c>
      <c r="M471" s="81" t="s">
        <v>2246</v>
      </c>
    </row>
    <row r="472" spans="1:13" s="108" customFormat="1" ht="14.4" x14ac:dyDescent="0.25">
      <c r="A472" s="81" t="s">
        <v>2049</v>
      </c>
      <c r="B472" s="81" t="s">
        <v>2279</v>
      </c>
      <c r="C472" s="81" t="s">
        <v>2280</v>
      </c>
      <c r="D472" s="81" t="s">
        <v>2281</v>
      </c>
      <c r="E472" s="81" t="s">
        <v>2282</v>
      </c>
      <c r="F472" s="82">
        <v>44175</v>
      </c>
      <c r="G472" s="3">
        <v>0</v>
      </c>
      <c r="H472" s="81"/>
      <c r="I472" s="86" t="s">
        <v>29</v>
      </c>
      <c r="J472" s="128" t="str">
        <f>VLOOKUP(I472,'Nom Ceges'!A:B,2,FALSE)</f>
        <v>DEP.C.POL.DRET CONST</v>
      </c>
      <c r="K472" s="82">
        <v>44449</v>
      </c>
      <c r="L472" s="131" t="s">
        <v>6</v>
      </c>
      <c r="M472" s="81" t="s">
        <v>7</v>
      </c>
    </row>
    <row r="473" spans="1:13" s="108" customFormat="1" ht="14.4" x14ac:dyDescent="0.25">
      <c r="A473" s="81" t="s">
        <v>2051</v>
      </c>
      <c r="B473" s="81" t="s">
        <v>2640</v>
      </c>
      <c r="C473" s="81" t="s">
        <v>2641</v>
      </c>
      <c r="D473" s="81" t="s">
        <v>2642</v>
      </c>
      <c r="E473" s="81" t="s">
        <v>2811</v>
      </c>
      <c r="F473" s="82">
        <v>44713</v>
      </c>
      <c r="G473" s="3">
        <v>484.47</v>
      </c>
      <c r="H473" s="81"/>
      <c r="I473" s="86" t="s">
        <v>29</v>
      </c>
      <c r="J473" s="128" t="str">
        <f>VLOOKUP(I473,'Nom Ceges'!A:B,2,FALSE)</f>
        <v>DEP.C.POL.DRET CONST</v>
      </c>
      <c r="K473" s="82">
        <v>44714</v>
      </c>
      <c r="L473" s="131" t="s">
        <v>6</v>
      </c>
      <c r="M473" s="81" t="s">
        <v>7</v>
      </c>
    </row>
    <row r="474" spans="1:13" s="108" customFormat="1" ht="14.4" x14ac:dyDescent="0.25">
      <c r="A474" s="81" t="s">
        <v>2051</v>
      </c>
      <c r="B474" s="81" t="s">
        <v>2800</v>
      </c>
      <c r="C474" s="81" t="s">
        <v>2801</v>
      </c>
      <c r="D474" s="81" t="s">
        <v>2802</v>
      </c>
      <c r="E474" s="81" t="s">
        <v>3238</v>
      </c>
      <c r="F474" s="82">
        <v>44732</v>
      </c>
      <c r="G474" s="3">
        <v>41.51</v>
      </c>
      <c r="H474" s="81"/>
      <c r="I474" s="86" t="s">
        <v>29</v>
      </c>
      <c r="J474" s="128" t="str">
        <f>VLOOKUP(I474,'Nom Ceges'!A:B,2,FALSE)</f>
        <v>DEP.C.POL.DRET CONST</v>
      </c>
      <c r="K474" s="82">
        <v>44741</v>
      </c>
      <c r="L474" s="131" t="s">
        <v>6</v>
      </c>
      <c r="M474" s="81" t="s">
        <v>7</v>
      </c>
    </row>
    <row r="475" spans="1:13" s="108" customFormat="1" ht="14.4" x14ac:dyDescent="0.25">
      <c r="A475" s="81" t="s">
        <v>2051</v>
      </c>
      <c r="B475" s="81" t="s">
        <v>2800</v>
      </c>
      <c r="C475" s="81" t="s">
        <v>2801</v>
      </c>
      <c r="D475" s="81" t="s">
        <v>2802</v>
      </c>
      <c r="E475" s="81" t="s">
        <v>3239</v>
      </c>
      <c r="F475" s="82">
        <v>44732</v>
      </c>
      <c r="G475" s="3">
        <v>41.51</v>
      </c>
      <c r="H475" s="81"/>
      <c r="I475" s="86" t="s">
        <v>29</v>
      </c>
      <c r="J475" s="128" t="str">
        <f>VLOOKUP(I475,'Nom Ceges'!A:B,2,FALSE)</f>
        <v>DEP.C.POL.DRET CONST</v>
      </c>
      <c r="K475" s="82">
        <v>44741</v>
      </c>
      <c r="L475" s="131" t="s">
        <v>6</v>
      </c>
      <c r="M475" s="81" t="s">
        <v>7</v>
      </c>
    </row>
    <row r="476" spans="1:13" s="108" customFormat="1" ht="14.4" x14ac:dyDescent="0.25">
      <c r="A476" s="81" t="s">
        <v>36</v>
      </c>
      <c r="B476" s="81" t="s">
        <v>3191</v>
      </c>
      <c r="C476" s="81" t="s">
        <v>3192</v>
      </c>
      <c r="D476" s="81" t="s">
        <v>3193</v>
      </c>
      <c r="E476" s="81" t="s">
        <v>3194</v>
      </c>
      <c r="F476" s="82">
        <v>44477</v>
      </c>
      <c r="G476" s="3">
        <v>80.39</v>
      </c>
      <c r="H476" s="81"/>
      <c r="I476" s="86" t="s">
        <v>736</v>
      </c>
      <c r="J476" s="128" t="str">
        <f>VLOOKUP(I476,'Nom Ceges'!A:B,2,FALSE)</f>
        <v>PENAL I CRIMINOLOGIA</v>
      </c>
      <c r="K476" s="82">
        <v>44740</v>
      </c>
      <c r="L476" s="131" t="s">
        <v>6</v>
      </c>
      <c r="M476" s="81" t="s">
        <v>7</v>
      </c>
    </row>
    <row r="477" spans="1:13" s="108" customFormat="1" ht="14.4" x14ac:dyDescent="0.25">
      <c r="A477" s="81" t="s">
        <v>36</v>
      </c>
      <c r="B477" s="81" t="s">
        <v>3191</v>
      </c>
      <c r="C477" s="81" t="s">
        <v>3192</v>
      </c>
      <c r="D477" s="81" t="s">
        <v>3193</v>
      </c>
      <c r="E477" s="81" t="s">
        <v>3195</v>
      </c>
      <c r="F477" s="82">
        <v>44526</v>
      </c>
      <c r="G477" s="3">
        <v>178.93</v>
      </c>
      <c r="H477" s="81"/>
      <c r="I477" s="86" t="s">
        <v>736</v>
      </c>
      <c r="J477" s="128" t="str">
        <f>VLOOKUP(I477,'Nom Ceges'!A:B,2,FALSE)</f>
        <v>PENAL I CRIMINOLOGIA</v>
      </c>
      <c r="K477" s="82">
        <v>44740</v>
      </c>
      <c r="L477" s="131" t="s">
        <v>6</v>
      </c>
      <c r="M477" s="81" t="s">
        <v>7</v>
      </c>
    </row>
    <row r="478" spans="1:13" s="108" customFormat="1" ht="14.4" x14ac:dyDescent="0.25">
      <c r="A478" s="81" t="s">
        <v>2051</v>
      </c>
      <c r="B478" s="81" t="s">
        <v>14</v>
      </c>
      <c r="C478" s="81" t="s">
        <v>15</v>
      </c>
      <c r="D478" s="81" t="s">
        <v>16</v>
      </c>
      <c r="E478" s="81" t="s">
        <v>2604</v>
      </c>
      <c r="F478" s="82">
        <v>44681</v>
      </c>
      <c r="G478" s="3">
        <v>0.56999999999999995</v>
      </c>
      <c r="H478" s="81"/>
      <c r="I478" s="86" t="s">
        <v>741</v>
      </c>
      <c r="J478" s="128" t="str">
        <f>VLOOKUP(I478,'Nom Ceges'!A:B,2,FALSE)</f>
        <v>CR OBSERV.BIOÈTICA D</v>
      </c>
      <c r="K478" s="82">
        <v>44686</v>
      </c>
      <c r="L478" s="131" t="s">
        <v>6</v>
      </c>
      <c r="M478" s="81" t="s">
        <v>7</v>
      </c>
    </row>
    <row r="479" spans="1:13" s="108" customFormat="1" ht="14.4" x14ac:dyDescent="0.25">
      <c r="A479" s="81" t="s">
        <v>2051</v>
      </c>
      <c r="B479" s="81" t="s">
        <v>2338</v>
      </c>
      <c r="C479" s="81" t="s">
        <v>2339</v>
      </c>
      <c r="D479" s="81" t="s">
        <v>2340</v>
      </c>
      <c r="E479" s="81" t="s">
        <v>2776</v>
      </c>
      <c r="F479" s="82">
        <v>44713</v>
      </c>
      <c r="G479" s="3">
        <v>278.58999999999997</v>
      </c>
      <c r="H479" s="81"/>
      <c r="I479" s="86" t="s">
        <v>741</v>
      </c>
      <c r="J479" s="128" t="str">
        <f>VLOOKUP(I479,'Nom Ceges'!A:B,2,FALSE)</f>
        <v>CR OBSERV.BIOÈTICA D</v>
      </c>
      <c r="K479" s="82">
        <v>44713</v>
      </c>
      <c r="L479" s="131" t="s">
        <v>6</v>
      </c>
      <c r="M479" s="81" t="s">
        <v>7</v>
      </c>
    </row>
    <row r="480" spans="1:13" s="108" customFormat="1" ht="14.4" x14ac:dyDescent="0.25">
      <c r="A480" s="81" t="s">
        <v>2051</v>
      </c>
      <c r="B480" s="81" t="s">
        <v>14</v>
      </c>
      <c r="C480" s="81" t="s">
        <v>15</v>
      </c>
      <c r="D480" s="81" t="s">
        <v>16</v>
      </c>
      <c r="E480" s="81" t="s">
        <v>2851</v>
      </c>
      <c r="F480" s="82">
        <v>44712</v>
      </c>
      <c r="G480" s="3">
        <v>0.44</v>
      </c>
      <c r="H480" s="81"/>
      <c r="I480" s="86" t="s">
        <v>741</v>
      </c>
      <c r="J480" s="128" t="str">
        <f>VLOOKUP(I480,'Nom Ceges'!A:B,2,FALSE)</f>
        <v>CR OBSERV.BIOÈTICA D</v>
      </c>
      <c r="K480" s="82">
        <v>44719</v>
      </c>
      <c r="L480" s="131" t="s">
        <v>6</v>
      </c>
      <c r="M480" s="81" t="s">
        <v>7</v>
      </c>
    </row>
    <row r="481" spans="1:13" s="108" customFormat="1" ht="14.4" x14ac:dyDescent="0.25">
      <c r="A481" s="81"/>
      <c r="B481" s="81"/>
      <c r="C481" s="81"/>
      <c r="D481" s="81"/>
      <c r="E481" s="81"/>
      <c r="F481" s="82"/>
      <c r="G481" s="3"/>
      <c r="H481" s="81"/>
      <c r="I481" s="86"/>
      <c r="J481" s="128"/>
      <c r="K481" s="82"/>
      <c r="L481" s="131"/>
      <c r="M481" s="81"/>
    </row>
    <row r="482" spans="1:13" s="108" customFormat="1" ht="14.4" x14ac:dyDescent="0.25">
      <c r="A482" s="84" t="s">
        <v>3442</v>
      </c>
      <c r="B482" s="81"/>
      <c r="C482" s="81"/>
      <c r="D482" s="81"/>
      <c r="E482" s="81"/>
      <c r="F482" s="82"/>
      <c r="G482" s="3"/>
      <c r="H482" s="81"/>
      <c r="I482" s="86"/>
      <c r="J482" s="128"/>
      <c r="K482" s="82"/>
      <c r="L482" s="131"/>
      <c r="M482" s="81"/>
    </row>
    <row r="483" spans="1:13" s="108" customFormat="1" ht="14.4" x14ac:dyDescent="0.25">
      <c r="A483" s="81"/>
      <c r="B483" s="81"/>
      <c r="C483" s="81"/>
      <c r="D483" s="81"/>
      <c r="E483" s="81"/>
      <c r="F483" s="82"/>
      <c r="G483" s="3"/>
      <c r="H483" s="81"/>
      <c r="I483" s="86"/>
      <c r="J483" s="128"/>
      <c r="K483" s="82"/>
      <c r="L483" s="131"/>
      <c r="M483" s="81"/>
    </row>
    <row r="484" spans="1:13" s="108" customFormat="1" ht="14.4" x14ac:dyDescent="0.25">
      <c r="A484" s="81" t="s">
        <v>36</v>
      </c>
      <c r="B484" s="81" t="s">
        <v>3427</v>
      </c>
      <c r="C484" s="81" t="s">
        <v>3428</v>
      </c>
      <c r="D484" s="81" t="s">
        <v>3429</v>
      </c>
      <c r="E484" s="81" t="s">
        <v>3430</v>
      </c>
      <c r="F484" s="82">
        <v>44561</v>
      </c>
      <c r="G484" s="3">
        <v>583.73</v>
      </c>
      <c r="H484" s="81"/>
      <c r="I484" s="86">
        <v>25630000158001</v>
      </c>
      <c r="J484" s="128" t="str">
        <f>VLOOKUP(I484,'Nom Ceges'!A:B,2,FALSE)</f>
        <v>ADM. BIOL/CC T. MANT</v>
      </c>
      <c r="K484" s="82">
        <v>44568</v>
      </c>
      <c r="L484" s="131" t="s">
        <v>6</v>
      </c>
      <c r="M484" s="81" t="s">
        <v>7</v>
      </c>
    </row>
    <row r="485" spans="1:13" s="108" customFormat="1" ht="14.4" x14ac:dyDescent="0.25">
      <c r="A485" s="81" t="s">
        <v>36</v>
      </c>
      <c r="B485" s="81" t="s">
        <v>3427</v>
      </c>
      <c r="C485" s="81" t="s">
        <v>3428</v>
      </c>
      <c r="D485" s="81" t="s">
        <v>3429</v>
      </c>
      <c r="E485" s="81" t="s">
        <v>3431</v>
      </c>
      <c r="F485" s="82">
        <v>44561</v>
      </c>
      <c r="G485" s="3">
        <v>553.66999999999996</v>
      </c>
      <c r="H485" s="81"/>
      <c r="I485" s="86">
        <v>25630000158001</v>
      </c>
      <c r="J485" s="128" t="str">
        <f>VLOOKUP(I485,'Nom Ceges'!A:B,2,FALSE)</f>
        <v>ADM. BIOL/CC T. MANT</v>
      </c>
      <c r="K485" s="82">
        <v>44568</v>
      </c>
      <c r="L485" s="131" t="s">
        <v>6</v>
      </c>
      <c r="M485" s="81" t="s">
        <v>7</v>
      </c>
    </row>
    <row r="486" spans="1:13" s="108" customFormat="1" ht="14.4" x14ac:dyDescent="0.25">
      <c r="A486" s="81" t="s">
        <v>2051</v>
      </c>
      <c r="B486" s="81" t="s">
        <v>2512</v>
      </c>
      <c r="C486" s="81" t="s">
        <v>2513</v>
      </c>
      <c r="D486" s="81" t="s">
        <v>2514</v>
      </c>
      <c r="E486" s="81" t="s">
        <v>2515</v>
      </c>
      <c r="F486" s="82">
        <v>44651</v>
      </c>
      <c r="G486" s="3">
        <v>813.12</v>
      </c>
      <c r="H486" s="81" t="s">
        <v>2516</v>
      </c>
      <c r="I486" s="86" t="s">
        <v>765</v>
      </c>
      <c r="J486" s="128" t="str">
        <f>VLOOKUP(I486,'Nom Ceges'!A:B,2,FALSE)</f>
        <v>AULA MAGNA BIOLOGIA</v>
      </c>
      <c r="K486" s="82">
        <v>44651</v>
      </c>
      <c r="L486" s="131" t="s">
        <v>6</v>
      </c>
      <c r="M486" s="81" t="s">
        <v>7</v>
      </c>
    </row>
    <row r="487" spans="1:13" s="108" customFormat="1" ht="14.4" x14ac:dyDescent="0.25">
      <c r="A487" s="81" t="s">
        <v>2051</v>
      </c>
      <c r="B487" s="81" t="s">
        <v>2434</v>
      </c>
      <c r="C487" s="81" t="s">
        <v>2435</v>
      </c>
      <c r="D487" s="81" t="s">
        <v>2436</v>
      </c>
      <c r="E487" s="81" t="s">
        <v>2437</v>
      </c>
      <c r="F487" s="82">
        <v>44620</v>
      </c>
      <c r="G487" s="3">
        <v>371.71</v>
      </c>
      <c r="H487" s="81" t="s">
        <v>2438</v>
      </c>
      <c r="I487" s="86" t="s">
        <v>96</v>
      </c>
      <c r="J487" s="128" t="str">
        <f>VLOOKUP(I487,'Nom Ceges'!A:B,2,FALSE)</f>
        <v>F.CC.TERRA</v>
      </c>
      <c r="K487" s="82">
        <v>44628</v>
      </c>
      <c r="L487" s="131" t="s">
        <v>6</v>
      </c>
      <c r="M487" s="81" t="s">
        <v>7</v>
      </c>
    </row>
    <row r="488" spans="1:13" s="108" customFormat="1" ht="14.4" x14ac:dyDescent="0.25">
      <c r="A488" s="81" t="s">
        <v>2051</v>
      </c>
      <c r="B488" s="81" t="s">
        <v>2512</v>
      </c>
      <c r="C488" s="81" t="s">
        <v>2513</v>
      </c>
      <c r="D488" s="81" t="s">
        <v>2514</v>
      </c>
      <c r="E488" s="81" t="s">
        <v>3261</v>
      </c>
      <c r="F488" s="82">
        <v>44742</v>
      </c>
      <c r="G488" s="3">
        <v>1170.07</v>
      </c>
      <c r="H488" s="81" t="s">
        <v>3262</v>
      </c>
      <c r="I488" s="86" t="s">
        <v>96</v>
      </c>
      <c r="J488" s="128" t="str">
        <f>VLOOKUP(I488,'Nom Ceges'!A:B,2,FALSE)</f>
        <v>F.CC.TERRA</v>
      </c>
      <c r="K488" s="82">
        <v>44742</v>
      </c>
      <c r="L488" s="131" t="s">
        <v>6</v>
      </c>
      <c r="M488" s="81" t="s">
        <v>7</v>
      </c>
    </row>
    <row r="489" spans="1:13" s="108" customFormat="1" ht="14.4" x14ac:dyDescent="0.25">
      <c r="A489" s="81" t="s">
        <v>2051</v>
      </c>
      <c r="B489" s="81" t="s">
        <v>2512</v>
      </c>
      <c r="C489" s="81" t="s">
        <v>2513</v>
      </c>
      <c r="D489" s="81" t="s">
        <v>2514</v>
      </c>
      <c r="E489" s="81" t="s">
        <v>3263</v>
      </c>
      <c r="F489" s="82">
        <v>44742</v>
      </c>
      <c r="G489" s="3">
        <v>433.52</v>
      </c>
      <c r="H489" s="81" t="s">
        <v>3264</v>
      </c>
      <c r="I489" s="86" t="s">
        <v>96</v>
      </c>
      <c r="J489" s="128" t="str">
        <f>VLOOKUP(I489,'Nom Ceges'!A:B,2,FALSE)</f>
        <v>F.CC.TERRA</v>
      </c>
      <c r="K489" s="82">
        <v>44742</v>
      </c>
      <c r="L489" s="131" t="s">
        <v>6</v>
      </c>
      <c r="M489" s="81" t="s">
        <v>7</v>
      </c>
    </row>
    <row r="490" spans="1:13" s="108" customFormat="1" ht="14.4" x14ac:dyDescent="0.25">
      <c r="A490" s="81" t="s">
        <v>36</v>
      </c>
      <c r="B490" s="81" t="s">
        <v>2321</v>
      </c>
      <c r="C490" s="81" t="s">
        <v>2322</v>
      </c>
      <c r="D490" s="81" t="s">
        <v>2323</v>
      </c>
      <c r="E490" s="81" t="s">
        <v>3331</v>
      </c>
      <c r="F490" s="82">
        <v>44487</v>
      </c>
      <c r="G490" s="3">
        <v>-97.83</v>
      </c>
      <c r="H490" s="81"/>
      <c r="I490" s="86" t="s">
        <v>69</v>
      </c>
      <c r="J490" s="128" t="str">
        <f>VLOOKUP(I490,'Nom Ceges'!A:B,2,FALSE)</f>
        <v>DEP.BIOQUIM. BIOMEDI</v>
      </c>
      <c r="K490" s="82">
        <v>44546</v>
      </c>
      <c r="L490" s="131" t="s">
        <v>200</v>
      </c>
      <c r="M490" s="81" t="s">
        <v>2246</v>
      </c>
    </row>
    <row r="491" spans="1:13" s="108" customFormat="1" ht="14.4" x14ac:dyDescent="0.25">
      <c r="A491" s="81" t="s">
        <v>2051</v>
      </c>
      <c r="B491" s="81" t="s">
        <v>2318</v>
      </c>
      <c r="C491" s="81" t="s">
        <v>2319</v>
      </c>
      <c r="D491" s="81" t="s">
        <v>2320</v>
      </c>
      <c r="E491" s="81" t="s">
        <v>2526</v>
      </c>
      <c r="F491" s="82">
        <v>44652</v>
      </c>
      <c r="G491" s="3">
        <v>457.38</v>
      </c>
      <c r="H491" s="81" t="s">
        <v>2527</v>
      </c>
      <c r="I491" s="86" t="s">
        <v>69</v>
      </c>
      <c r="J491" s="128" t="str">
        <f>VLOOKUP(I491,'Nom Ceges'!A:B,2,FALSE)</f>
        <v>DEP.BIOQUIM. BIOMEDI</v>
      </c>
      <c r="K491" s="82">
        <v>44652</v>
      </c>
      <c r="L491" s="131" t="s">
        <v>6</v>
      </c>
      <c r="M491" s="81" t="s">
        <v>7</v>
      </c>
    </row>
    <row r="492" spans="1:13" s="108" customFormat="1" ht="14.4" x14ac:dyDescent="0.25">
      <c r="A492" s="81" t="s">
        <v>2051</v>
      </c>
      <c r="B492" s="81" t="s">
        <v>2267</v>
      </c>
      <c r="C492" s="81" t="s">
        <v>2268</v>
      </c>
      <c r="D492" s="81" t="s">
        <v>2269</v>
      </c>
      <c r="E492" s="81" t="s">
        <v>3147</v>
      </c>
      <c r="F492" s="82">
        <v>44734</v>
      </c>
      <c r="G492" s="3">
        <v>191.88</v>
      </c>
      <c r="H492" s="81" t="s">
        <v>3148</v>
      </c>
      <c r="I492" s="86" t="s">
        <v>69</v>
      </c>
      <c r="J492" s="128" t="str">
        <f>VLOOKUP(I492,'Nom Ceges'!A:B,2,FALSE)</f>
        <v>DEP.BIOQUIM. BIOMEDI</v>
      </c>
      <c r="K492" s="82">
        <v>44735</v>
      </c>
      <c r="L492" s="131" t="s">
        <v>6</v>
      </c>
      <c r="M492" s="81" t="s">
        <v>7</v>
      </c>
    </row>
    <row r="493" spans="1:13" s="108" customFormat="1" ht="14.4" x14ac:dyDescent="0.25">
      <c r="A493" s="81" t="s">
        <v>2051</v>
      </c>
      <c r="B493" s="81" t="s">
        <v>2462</v>
      </c>
      <c r="C493" s="81" t="s">
        <v>2463</v>
      </c>
      <c r="D493" s="81"/>
      <c r="E493" s="81" t="s">
        <v>2487</v>
      </c>
      <c r="F493" s="82">
        <v>44636</v>
      </c>
      <c r="G493" s="3">
        <v>1804.2</v>
      </c>
      <c r="H493" s="81"/>
      <c r="I493" s="86" t="s">
        <v>10</v>
      </c>
      <c r="J493" s="128" t="str">
        <f>VLOOKUP(I493,'Nom Ceges'!A:B,2,FALSE)</f>
        <v>DEP.BIO.CEL. FIS. IM</v>
      </c>
      <c r="K493" s="82">
        <v>44641</v>
      </c>
      <c r="L493" s="131" t="s">
        <v>6</v>
      </c>
      <c r="M493" s="81" t="s">
        <v>7</v>
      </c>
    </row>
    <row r="494" spans="1:13" s="108" customFormat="1" ht="14.4" x14ac:dyDescent="0.25">
      <c r="A494" s="81" t="s">
        <v>2051</v>
      </c>
      <c r="B494" s="81" t="s">
        <v>2707</v>
      </c>
      <c r="C494" s="81" t="s">
        <v>2708</v>
      </c>
      <c r="D494" s="81" t="s">
        <v>2709</v>
      </c>
      <c r="E494" s="81" t="s">
        <v>2710</v>
      </c>
      <c r="F494" s="82">
        <v>44698</v>
      </c>
      <c r="G494" s="3">
        <v>451</v>
      </c>
      <c r="H494" s="81"/>
      <c r="I494" s="86" t="s">
        <v>10</v>
      </c>
      <c r="J494" s="128" t="str">
        <f>VLOOKUP(I494,'Nom Ceges'!A:B,2,FALSE)</f>
        <v>DEP.BIO.CEL. FIS. IM</v>
      </c>
      <c r="K494" s="82">
        <v>44703</v>
      </c>
      <c r="L494" s="131" t="s">
        <v>6</v>
      </c>
      <c r="M494" s="81" t="s">
        <v>7</v>
      </c>
    </row>
    <row r="495" spans="1:13" s="108" customFormat="1" ht="14.4" x14ac:dyDescent="0.25">
      <c r="A495" s="81" t="s">
        <v>2051</v>
      </c>
      <c r="B495" s="81" t="s">
        <v>2961</v>
      </c>
      <c r="C495" s="81" t="s">
        <v>2962</v>
      </c>
      <c r="D495" s="81"/>
      <c r="E495" s="81" t="s">
        <v>2963</v>
      </c>
      <c r="F495" s="82">
        <v>44714</v>
      </c>
      <c r="G495" s="3">
        <v>493.36</v>
      </c>
      <c r="H495" s="81"/>
      <c r="I495" s="86" t="s">
        <v>10</v>
      </c>
      <c r="J495" s="128" t="str">
        <f>VLOOKUP(I495,'Nom Ceges'!A:B,2,FALSE)</f>
        <v>DEP.BIO.CEL. FIS. IM</v>
      </c>
      <c r="K495" s="82">
        <v>44726</v>
      </c>
      <c r="L495" s="131" t="s">
        <v>6</v>
      </c>
      <c r="M495" s="81" t="s">
        <v>7</v>
      </c>
    </row>
    <row r="496" spans="1:13" s="108" customFormat="1" ht="14.4" x14ac:dyDescent="0.25">
      <c r="A496" s="81" t="s">
        <v>2051</v>
      </c>
      <c r="B496" s="81" t="s">
        <v>3181</v>
      </c>
      <c r="C496" s="81" t="s">
        <v>3182</v>
      </c>
      <c r="D496" s="81" t="s">
        <v>3183</v>
      </c>
      <c r="E496" s="81" t="s">
        <v>3184</v>
      </c>
      <c r="F496" s="82">
        <v>44739</v>
      </c>
      <c r="G496" s="3">
        <v>12.5</v>
      </c>
      <c r="H496" s="81" t="s">
        <v>3185</v>
      </c>
      <c r="I496" s="86" t="s">
        <v>10</v>
      </c>
      <c r="J496" s="128" t="str">
        <f>VLOOKUP(I496,'Nom Ceges'!A:B,2,FALSE)</f>
        <v>DEP.BIO.CEL. FIS. IM</v>
      </c>
      <c r="K496" s="82">
        <v>44739</v>
      </c>
      <c r="L496" s="131" t="s">
        <v>6</v>
      </c>
      <c r="M496" s="81" t="s">
        <v>7</v>
      </c>
    </row>
    <row r="497" spans="1:13" s="108" customFormat="1" ht="14.4" x14ac:dyDescent="0.25">
      <c r="A497" s="81" t="s">
        <v>2051</v>
      </c>
      <c r="B497" s="81" t="s">
        <v>2671</v>
      </c>
      <c r="C497" s="81" t="s">
        <v>2672</v>
      </c>
      <c r="D497" s="81" t="s">
        <v>2673</v>
      </c>
      <c r="E497" s="81" t="s">
        <v>3227</v>
      </c>
      <c r="F497" s="82">
        <v>44722</v>
      </c>
      <c r="G497" s="3">
        <v>107.57</v>
      </c>
      <c r="H497" s="81" t="s">
        <v>3228</v>
      </c>
      <c r="I497" s="86" t="s">
        <v>10</v>
      </c>
      <c r="J497" s="128" t="str">
        <f>VLOOKUP(I497,'Nom Ceges'!A:B,2,FALSE)</f>
        <v>DEP.BIO.CEL. FIS. IM</v>
      </c>
      <c r="K497" s="82">
        <v>44741</v>
      </c>
      <c r="L497" s="131" t="s">
        <v>6</v>
      </c>
      <c r="M497" s="81" t="s">
        <v>7</v>
      </c>
    </row>
    <row r="498" spans="1:13" s="108" customFormat="1" ht="14.4" x14ac:dyDescent="0.25">
      <c r="A498" s="81" t="s">
        <v>36</v>
      </c>
      <c r="B498" s="81" t="s">
        <v>2942</v>
      </c>
      <c r="C498" s="81" t="s">
        <v>2943</v>
      </c>
      <c r="D498" s="81" t="s">
        <v>2944</v>
      </c>
      <c r="E498" s="81" t="s">
        <v>3358</v>
      </c>
      <c r="F498" s="82">
        <v>44540</v>
      </c>
      <c r="G498" s="3">
        <v>15.4</v>
      </c>
      <c r="H498" s="81"/>
      <c r="I498" s="86" t="s">
        <v>30</v>
      </c>
      <c r="J498" s="128" t="str">
        <f>VLOOKUP(I498,'Nom Ceges'!A:B,2,FALSE)</f>
        <v>DEP. BIO. EVOL. ECO.</v>
      </c>
      <c r="K498" s="82">
        <v>44624</v>
      </c>
      <c r="L498" s="131" t="s">
        <v>200</v>
      </c>
      <c r="M498" s="81" t="s">
        <v>7</v>
      </c>
    </row>
    <row r="499" spans="1:13" s="108" customFormat="1" ht="14.4" x14ac:dyDescent="0.25">
      <c r="A499" s="81" t="s">
        <v>2051</v>
      </c>
      <c r="B499" s="81" t="s">
        <v>2747</v>
      </c>
      <c r="C499" s="81" t="s">
        <v>2748</v>
      </c>
      <c r="D499" s="81" t="s">
        <v>2749</v>
      </c>
      <c r="E499" s="81" t="s">
        <v>2764</v>
      </c>
      <c r="F499" s="82">
        <v>44713</v>
      </c>
      <c r="G499" s="3">
        <v>182.72</v>
      </c>
      <c r="H499" s="81" t="s">
        <v>2765</v>
      </c>
      <c r="I499" s="86" t="s">
        <v>30</v>
      </c>
      <c r="J499" s="128" t="str">
        <f>VLOOKUP(I499,'Nom Ceges'!A:B,2,FALSE)</f>
        <v>DEP. BIO. EVOL. ECO.</v>
      </c>
      <c r="K499" s="82">
        <v>44713</v>
      </c>
      <c r="L499" s="131" t="s">
        <v>6</v>
      </c>
      <c r="M499" s="81" t="s">
        <v>7</v>
      </c>
    </row>
    <row r="500" spans="1:13" s="108" customFormat="1" ht="14.4" x14ac:dyDescent="0.25">
      <c r="A500" s="81" t="s">
        <v>2051</v>
      </c>
      <c r="B500" s="81" t="s">
        <v>2841</v>
      </c>
      <c r="C500" s="81" t="s">
        <v>2842</v>
      </c>
      <c r="D500" s="81" t="s">
        <v>2843</v>
      </c>
      <c r="E500" s="81" t="s">
        <v>2844</v>
      </c>
      <c r="F500" s="82">
        <v>44715</v>
      </c>
      <c r="G500" s="3">
        <v>47.89</v>
      </c>
      <c r="H500" s="81" t="s">
        <v>2845</v>
      </c>
      <c r="I500" s="86" t="s">
        <v>30</v>
      </c>
      <c r="J500" s="128" t="str">
        <f>VLOOKUP(I500,'Nom Ceges'!A:B,2,FALSE)</f>
        <v>DEP. BIO. EVOL. ECO.</v>
      </c>
      <c r="K500" s="82">
        <v>44716</v>
      </c>
      <c r="L500" s="131" t="s">
        <v>6</v>
      </c>
      <c r="M500" s="81" t="s">
        <v>7</v>
      </c>
    </row>
    <row r="501" spans="1:13" s="108" customFormat="1" ht="14.4" x14ac:dyDescent="0.25">
      <c r="A501" s="81" t="s">
        <v>2051</v>
      </c>
      <c r="B501" s="81" t="s">
        <v>2821</v>
      </c>
      <c r="C501" s="81" t="s">
        <v>2822</v>
      </c>
      <c r="D501" s="81" t="s">
        <v>2823</v>
      </c>
      <c r="E501" s="81" t="s">
        <v>3410</v>
      </c>
      <c r="F501" s="82">
        <v>44715</v>
      </c>
      <c r="G501" s="3">
        <v>17.670000000000002</v>
      </c>
      <c r="H501" s="81"/>
      <c r="I501" s="86" t="s">
        <v>30</v>
      </c>
      <c r="J501" s="128" t="str">
        <f>VLOOKUP(I501,'Nom Ceges'!A:B,2,FALSE)</f>
        <v>DEP. BIO. EVOL. ECO.</v>
      </c>
      <c r="K501" s="82">
        <v>44721</v>
      </c>
      <c r="L501" s="131" t="s">
        <v>200</v>
      </c>
      <c r="M501" s="81" t="s">
        <v>7</v>
      </c>
    </row>
    <row r="502" spans="1:13" s="108" customFormat="1" ht="14.4" x14ac:dyDescent="0.25">
      <c r="A502" s="81" t="s">
        <v>2051</v>
      </c>
      <c r="B502" s="81" t="s">
        <v>2942</v>
      </c>
      <c r="C502" s="81" t="s">
        <v>2943</v>
      </c>
      <c r="D502" s="81" t="s">
        <v>2944</v>
      </c>
      <c r="E502" s="81" t="s">
        <v>2945</v>
      </c>
      <c r="F502" s="82">
        <v>44687</v>
      </c>
      <c r="G502" s="3">
        <v>26.4</v>
      </c>
      <c r="H502" s="81"/>
      <c r="I502" s="86" t="s">
        <v>30</v>
      </c>
      <c r="J502" s="128" t="str">
        <f>VLOOKUP(I502,'Nom Ceges'!A:B,2,FALSE)</f>
        <v>DEP. BIO. EVOL. ECO.</v>
      </c>
      <c r="K502" s="82">
        <v>44725</v>
      </c>
      <c r="L502" s="131" t="s">
        <v>6</v>
      </c>
      <c r="M502" s="81" t="s">
        <v>7</v>
      </c>
    </row>
    <row r="503" spans="1:13" s="108" customFormat="1" ht="14.4" x14ac:dyDescent="0.25">
      <c r="A503" s="81" t="s">
        <v>2051</v>
      </c>
      <c r="B503" s="81" t="s">
        <v>3007</v>
      </c>
      <c r="C503" s="81" t="s">
        <v>3008</v>
      </c>
      <c r="D503" s="81" t="s">
        <v>3009</v>
      </c>
      <c r="E503" s="81" t="s">
        <v>3010</v>
      </c>
      <c r="F503" s="82">
        <v>44727</v>
      </c>
      <c r="G503" s="3">
        <v>611.66</v>
      </c>
      <c r="H503" s="81" t="s">
        <v>3011</v>
      </c>
      <c r="I503" s="86" t="s">
        <v>30</v>
      </c>
      <c r="J503" s="128" t="str">
        <f>VLOOKUP(I503,'Nom Ceges'!A:B,2,FALSE)</f>
        <v>DEP. BIO. EVOL. ECO.</v>
      </c>
      <c r="K503" s="82">
        <v>44728</v>
      </c>
      <c r="L503" s="131" t="s">
        <v>6</v>
      </c>
      <c r="M503" s="81" t="s">
        <v>7</v>
      </c>
    </row>
    <row r="504" spans="1:13" s="108" customFormat="1" ht="14.4" x14ac:dyDescent="0.25">
      <c r="A504" s="81" t="s">
        <v>2051</v>
      </c>
      <c r="B504" s="81" t="s">
        <v>2267</v>
      </c>
      <c r="C504" s="81" t="s">
        <v>2268</v>
      </c>
      <c r="D504" s="81" t="s">
        <v>2269</v>
      </c>
      <c r="E504" s="81" t="s">
        <v>3040</v>
      </c>
      <c r="F504" s="82">
        <v>44728</v>
      </c>
      <c r="G504" s="3">
        <v>136.13</v>
      </c>
      <c r="H504" s="81" t="s">
        <v>3041</v>
      </c>
      <c r="I504" s="86" t="s">
        <v>30</v>
      </c>
      <c r="J504" s="128" t="str">
        <f>VLOOKUP(I504,'Nom Ceges'!A:B,2,FALSE)</f>
        <v>DEP. BIO. EVOL. ECO.</v>
      </c>
      <c r="K504" s="82">
        <v>44729</v>
      </c>
      <c r="L504" s="131" t="s">
        <v>6</v>
      </c>
      <c r="M504" s="81" t="s">
        <v>7</v>
      </c>
    </row>
    <row r="505" spans="1:13" s="108" customFormat="1" ht="14.4" x14ac:dyDescent="0.25">
      <c r="A505" s="81" t="s">
        <v>2051</v>
      </c>
      <c r="B505" s="81" t="s">
        <v>3047</v>
      </c>
      <c r="C505" s="81" t="s">
        <v>3048</v>
      </c>
      <c r="D505" s="81" t="s">
        <v>3049</v>
      </c>
      <c r="E505" s="81" t="s">
        <v>3050</v>
      </c>
      <c r="F505" s="82">
        <v>44700</v>
      </c>
      <c r="G505" s="3">
        <v>10</v>
      </c>
      <c r="H505" s="81"/>
      <c r="I505" s="86" t="s">
        <v>30</v>
      </c>
      <c r="J505" s="128" t="str">
        <f>VLOOKUP(I505,'Nom Ceges'!A:B,2,FALSE)</f>
        <v>DEP. BIO. EVOL. ECO.</v>
      </c>
      <c r="K505" s="82">
        <v>44729</v>
      </c>
      <c r="L505" s="131" t="s">
        <v>6</v>
      </c>
      <c r="M505" s="81" t="s">
        <v>7</v>
      </c>
    </row>
    <row r="506" spans="1:13" s="108" customFormat="1" ht="14.4" x14ac:dyDescent="0.25">
      <c r="A506" s="81" t="s">
        <v>2051</v>
      </c>
      <c r="B506" s="81" t="s">
        <v>2431</v>
      </c>
      <c r="C506" s="81" t="s">
        <v>2432</v>
      </c>
      <c r="D506" s="81" t="s">
        <v>2433</v>
      </c>
      <c r="E506" s="81" t="s">
        <v>3143</v>
      </c>
      <c r="F506" s="82">
        <v>44735</v>
      </c>
      <c r="G506" s="3">
        <v>8.08</v>
      </c>
      <c r="H506" s="81" t="s">
        <v>3144</v>
      </c>
      <c r="I506" s="86" t="s">
        <v>30</v>
      </c>
      <c r="J506" s="128" t="str">
        <f>VLOOKUP(I506,'Nom Ceges'!A:B,2,FALSE)</f>
        <v>DEP. BIO. EVOL. ECO.</v>
      </c>
      <c r="K506" s="82">
        <v>44735</v>
      </c>
      <c r="L506" s="131" t="s">
        <v>6</v>
      </c>
      <c r="M506" s="81" t="s">
        <v>7</v>
      </c>
    </row>
    <row r="507" spans="1:13" s="108" customFormat="1" ht="14.4" x14ac:dyDescent="0.25">
      <c r="A507" s="81" t="s">
        <v>2051</v>
      </c>
      <c r="B507" s="81" t="s">
        <v>2338</v>
      </c>
      <c r="C507" s="81" t="s">
        <v>2339</v>
      </c>
      <c r="D507" s="81" t="s">
        <v>2340</v>
      </c>
      <c r="E507" s="81" t="s">
        <v>3134</v>
      </c>
      <c r="F507" s="82">
        <v>44735</v>
      </c>
      <c r="G507" s="3">
        <v>26.2</v>
      </c>
      <c r="H507" s="81"/>
      <c r="I507" s="86" t="s">
        <v>30</v>
      </c>
      <c r="J507" s="128" t="str">
        <f>VLOOKUP(I507,'Nom Ceges'!A:B,2,FALSE)</f>
        <v>DEP. BIO. EVOL. ECO.</v>
      </c>
      <c r="K507" s="82">
        <v>44735</v>
      </c>
      <c r="L507" s="131" t="s">
        <v>6</v>
      </c>
      <c r="M507" s="81" t="s">
        <v>7</v>
      </c>
    </row>
    <row r="508" spans="1:13" s="108" customFormat="1" ht="14.4" x14ac:dyDescent="0.25">
      <c r="A508" s="81" t="s">
        <v>2051</v>
      </c>
      <c r="B508" s="81" t="s">
        <v>3163</v>
      </c>
      <c r="C508" s="81" t="s">
        <v>3164</v>
      </c>
      <c r="D508" s="81" t="s">
        <v>3165</v>
      </c>
      <c r="E508" s="81" t="s">
        <v>3166</v>
      </c>
      <c r="F508" s="82">
        <v>44734</v>
      </c>
      <c r="G508" s="3">
        <v>3034.68</v>
      </c>
      <c r="H508" s="81" t="s">
        <v>3167</v>
      </c>
      <c r="I508" s="86" t="s">
        <v>30</v>
      </c>
      <c r="J508" s="128" t="str">
        <f>VLOOKUP(I508,'Nom Ceges'!A:B,2,FALSE)</f>
        <v>DEP. BIO. EVOL. ECO.</v>
      </c>
      <c r="K508" s="82">
        <v>44739</v>
      </c>
      <c r="L508" s="131" t="s">
        <v>6</v>
      </c>
      <c r="M508" s="81" t="s">
        <v>7</v>
      </c>
    </row>
    <row r="509" spans="1:13" s="108" customFormat="1" ht="14.4" x14ac:dyDescent="0.25">
      <c r="A509" s="81" t="s">
        <v>2051</v>
      </c>
      <c r="B509" s="81" t="s">
        <v>2267</v>
      </c>
      <c r="C509" s="81" t="s">
        <v>2268</v>
      </c>
      <c r="D509" s="81" t="s">
        <v>2269</v>
      </c>
      <c r="E509" s="81" t="s">
        <v>3199</v>
      </c>
      <c r="F509" s="82">
        <v>44739</v>
      </c>
      <c r="G509" s="3">
        <v>86.76</v>
      </c>
      <c r="H509" s="81" t="s">
        <v>3200</v>
      </c>
      <c r="I509" s="86" t="s">
        <v>30</v>
      </c>
      <c r="J509" s="128" t="str">
        <f>VLOOKUP(I509,'Nom Ceges'!A:B,2,FALSE)</f>
        <v>DEP. BIO. EVOL. ECO.</v>
      </c>
      <c r="K509" s="82">
        <v>44740</v>
      </c>
      <c r="L509" s="131" t="s">
        <v>6</v>
      </c>
      <c r="M509" s="81" t="s">
        <v>7</v>
      </c>
    </row>
    <row r="510" spans="1:13" s="108" customFormat="1" ht="14.4" x14ac:dyDescent="0.25">
      <c r="A510" s="81" t="s">
        <v>2051</v>
      </c>
      <c r="B510" s="81" t="s">
        <v>2662</v>
      </c>
      <c r="C510" s="81" t="s">
        <v>2663</v>
      </c>
      <c r="D510" s="81" t="s">
        <v>2664</v>
      </c>
      <c r="E510" s="81" t="s">
        <v>3252</v>
      </c>
      <c r="F510" s="82">
        <v>44740</v>
      </c>
      <c r="G510" s="3">
        <v>100.43</v>
      </c>
      <c r="H510" s="81" t="s">
        <v>3253</v>
      </c>
      <c r="I510" s="86" t="s">
        <v>30</v>
      </c>
      <c r="J510" s="128" t="str">
        <f>VLOOKUP(I510,'Nom Ceges'!A:B,2,FALSE)</f>
        <v>DEP. BIO. EVOL. ECO.</v>
      </c>
      <c r="K510" s="82">
        <v>44741</v>
      </c>
      <c r="L510" s="131" t="s">
        <v>6</v>
      </c>
      <c r="M510" s="81" t="s">
        <v>7</v>
      </c>
    </row>
    <row r="511" spans="1:13" s="108" customFormat="1" ht="14.4" x14ac:dyDescent="0.25">
      <c r="A511" s="81" t="s">
        <v>2051</v>
      </c>
      <c r="B511" s="81" t="s">
        <v>3369</v>
      </c>
      <c r="C511" s="81" t="s">
        <v>3370</v>
      </c>
      <c r="D511" s="81" t="s">
        <v>3371</v>
      </c>
      <c r="E511" s="81" t="s">
        <v>3372</v>
      </c>
      <c r="F511" s="82">
        <v>44651</v>
      </c>
      <c r="G511" s="3">
        <v>138.30000000000001</v>
      </c>
      <c r="H511" s="81" t="s">
        <v>3373</v>
      </c>
      <c r="I511" s="86" t="s">
        <v>103</v>
      </c>
      <c r="J511" s="128" t="str">
        <f>VLOOKUP(I511,'Nom Ceges'!A:B,2,FALSE)</f>
        <v>BOTANICA I MICOLOGIA</v>
      </c>
      <c r="K511" s="82">
        <v>44657</v>
      </c>
      <c r="L511" s="131" t="s">
        <v>200</v>
      </c>
      <c r="M511" s="81" t="s">
        <v>7</v>
      </c>
    </row>
    <row r="512" spans="1:13" s="108" customFormat="1" ht="14.4" x14ac:dyDescent="0.25">
      <c r="A512" s="81" t="s">
        <v>36</v>
      </c>
      <c r="B512" s="81" t="s">
        <v>2431</v>
      </c>
      <c r="C512" s="81" t="s">
        <v>2432</v>
      </c>
      <c r="D512" s="81" t="s">
        <v>2433</v>
      </c>
      <c r="E512" s="81" t="s">
        <v>3316</v>
      </c>
      <c r="F512" s="82">
        <v>44468</v>
      </c>
      <c r="G512" s="3">
        <v>17.64</v>
      </c>
      <c r="H512" s="81" t="s">
        <v>3317</v>
      </c>
      <c r="I512" s="86" t="s">
        <v>104</v>
      </c>
      <c r="J512" s="128" t="str">
        <f>VLOOKUP(I512,'Nom Ceges'!A:B,2,FALSE)</f>
        <v>FISIOLOGIA VEGETAL</v>
      </c>
      <c r="K512" s="82">
        <v>44470</v>
      </c>
      <c r="L512" s="131" t="s">
        <v>200</v>
      </c>
      <c r="M512" s="81" t="s">
        <v>7</v>
      </c>
    </row>
    <row r="513" spans="1:13" s="108" customFormat="1" ht="14.4" x14ac:dyDescent="0.25">
      <c r="A513" s="81" t="s">
        <v>36</v>
      </c>
      <c r="B513" s="81" t="s">
        <v>3290</v>
      </c>
      <c r="C513" s="81" t="s">
        <v>3291</v>
      </c>
      <c r="D513" s="81" t="s">
        <v>3292</v>
      </c>
      <c r="E513" s="81" t="s">
        <v>3338</v>
      </c>
      <c r="F513" s="82">
        <v>44468</v>
      </c>
      <c r="G513" s="3">
        <v>98.86</v>
      </c>
      <c r="H513" s="81" t="s">
        <v>3339</v>
      </c>
      <c r="I513" s="86" t="s">
        <v>104</v>
      </c>
      <c r="J513" s="128" t="str">
        <f>VLOOKUP(I513,'Nom Ceges'!A:B,2,FALSE)</f>
        <v>FISIOLOGIA VEGETAL</v>
      </c>
      <c r="K513" s="82">
        <v>44565</v>
      </c>
      <c r="L513" s="131" t="s">
        <v>200</v>
      </c>
      <c r="M513" s="81" t="s">
        <v>7</v>
      </c>
    </row>
    <row r="514" spans="1:13" s="108" customFormat="1" ht="14.4" x14ac:dyDescent="0.25">
      <c r="A514" s="81" t="s">
        <v>2051</v>
      </c>
      <c r="B514" s="81" t="s">
        <v>2491</v>
      </c>
      <c r="C514" s="81" t="s">
        <v>2492</v>
      </c>
      <c r="D514" s="81" t="s">
        <v>2493</v>
      </c>
      <c r="E514" s="81" t="s">
        <v>2494</v>
      </c>
      <c r="F514" s="82">
        <v>44600</v>
      </c>
      <c r="G514" s="3">
        <v>95.59</v>
      </c>
      <c r="H514" s="81" t="s">
        <v>2495</v>
      </c>
      <c r="I514" s="86" t="s">
        <v>34</v>
      </c>
      <c r="J514" s="128" t="str">
        <f>VLOOKUP(I514,'Nom Ceges'!A:B,2,FALSE)</f>
        <v>DEP. GENÈTICA, MICRO</v>
      </c>
      <c r="K514" s="82">
        <v>44643</v>
      </c>
      <c r="L514" s="131" t="s">
        <v>6</v>
      </c>
      <c r="M514" s="81" t="s">
        <v>7</v>
      </c>
    </row>
    <row r="515" spans="1:13" s="108" customFormat="1" ht="14.4" x14ac:dyDescent="0.25">
      <c r="A515" s="81" t="s">
        <v>2051</v>
      </c>
      <c r="B515" s="81" t="s">
        <v>2321</v>
      </c>
      <c r="C515" s="81" t="s">
        <v>2322</v>
      </c>
      <c r="D515" s="81" t="s">
        <v>2323</v>
      </c>
      <c r="E515" s="81" t="s">
        <v>2697</v>
      </c>
      <c r="F515" s="82">
        <v>44687</v>
      </c>
      <c r="G515" s="3">
        <v>286.18</v>
      </c>
      <c r="H515" s="81" t="s">
        <v>2698</v>
      </c>
      <c r="I515" s="86" t="s">
        <v>34</v>
      </c>
      <c r="J515" s="128" t="str">
        <f>VLOOKUP(I515,'Nom Ceges'!A:B,2,FALSE)</f>
        <v>DEP. GENÈTICA, MICRO</v>
      </c>
      <c r="K515" s="82">
        <v>44701</v>
      </c>
      <c r="L515" s="131" t="s">
        <v>6</v>
      </c>
      <c r="M515" s="81" t="s">
        <v>7</v>
      </c>
    </row>
    <row r="516" spans="1:13" s="108" customFormat="1" ht="14.4" x14ac:dyDescent="0.25">
      <c r="A516" s="81" t="s">
        <v>2051</v>
      </c>
      <c r="B516" s="81" t="s">
        <v>2321</v>
      </c>
      <c r="C516" s="81" t="s">
        <v>2322</v>
      </c>
      <c r="D516" s="81" t="s">
        <v>2323</v>
      </c>
      <c r="E516" s="81" t="s">
        <v>2713</v>
      </c>
      <c r="F516" s="82">
        <v>44704</v>
      </c>
      <c r="G516" s="3">
        <v>203.58</v>
      </c>
      <c r="H516" s="81" t="s">
        <v>2714</v>
      </c>
      <c r="I516" s="86" t="s">
        <v>34</v>
      </c>
      <c r="J516" s="128" t="str">
        <f>VLOOKUP(I516,'Nom Ceges'!A:B,2,FALSE)</f>
        <v>DEP. GENÈTICA, MICRO</v>
      </c>
      <c r="K516" s="82">
        <v>44705</v>
      </c>
      <c r="L516" s="131" t="s">
        <v>6</v>
      </c>
      <c r="M516" s="81" t="s">
        <v>7</v>
      </c>
    </row>
    <row r="517" spans="1:13" s="108" customFormat="1" ht="14.4" x14ac:dyDescent="0.25">
      <c r="A517" s="81" t="s">
        <v>2051</v>
      </c>
      <c r="B517" s="81" t="s">
        <v>2267</v>
      </c>
      <c r="C517" s="81" t="s">
        <v>2268</v>
      </c>
      <c r="D517" s="81" t="s">
        <v>2269</v>
      </c>
      <c r="E517" s="81" t="s">
        <v>2835</v>
      </c>
      <c r="F517" s="82">
        <v>44714</v>
      </c>
      <c r="G517" s="3">
        <v>69.150000000000006</v>
      </c>
      <c r="H517" s="81" t="s">
        <v>2836</v>
      </c>
      <c r="I517" s="86" t="s">
        <v>34</v>
      </c>
      <c r="J517" s="128" t="str">
        <f>VLOOKUP(I517,'Nom Ceges'!A:B,2,FALSE)</f>
        <v>DEP. GENÈTICA, MICRO</v>
      </c>
      <c r="K517" s="82">
        <v>44715</v>
      </c>
      <c r="L517" s="131" t="s">
        <v>6</v>
      </c>
      <c r="M517" s="81" t="s">
        <v>7</v>
      </c>
    </row>
    <row r="518" spans="1:13" s="108" customFormat="1" ht="14.4" x14ac:dyDescent="0.25">
      <c r="A518" s="81" t="s">
        <v>2051</v>
      </c>
      <c r="B518" s="81" t="s">
        <v>2671</v>
      </c>
      <c r="C518" s="81" t="s">
        <v>2672</v>
      </c>
      <c r="D518" s="81" t="s">
        <v>2673</v>
      </c>
      <c r="E518" s="81" t="s">
        <v>2824</v>
      </c>
      <c r="F518" s="82">
        <v>44712</v>
      </c>
      <c r="G518" s="3">
        <v>181.26</v>
      </c>
      <c r="H518" s="81" t="s">
        <v>2825</v>
      </c>
      <c r="I518" s="86" t="s">
        <v>34</v>
      </c>
      <c r="J518" s="128" t="str">
        <f>VLOOKUP(I518,'Nom Ceges'!A:B,2,FALSE)</f>
        <v>DEP. GENÈTICA, MICRO</v>
      </c>
      <c r="K518" s="82">
        <v>44715</v>
      </c>
      <c r="L518" s="131" t="s">
        <v>6</v>
      </c>
      <c r="M518" s="81" t="s">
        <v>7</v>
      </c>
    </row>
    <row r="519" spans="1:13" s="108" customFormat="1" ht="14.4" x14ac:dyDescent="0.25">
      <c r="A519" s="81" t="s">
        <v>2051</v>
      </c>
      <c r="B519" s="81" t="s">
        <v>2671</v>
      </c>
      <c r="C519" s="81" t="s">
        <v>2672</v>
      </c>
      <c r="D519" s="81" t="s">
        <v>2673</v>
      </c>
      <c r="E519" s="81" t="s">
        <v>2826</v>
      </c>
      <c r="F519" s="82">
        <v>44712</v>
      </c>
      <c r="G519" s="3">
        <v>200.86</v>
      </c>
      <c r="H519" s="81" t="s">
        <v>2827</v>
      </c>
      <c r="I519" s="86" t="s">
        <v>34</v>
      </c>
      <c r="J519" s="128" t="str">
        <f>VLOOKUP(I519,'Nom Ceges'!A:B,2,FALSE)</f>
        <v>DEP. GENÈTICA, MICRO</v>
      </c>
      <c r="K519" s="82">
        <v>44715</v>
      </c>
      <c r="L519" s="131" t="s">
        <v>6</v>
      </c>
      <c r="M519" s="81" t="s">
        <v>7</v>
      </c>
    </row>
    <row r="520" spans="1:13" s="108" customFormat="1" ht="14.4" x14ac:dyDescent="0.25">
      <c r="A520" s="81" t="s">
        <v>2051</v>
      </c>
      <c r="B520" s="81" t="s">
        <v>2321</v>
      </c>
      <c r="C520" s="81" t="s">
        <v>2322</v>
      </c>
      <c r="D520" s="81" t="s">
        <v>2323</v>
      </c>
      <c r="E520" s="81" t="s">
        <v>2896</v>
      </c>
      <c r="F520" s="82">
        <v>44720</v>
      </c>
      <c r="G520" s="3">
        <v>468.27</v>
      </c>
      <c r="H520" s="81" t="s">
        <v>2897</v>
      </c>
      <c r="I520" s="86" t="s">
        <v>34</v>
      </c>
      <c r="J520" s="128" t="str">
        <f>VLOOKUP(I520,'Nom Ceges'!A:B,2,FALSE)</f>
        <v>DEP. GENÈTICA, MICRO</v>
      </c>
      <c r="K520" s="82">
        <v>44721</v>
      </c>
      <c r="L520" s="131" t="s">
        <v>6</v>
      </c>
      <c r="M520" s="81" t="s">
        <v>7</v>
      </c>
    </row>
    <row r="521" spans="1:13" s="108" customFormat="1" ht="14.4" x14ac:dyDescent="0.25">
      <c r="A521" s="81" t="s">
        <v>2051</v>
      </c>
      <c r="B521" s="81" t="s">
        <v>2267</v>
      </c>
      <c r="C521" s="81" t="s">
        <v>2268</v>
      </c>
      <c r="D521" s="81" t="s">
        <v>2269</v>
      </c>
      <c r="E521" s="81" t="s">
        <v>2964</v>
      </c>
      <c r="F521" s="82">
        <v>44725</v>
      </c>
      <c r="G521" s="3">
        <v>931.1</v>
      </c>
      <c r="H521" s="81" t="s">
        <v>2965</v>
      </c>
      <c r="I521" s="86" t="s">
        <v>34</v>
      </c>
      <c r="J521" s="128" t="str">
        <f>VLOOKUP(I521,'Nom Ceges'!A:B,2,FALSE)</f>
        <v>DEP. GENÈTICA, MICRO</v>
      </c>
      <c r="K521" s="82">
        <v>44726</v>
      </c>
      <c r="L521" s="131" t="s">
        <v>6</v>
      </c>
      <c r="M521" s="81" t="s">
        <v>7</v>
      </c>
    </row>
    <row r="522" spans="1:13" s="108" customFormat="1" ht="14.4" x14ac:dyDescent="0.25">
      <c r="A522" s="81" t="s">
        <v>2051</v>
      </c>
      <c r="B522" s="81" t="s">
        <v>2267</v>
      </c>
      <c r="C522" s="81" t="s">
        <v>2268</v>
      </c>
      <c r="D522" s="81" t="s">
        <v>2269</v>
      </c>
      <c r="E522" s="81" t="s">
        <v>2966</v>
      </c>
      <c r="F522" s="82">
        <v>44725</v>
      </c>
      <c r="G522" s="3">
        <v>302.8</v>
      </c>
      <c r="H522" s="81" t="s">
        <v>2967</v>
      </c>
      <c r="I522" s="86" t="s">
        <v>34</v>
      </c>
      <c r="J522" s="128" t="str">
        <f>VLOOKUP(I522,'Nom Ceges'!A:B,2,FALSE)</f>
        <v>DEP. GENÈTICA, MICRO</v>
      </c>
      <c r="K522" s="82">
        <v>44726</v>
      </c>
      <c r="L522" s="131" t="s">
        <v>6</v>
      </c>
      <c r="M522" s="81" t="s">
        <v>7</v>
      </c>
    </row>
    <row r="523" spans="1:13" s="108" customFormat="1" ht="14.4" x14ac:dyDescent="0.25">
      <c r="A523" s="81" t="s">
        <v>2051</v>
      </c>
      <c r="B523" s="81" t="s">
        <v>2318</v>
      </c>
      <c r="C523" s="81" t="s">
        <v>2319</v>
      </c>
      <c r="D523" s="81" t="s">
        <v>2320</v>
      </c>
      <c r="E523" s="81" t="s">
        <v>2968</v>
      </c>
      <c r="F523" s="82">
        <v>44726</v>
      </c>
      <c r="G523" s="3">
        <v>206</v>
      </c>
      <c r="H523" s="81" t="s">
        <v>2969</v>
      </c>
      <c r="I523" s="86" t="s">
        <v>34</v>
      </c>
      <c r="J523" s="128" t="str">
        <f>VLOOKUP(I523,'Nom Ceges'!A:B,2,FALSE)</f>
        <v>DEP. GENÈTICA, MICRO</v>
      </c>
      <c r="K523" s="82">
        <v>44726</v>
      </c>
      <c r="L523" s="131" t="s">
        <v>6</v>
      </c>
      <c r="M523" s="81" t="s">
        <v>7</v>
      </c>
    </row>
    <row r="524" spans="1:13" s="108" customFormat="1" ht="14.4" x14ac:dyDescent="0.25">
      <c r="A524" s="81" t="s">
        <v>2051</v>
      </c>
      <c r="B524" s="81" t="s">
        <v>2999</v>
      </c>
      <c r="C524" s="81" t="s">
        <v>3000</v>
      </c>
      <c r="D524" s="81" t="s">
        <v>3001</v>
      </c>
      <c r="E524" s="81" t="s">
        <v>3002</v>
      </c>
      <c r="F524" s="82">
        <v>44727</v>
      </c>
      <c r="G524" s="3">
        <v>13.07</v>
      </c>
      <c r="H524" s="81" t="s">
        <v>3003</v>
      </c>
      <c r="I524" s="86" t="s">
        <v>34</v>
      </c>
      <c r="J524" s="128" t="str">
        <f>VLOOKUP(I524,'Nom Ceges'!A:B,2,FALSE)</f>
        <v>DEP. GENÈTICA, MICRO</v>
      </c>
      <c r="K524" s="82">
        <v>44727</v>
      </c>
      <c r="L524" s="131" t="s">
        <v>6</v>
      </c>
      <c r="M524" s="81" t="s">
        <v>7</v>
      </c>
    </row>
    <row r="525" spans="1:13" s="108" customFormat="1" ht="14.4" x14ac:dyDescent="0.25">
      <c r="A525" s="81" t="s">
        <v>2051</v>
      </c>
      <c r="B525" s="81" t="s">
        <v>3012</v>
      </c>
      <c r="C525" s="81" t="s">
        <v>3013</v>
      </c>
      <c r="D525" s="81" t="s">
        <v>3014</v>
      </c>
      <c r="E525" s="81" t="s">
        <v>3015</v>
      </c>
      <c r="F525" s="82">
        <v>44726</v>
      </c>
      <c r="G525" s="3">
        <v>422.53</v>
      </c>
      <c r="H525" s="81" t="s">
        <v>3016</v>
      </c>
      <c r="I525" s="86" t="s">
        <v>34</v>
      </c>
      <c r="J525" s="128" t="str">
        <f>VLOOKUP(I525,'Nom Ceges'!A:B,2,FALSE)</f>
        <v>DEP. GENÈTICA, MICRO</v>
      </c>
      <c r="K525" s="82">
        <v>44728</v>
      </c>
      <c r="L525" s="131" t="s">
        <v>6</v>
      </c>
      <c r="M525" s="81" t="s">
        <v>7</v>
      </c>
    </row>
    <row r="526" spans="1:13" s="108" customFormat="1" ht="14.4" x14ac:dyDescent="0.25">
      <c r="A526" s="81" t="s">
        <v>2051</v>
      </c>
      <c r="B526" s="81" t="s">
        <v>2321</v>
      </c>
      <c r="C526" s="81" t="s">
        <v>2322</v>
      </c>
      <c r="D526" s="81" t="s">
        <v>2323</v>
      </c>
      <c r="E526" s="81" t="s">
        <v>3036</v>
      </c>
      <c r="F526" s="82">
        <v>44727</v>
      </c>
      <c r="G526" s="3">
        <v>53.01</v>
      </c>
      <c r="H526" s="81" t="s">
        <v>3037</v>
      </c>
      <c r="I526" s="86" t="s">
        <v>34</v>
      </c>
      <c r="J526" s="128" t="str">
        <f>VLOOKUP(I526,'Nom Ceges'!A:B,2,FALSE)</f>
        <v>DEP. GENÈTICA, MICRO</v>
      </c>
      <c r="K526" s="82">
        <v>44729</v>
      </c>
      <c r="L526" s="131" t="s">
        <v>6</v>
      </c>
      <c r="M526" s="81" t="s">
        <v>7</v>
      </c>
    </row>
    <row r="527" spans="1:13" s="108" customFormat="1" ht="14.4" x14ac:dyDescent="0.25">
      <c r="A527" s="81" t="s">
        <v>2051</v>
      </c>
      <c r="B527" s="81" t="s">
        <v>2321</v>
      </c>
      <c r="C527" s="81" t="s">
        <v>2322</v>
      </c>
      <c r="D527" s="81" t="s">
        <v>2323</v>
      </c>
      <c r="E527" s="81" t="s">
        <v>3038</v>
      </c>
      <c r="F527" s="82">
        <v>44727</v>
      </c>
      <c r="G527" s="3">
        <v>235.27</v>
      </c>
      <c r="H527" s="81" t="s">
        <v>3039</v>
      </c>
      <c r="I527" s="86" t="s">
        <v>34</v>
      </c>
      <c r="J527" s="128" t="str">
        <f>VLOOKUP(I527,'Nom Ceges'!A:B,2,FALSE)</f>
        <v>DEP. GENÈTICA, MICRO</v>
      </c>
      <c r="K527" s="82">
        <v>44729</v>
      </c>
      <c r="L527" s="131" t="s">
        <v>6</v>
      </c>
      <c r="M527" s="81" t="s">
        <v>7</v>
      </c>
    </row>
    <row r="528" spans="1:13" s="108" customFormat="1" ht="14.4" x14ac:dyDescent="0.25">
      <c r="A528" s="81" t="s">
        <v>2051</v>
      </c>
      <c r="B528" s="81" t="s">
        <v>2662</v>
      </c>
      <c r="C528" s="81" t="s">
        <v>2663</v>
      </c>
      <c r="D528" s="81" t="s">
        <v>2664</v>
      </c>
      <c r="E528" s="81" t="s">
        <v>3045</v>
      </c>
      <c r="F528" s="82">
        <v>44729</v>
      </c>
      <c r="G528" s="3">
        <v>333.06</v>
      </c>
      <c r="H528" s="81" t="s">
        <v>3046</v>
      </c>
      <c r="I528" s="86" t="s">
        <v>34</v>
      </c>
      <c r="J528" s="128" t="str">
        <f>VLOOKUP(I528,'Nom Ceges'!A:B,2,FALSE)</f>
        <v>DEP. GENÈTICA, MICRO</v>
      </c>
      <c r="K528" s="82">
        <v>44729</v>
      </c>
      <c r="L528" s="131" t="s">
        <v>6</v>
      </c>
      <c r="M528" s="81" t="s">
        <v>7</v>
      </c>
    </row>
    <row r="529" spans="1:13" s="108" customFormat="1" ht="14.4" x14ac:dyDescent="0.25">
      <c r="A529" s="81" t="s">
        <v>2051</v>
      </c>
      <c r="B529" s="81" t="s">
        <v>2267</v>
      </c>
      <c r="C529" s="81" t="s">
        <v>2268</v>
      </c>
      <c r="D529" s="81" t="s">
        <v>2269</v>
      </c>
      <c r="E529" s="81" t="s">
        <v>3053</v>
      </c>
      <c r="F529" s="82">
        <v>44729</v>
      </c>
      <c r="G529" s="3">
        <v>216.54</v>
      </c>
      <c r="H529" s="81" t="s">
        <v>3054</v>
      </c>
      <c r="I529" s="86" t="s">
        <v>34</v>
      </c>
      <c r="J529" s="128" t="str">
        <f>VLOOKUP(I529,'Nom Ceges'!A:B,2,FALSE)</f>
        <v>DEP. GENÈTICA, MICRO</v>
      </c>
      <c r="K529" s="82">
        <v>44730</v>
      </c>
      <c r="L529" s="131" t="s">
        <v>6</v>
      </c>
      <c r="M529" s="81" t="s">
        <v>7</v>
      </c>
    </row>
    <row r="530" spans="1:13" s="108" customFormat="1" ht="14.4" x14ac:dyDescent="0.25">
      <c r="A530" s="81" t="s">
        <v>2051</v>
      </c>
      <c r="B530" s="81" t="s">
        <v>3059</v>
      </c>
      <c r="C530" s="81" t="s">
        <v>3060</v>
      </c>
      <c r="D530" s="81" t="s">
        <v>3061</v>
      </c>
      <c r="E530" s="81" t="s">
        <v>3062</v>
      </c>
      <c r="F530" s="82">
        <v>44727</v>
      </c>
      <c r="G530" s="3">
        <v>304.92</v>
      </c>
      <c r="H530" s="81" t="s">
        <v>3063</v>
      </c>
      <c r="I530" s="86" t="s">
        <v>34</v>
      </c>
      <c r="J530" s="128" t="str">
        <f>VLOOKUP(I530,'Nom Ceges'!A:B,2,FALSE)</f>
        <v>DEP. GENÈTICA, MICRO</v>
      </c>
      <c r="K530" s="82">
        <v>44731</v>
      </c>
      <c r="L530" s="131" t="s">
        <v>6</v>
      </c>
      <c r="M530" s="81" t="s">
        <v>7</v>
      </c>
    </row>
    <row r="531" spans="1:13" s="108" customFormat="1" ht="14.4" x14ac:dyDescent="0.25">
      <c r="A531" s="81" t="s">
        <v>2051</v>
      </c>
      <c r="B531" s="81" t="s">
        <v>2796</v>
      </c>
      <c r="C531" s="81" t="s">
        <v>2797</v>
      </c>
      <c r="D531" s="81" t="s">
        <v>2798</v>
      </c>
      <c r="E531" s="81" t="s">
        <v>3067</v>
      </c>
      <c r="F531" s="82">
        <v>44732</v>
      </c>
      <c r="G531" s="3">
        <v>68.099999999999994</v>
      </c>
      <c r="H531" s="81" t="s">
        <v>3068</v>
      </c>
      <c r="I531" s="86" t="s">
        <v>34</v>
      </c>
      <c r="J531" s="128" t="str">
        <f>VLOOKUP(I531,'Nom Ceges'!A:B,2,FALSE)</f>
        <v>DEP. GENÈTICA, MICRO</v>
      </c>
      <c r="K531" s="82">
        <v>44732</v>
      </c>
      <c r="L531" s="131" t="s">
        <v>6</v>
      </c>
      <c r="M531" s="81" t="s">
        <v>7</v>
      </c>
    </row>
    <row r="532" spans="1:13" s="108" customFormat="1" ht="14.4" x14ac:dyDescent="0.25">
      <c r="A532" s="81" t="s">
        <v>2051</v>
      </c>
      <c r="B532" s="81" t="s">
        <v>2796</v>
      </c>
      <c r="C532" s="81" t="s">
        <v>2797</v>
      </c>
      <c r="D532" s="81" t="s">
        <v>2798</v>
      </c>
      <c r="E532" s="81" t="s">
        <v>3073</v>
      </c>
      <c r="F532" s="82">
        <v>44732</v>
      </c>
      <c r="G532" s="3">
        <v>22.7</v>
      </c>
      <c r="H532" s="81" t="s">
        <v>3074</v>
      </c>
      <c r="I532" s="86" t="s">
        <v>34</v>
      </c>
      <c r="J532" s="128" t="str">
        <f>VLOOKUP(I532,'Nom Ceges'!A:B,2,FALSE)</f>
        <v>DEP. GENÈTICA, MICRO</v>
      </c>
      <c r="K532" s="82">
        <v>44732</v>
      </c>
      <c r="L532" s="131" t="s">
        <v>6</v>
      </c>
      <c r="M532" s="81" t="s">
        <v>7</v>
      </c>
    </row>
    <row r="533" spans="1:13" s="108" customFormat="1" ht="14.4" x14ac:dyDescent="0.25">
      <c r="A533" s="81" t="s">
        <v>2051</v>
      </c>
      <c r="B533" s="81" t="s">
        <v>2671</v>
      </c>
      <c r="C533" s="81" t="s">
        <v>2672</v>
      </c>
      <c r="D533" s="81" t="s">
        <v>2673</v>
      </c>
      <c r="E533" s="81" t="s">
        <v>3065</v>
      </c>
      <c r="F533" s="82">
        <v>44729</v>
      </c>
      <c r="G533" s="3">
        <v>224.5</v>
      </c>
      <c r="H533" s="81" t="s">
        <v>3066</v>
      </c>
      <c r="I533" s="86" t="s">
        <v>34</v>
      </c>
      <c r="J533" s="128" t="str">
        <f>VLOOKUP(I533,'Nom Ceges'!A:B,2,FALSE)</f>
        <v>DEP. GENÈTICA, MICRO</v>
      </c>
      <c r="K533" s="82">
        <v>44732</v>
      </c>
      <c r="L533" s="131" t="s">
        <v>6</v>
      </c>
      <c r="M533" s="81" t="s">
        <v>7</v>
      </c>
    </row>
    <row r="534" spans="1:13" s="108" customFormat="1" ht="14.4" x14ac:dyDescent="0.25">
      <c r="A534" s="81" t="s">
        <v>2051</v>
      </c>
      <c r="B534" s="81" t="s">
        <v>2267</v>
      </c>
      <c r="C534" s="81" t="s">
        <v>2268</v>
      </c>
      <c r="D534" s="81" t="s">
        <v>2269</v>
      </c>
      <c r="E534" s="81" t="s">
        <v>3097</v>
      </c>
      <c r="F534" s="82">
        <v>44732</v>
      </c>
      <c r="G534" s="3">
        <v>176.76</v>
      </c>
      <c r="H534" s="81" t="s">
        <v>3098</v>
      </c>
      <c r="I534" s="86" t="s">
        <v>34</v>
      </c>
      <c r="J534" s="128" t="str">
        <f>VLOOKUP(I534,'Nom Ceges'!A:B,2,FALSE)</f>
        <v>DEP. GENÈTICA, MICRO</v>
      </c>
      <c r="K534" s="82">
        <v>44733</v>
      </c>
      <c r="L534" s="131" t="s">
        <v>6</v>
      </c>
      <c r="M534" s="81" t="s">
        <v>7</v>
      </c>
    </row>
    <row r="535" spans="1:13" s="108" customFormat="1" ht="14.4" x14ac:dyDescent="0.25">
      <c r="A535" s="81" t="s">
        <v>2051</v>
      </c>
      <c r="B535" s="81" t="s">
        <v>2744</v>
      </c>
      <c r="C535" s="81" t="s">
        <v>2745</v>
      </c>
      <c r="D535" s="81" t="s">
        <v>2746</v>
      </c>
      <c r="E535" s="81" t="s">
        <v>3103</v>
      </c>
      <c r="F535" s="82">
        <v>44733</v>
      </c>
      <c r="G535" s="3">
        <v>3523.52</v>
      </c>
      <c r="H535" s="81" t="s">
        <v>3104</v>
      </c>
      <c r="I535" s="86" t="s">
        <v>34</v>
      </c>
      <c r="J535" s="128" t="str">
        <f>VLOOKUP(I535,'Nom Ceges'!A:B,2,FALSE)</f>
        <v>DEP. GENÈTICA, MICRO</v>
      </c>
      <c r="K535" s="82">
        <v>44733</v>
      </c>
      <c r="L535" s="131" t="s">
        <v>6</v>
      </c>
      <c r="M535" s="81" t="s">
        <v>7</v>
      </c>
    </row>
    <row r="536" spans="1:13" s="108" customFormat="1" ht="14.4" x14ac:dyDescent="0.25">
      <c r="A536" s="81" t="s">
        <v>2051</v>
      </c>
      <c r="B536" s="81" t="s">
        <v>3110</v>
      </c>
      <c r="C536" s="81" t="s">
        <v>3111</v>
      </c>
      <c r="D536" s="81" t="s">
        <v>3112</v>
      </c>
      <c r="E536" s="81" t="s">
        <v>3113</v>
      </c>
      <c r="F536" s="82">
        <v>44732</v>
      </c>
      <c r="G536" s="3">
        <v>31.61</v>
      </c>
      <c r="H536" s="81" t="s">
        <v>3114</v>
      </c>
      <c r="I536" s="86" t="s">
        <v>34</v>
      </c>
      <c r="J536" s="128" t="str">
        <f>VLOOKUP(I536,'Nom Ceges'!A:B,2,FALSE)</f>
        <v>DEP. GENÈTICA, MICRO</v>
      </c>
      <c r="K536" s="82">
        <v>44734</v>
      </c>
      <c r="L536" s="131" t="s">
        <v>6</v>
      </c>
      <c r="M536" s="81" t="s">
        <v>7</v>
      </c>
    </row>
    <row r="537" spans="1:13" s="108" customFormat="1" ht="14.4" x14ac:dyDescent="0.25">
      <c r="A537" s="81" t="s">
        <v>2051</v>
      </c>
      <c r="B537" s="81" t="s">
        <v>2267</v>
      </c>
      <c r="C537" s="81" t="s">
        <v>2268</v>
      </c>
      <c r="D537" s="81" t="s">
        <v>2269</v>
      </c>
      <c r="E537" s="81" t="s">
        <v>3145</v>
      </c>
      <c r="F537" s="82">
        <v>44734</v>
      </c>
      <c r="G537" s="3">
        <v>3321.45</v>
      </c>
      <c r="H537" s="81" t="s">
        <v>3146</v>
      </c>
      <c r="I537" s="86" t="s">
        <v>34</v>
      </c>
      <c r="J537" s="128" t="str">
        <f>VLOOKUP(I537,'Nom Ceges'!A:B,2,FALSE)</f>
        <v>DEP. GENÈTICA, MICRO</v>
      </c>
      <c r="K537" s="82">
        <v>44735</v>
      </c>
      <c r="L537" s="131" t="s">
        <v>6</v>
      </c>
      <c r="M537" s="81" t="s">
        <v>7</v>
      </c>
    </row>
    <row r="538" spans="1:13" s="108" customFormat="1" ht="14.4" x14ac:dyDescent="0.25">
      <c r="A538" s="81" t="s">
        <v>2051</v>
      </c>
      <c r="B538" s="81" t="s">
        <v>2267</v>
      </c>
      <c r="C538" s="81" t="s">
        <v>2268</v>
      </c>
      <c r="D538" s="81" t="s">
        <v>2269</v>
      </c>
      <c r="E538" s="81" t="s">
        <v>3149</v>
      </c>
      <c r="F538" s="82">
        <v>44734</v>
      </c>
      <c r="G538" s="3">
        <v>108.9</v>
      </c>
      <c r="H538" s="81" t="s">
        <v>3150</v>
      </c>
      <c r="I538" s="86" t="s">
        <v>34</v>
      </c>
      <c r="J538" s="128" t="str">
        <f>VLOOKUP(I538,'Nom Ceges'!A:B,2,FALSE)</f>
        <v>DEP. GENÈTICA, MICRO</v>
      </c>
      <c r="K538" s="82">
        <v>44735</v>
      </c>
      <c r="L538" s="131" t="s">
        <v>6</v>
      </c>
      <c r="M538" s="81" t="s">
        <v>7</v>
      </c>
    </row>
    <row r="539" spans="1:13" s="108" customFormat="1" ht="14.4" x14ac:dyDescent="0.25">
      <c r="A539" s="81" t="s">
        <v>2051</v>
      </c>
      <c r="B539" s="81" t="s">
        <v>2662</v>
      </c>
      <c r="C539" s="81" t="s">
        <v>2663</v>
      </c>
      <c r="D539" s="81" t="s">
        <v>2664</v>
      </c>
      <c r="E539" s="81" t="s">
        <v>3161</v>
      </c>
      <c r="F539" s="82">
        <v>44736</v>
      </c>
      <c r="G539" s="3">
        <v>363.7</v>
      </c>
      <c r="H539" s="81" t="s">
        <v>3162</v>
      </c>
      <c r="I539" s="86" t="s">
        <v>34</v>
      </c>
      <c r="J539" s="128" t="str">
        <f>VLOOKUP(I539,'Nom Ceges'!A:B,2,FALSE)</f>
        <v>DEP. GENÈTICA, MICRO</v>
      </c>
      <c r="K539" s="82">
        <v>44736</v>
      </c>
      <c r="L539" s="131" t="s">
        <v>6</v>
      </c>
      <c r="M539" s="81" t="s">
        <v>7</v>
      </c>
    </row>
    <row r="540" spans="1:13" s="108" customFormat="1" ht="14.4" x14ac:dyDescent="0.25">
      <c r="A540" s="81" t="s">
        <v>2051</v>
      </c>
      <c r="B540" s="81" t="s">
        <v>3186</v>
      </c>
      <c r="C540" s="81" t="s">
        <v>3187</v>
      </c>
      <c r="D540" s="81" t="s">
        <v>3188</v>
      </c>
      <c r="E540" s="81" t="s">
        <v>3189</v>
      </c>
      <c r="F540" s="82">
        <v>44735</v>
      </c>
      <c r="G540" s="3">
        <v>116.89</v>
      </c>
      <c r="H540" s="81" t="s">
        <v>3190</v>
      </c>
      <c r="I540" s="86" t="s">
        <v>34</v>
      </c>
      <c r="J540" s="128" t="str">
        <f>VLOOKUP(I540,'Nom Ceges'!A:B,2,FALSE)</f>
        <v>DEP. GENÈTICA, MICRO</v>
      </c>
      <c r="K540" s="82">
        <v>44739</v>
      </c>
      <c r="L540" s="131" t="s">
        <v>6</v>
      </c>
      <c r="M540" s="81" t="s">
        <v>7</v>
      </c>
    </row>
    <row r="541" spans="1:13" s="108" customFormat="1" ht="14.4" x14ac:dyDescent="0.25">
      <c r="A541" s="81" t="s">
        <v>2051</v>
      </c>
      <c r="B541" s="81" t="s">
        <v>2283</v>
      </c>
      <c r="C541" s="81" t="s">
        <v>2284</v>
      </c>
      <c r="D541" s="81" t="s">
        <v>2285</v>
      </c>
      <c r="E541" s="81" t="s">
        <v>3168</v>
      </c>
      <c r="F541" s="82">
        <v>44735</v>
      </c>
      <c r="G541" s="3">
        <v>171.36</v>
      </c>
      <c r="H541" s="81" t="s">
        <v>3169</v>
      </c>
      <c r="I541" s="86" t="s">
        <v>34</v>
      </c>
      <c r="J541" s="128" t="str">
        <f>VLOOKUP(I541,'Nom Ceges'!A:B,2,FALSE)</f>
        <v>DEP. GENÈTICA, MICRO</v>
      </c>
      <c r="K541" s="82">
        <v>44739</v>
      </c>
      <c r="L541" s="131" t="s">
        <v>6</v>
      </c>
      <c r="M541" s="81" t="s">
        <v>7</v>
      </c>
    </row>
    <row r="542" spans="1:13" s="108" customFormat="1" ht="14.4" x14ac:dyDescent="0.25">
      <c r="A542" s="81" t="s">
        <v>2051</v>
      </c>
      <c r="B542" s="81" t="s">
        <v>2283</v>
      </c>
      <c r="C542" s="81" t="s">
        <v>2284</v>
      </c>
      <c r="D542" s="81" t="s">
        <v>2285</v>
      </c>
      <c r="E542" s="81" t="s">
        <v>3170</v>
      </c>
      <c r="F542" s="82">
        <v>44735</v>
      </c>
      <c r="G542" s="3">
        <v>27.1</v>
      </c>
      <c r="H542" s="81" t="s">
        <v>3169</v>
      </c>
      <c r="I542" s="86" t="s">
        <v>34</v>
      </c>
      <c r="J542" s="128" t="str">
        <f>VLOOKUP(I542,'Nom Ceges'!A:B,2,FALSE)</f>
        <v>DEP. GENÈTICA, MICRO</v>
      </c>
      <c r="K542" s="82">
        <v>44739</v>
      </c>
      <c r="L542" s="131" t="s">
        <v>6</v>
      </c>
      <c r="M542" s="81" t="s">
        <v>7</v>
      </c>
    </row>
    <row r="543" spans="1:13" s="108" customFormat="1" ht="14.4" x14ac:dyDescent="0.25">
      <c r="A543" s="81" t="s">
        <v>2051</v>
      </c>
      <c r="B543" s="81" t="s">
        <v>2267</v>
      </c>
      <c r="C543" s="81" t="s">
        <v>2268</v>
      </c>
      <c r="D543" s="81" t="s">
        <v>2269</v>
      </c>
      <c r="E543" s="81" t="s">
        <v>3198</v>
      </c>
      <c r="F543" s="82">
        <v>44739</v>
      </c>
      <c r="G543" s="3">
        <v>252.89</v>
      </c>
      <c r="H543" s="81" t="s">
        <v>2967</v>
      </c>
      <c r="I543" s="86" t="s">
        <v>34</v>
      </c>
      <c r="J543" s="128" t="str">
        <f>VLOOKUP(I543,'Nom Ceges'!A:B,2,FALSE)</f>
        <v>DEP. GENÈTICA, MICRO</v>
      </c>
      <c r="K543" s="82">
        <v>44740</v>
      </c>
      <c r="L543" s="131" t="s">
        <v>6</v>
      </c>
      <c r="M543" s="81" t="s">
        <v>7</v>
      </c>
    </row>
    <row r="544" spans="1:13" s="108" customFormat="1" ht="14.4" x14ac:dyDescent="0.25">
      <c r="A544" s="81" t="s">
        <v>2051</v>
      </c>
      <c r="B544" s="81" t="s">
        <v>2744</v>
      </c>
      <c r="C544" s="81" t="s">
        <v>2745</v>
      </c>
      <c r="D544" s="81" t="s">
        <v>2746</v>
      </c>
      <c r="E544" s="81" t="s">
        <v>3224</v>
      </c>
      <c r="F544" s="82">
        <v>44740</v>
      </c>
      <c r="G544" s="3">
        <v>2202.1999999999998</v>
      </c>
      <c r="H544" s="81" t="s">
        <v>3225</v>
      </c>
      <c r="I544" s="86" t="s">
        <v>34</v>
      </c>
      <c r="J544" s="128" t="str">
        <f>VLOOKUP(I544,'Nom Ceges'!A:B,2,FALSE)</f>
        <v>DEP. GENÈTICA, MICRO</v>
      </c>
      <c r="K544" s="82">
        <v>44740</v>
      </c>
      <c r="L544" s="131" t="s">
        <v>6</v>
      </c>
      <c r="M544" s="81" t="s">
        <v>7</v>
      </c>
    </row>
    <row r="545" spans="1:13" s="108" customFormat="1" ht="14.4" x14ac:dyDescent="0.25">
      <c r="A545" s="81" t="s">
        <v>2051</v>
      </c>
      <c r="B545" s="81" t="s">
        <v>2267</v>
      </c>
      <c r="C545" s="81" t="s">
        <v>2268</v>
      </c>
      <c r="D545" s="81" t="s">
        <v>2269</v>
      </c>
      <c r="E545" s="81" t="s">
        <v>3241</v>
      </c>
      <c r="F545" s="82">
        <v>44740</v>
      </c>
      <c r="G545" s="3">
        <v>43.31</v>
      </c>
      <c r="H545" s="81" t="s">
        <v>3242</v>
      </c>
      <c r="I545" s="86" t="s">
        <v>34</v>
      </c>
      <c r="J545" s="128" t="str">
        <f>VLOOKUP(I545,'Nom Ceges'!A:B,2,FALSE)</f>
        <v>DEP. GENÈTICA, MICRO</v>
      </c>
      <c r="K545" s="82">
        <v>44741</v>
      </c>
      <c r="L545" s="131" t="s">
        <v>6</v>
      </c>
      <c r="M545" s="81" t="s">
        <v>7</v>
      </c>
    </row>
    <row r="546" spans="1:13" s="108" customFormat="1" ht="14.4" x14ac:dyDescent="0.25">
      <c r="A546" s="81" t="s">
        <v>2051</v>
      </c>
      <c r="B546" s="81" t="s">
        <v>2671</v>
      </c>
      <c r="C546" s="81" t="s">
        <v>2672</v>
      </c>
      <c r="D546" s="81" t="s">
        <v>2673</v>
      </c>
      <c r="E546" s="81" t="s">
        <v>3229</v>
      </c>
      <c r="F546" s="82">
        <v>44735</v>
      </c>
      <c r="G546" s="3">
        <v>2993.54</v>
      </c>
      <c r="H546" s="81" t="s">
        <v>3230</v>
      </c>
      <c r="I546" s="86" t="s">
        <v>34</v>
      </c>
      <c r="J546" s="128" t="str">
        <f>VLOOKUP(I546,'Nom Ceges'!A:B,2,FALSE)</f>
        <v>DEP. GENÈTICA, MICRO</v>
      </c>
      <c r="K546" s="82">
        <v>44741</v>
      </c>
      <c r="L546" s="131" t="s">
        <v>6</v>
      </c>
      <c r="M546" s="81" t="s">
        <v>7</v>
      </c>
    </row>
    <row r="547" spans="1:13" s="108" customFormat="1" ht="14.4" x14ac:dyDescent="0.25">
      <c r="A547" s="81" t="s">
        <v>2051</v>
      </c>
      <c r="B547" s="81" t="s">
        <v>2267</v>
      </c>
      <c r="C547" s="81" t="s">
        <v>2268</v>
      </c>
      <c r="D547" s="81" t="s">
        <v>2269</v>
      </c>
      <c r="E547" s="81" t="s">
        <v>3265</v>
      </c>
      <c r="F547" s="82">
        <v>44741</v>
      </c>
      <c r="G547" s="3">
        <v>657.03</v>
      </c>
      <c r="H547" s="81" t="s">
        <v>3266</v>
      </c>
      <c r="I547" s="86" t="s">
        <v>34</v>
      </c>
      <c r="J547" s="128" t="str">
        <f>VLOOKUP(I547,'Nom Ceges'!A:B,2,FALSE)</f>
        <v>DEP. GENÈTICA, MICRO</v>
      </c>
      <c r="K547" s="82">
        <v>44742</v>
      </c>
      <c r="L547" s="131" t="s">
        <v>6</v>
      </c>
      <c r="M547" s="81" t="s">
        <v>7</v>
      </c>
    </row>
    <row r="548" spans="1:13" s="108" customFormat="1" ht="14.4" x14ac:dyDescent="0.25">
      <c r="A548" s="81" t="s">
        <v>2051</v>
      </c>
      <c r="B548" s="81" t="s">
        <v>2267</v>
      </c>
      <c r="C548" s="81" t="s">
        <v>2268</v>
      </c>
      <c r="D548" s="81" t="s">
        <v>2269</v>
      </c>
      <c r="E548" s="81" t="s">
        <v>3267</v>
      </c>
      <c r="F548" s="82">
        <v>44741</v>
      </c>
      <c r="G548" s="3">
        <v>2904</v>
      </c>
      <c r="H548" s="81" t="s">
        <v>3268</v>
      </c>
      <c r="I548" s="86" t="s">
        <v>34</v>
      </c>
      <c r="J548" s="128" t="str">
        <f>VLOOKUP(I548,'Nom Ceges'!A:B,2,FALSE)</f>
        <v>DEP. GENÈTICA, MICRO</v>
      </c>
      <c r="K548" s="82">
        <v>44742</v>
      </c>
      <c r="L548" s="131" t="s">
        <v>6</v>
      </c>
      <c r="M548" s="81" t="s">
        <v>7</v>
      </c>
    </row>
    <row r="549" spans="1:13" s="108" customFormat="1" ht="14.4" x14ac:dyDescent="0.25">
      <c r="A549" s="81" t="s">
        <v>2051</v>
      </c>
      <c r="B549" s="81" t="s">
        <v>2338</v>
      </c>
      <c r="C549" s="81" t="s">
        <v>2339</v>
      </c>
      <c r="D549" s="81" t="s">
        <v>2340</v>
      </c>
      <c r="E549" s="81" t="s">
        <v>3093</v>
      </c>
      <c r="F549" s="82">
        <v>44733</v>
      </c>
      <c r="G549" s="3">
        <v>200.47</v>
      </c>
      <c r="H549" s="81"/>
      <c r="I549" s="86" t="s">
        <v>22</v>
      </c>
      <c r="J549" s="128" t="str">
        <f>VLOOKUP(I549,'Nom Ceges'!A:B,2,FALSE)</f>
        <v>DEP. DINÀMICA TERRA</v>
      </c>
      <c r="K549" s="82">
        <v>44733</v>
      </c>
      <c r="L549" s="131" t="s">
        <v>6</v>
      </c>
      <c r="M549" s="81" t="s">
        <v>7</v>
      </c>
    </row>
    <row r="550" spans="1:13" s="108" customFormat="1" ht="14.4" x14ac:dyDescent="0.25">
      <c r="A550" s="81" t="s">
        <v>2051</v>
      </c>
      <c r="B550" s="81" t="s">
        <v>2338</v>
      </c>
      <c r="C550" s="81" t="s">
        <v>2339</v>
      </c>
      <c r="D550" s="81" t="s">
        <v>2340</v>
      </c>
      <c r="E550" s="81" t="s">
        <v>3094</v>
      </c>
      <c r="F550" s="82">
        <v>44733</v>
      </c>
      <c r="G550" s="3">
        <v>170.48</v>
      </c>
      <c r="H550" s="81"/>
      <c r="I550" s="86" t="s">
        <v>22</v>
      </c>
      <c r="J550" s="128" t="str">
        <f>VLOOKUP(I550,'Nom Ceges'!A:B,2,FALSE)</f>
        <v>DEP. DINÀMICA TERRA</v>
      </c>
      <c r="K550" s="82">
        <v>44733</v>
      </c>
      <c r="L550" s="131" t="s">
        <v>6</v>
      </c>
      <c r="M550" s="81" t="s">
        <v>7</v>
      </c>
    </row>
    <row r="551" spans="1:13" s="108" customFormat="1" ht="14.4" x14ac:dyDescent="0.25">
      <c r="A551" s="81" t="s">
        <v>2051</v>
      </c>
      <c r="B551" s="81" t="s">
        <v>2338</v>
      </c>
      <c r="C551" s="81" t="s">
        <v>2339</v>
      </c>
      <c r="D551" s="81" t="s">
        <v>2340</v>
      </c>
      <c r="E551" s="81" t="s">
        <v>3092</v>
      </c>
      <c r="F551" s="82">
        <v>44733</v>
      </c>
      <c r="G551" s="3">
        <v>170.48</v>
      </c>
      <c r="H551" s="81"/>
      <c r="I551" s="86" t="s">
        <v>22</v>
      </c>
      <c r="J551" s="128" t="str">
        <f>VLOOKUP(I551,'Nom Ceges'!A:B,2,FALSE)</f>
        <v>DEP. DINÀMICA TERRA</v>
      </c>
      <c r="K551" s="82">
        <v>44733</v>
      </c>
      <c r="L551" s="131" t="s">
        <v>200</v>
      </c>
      <c r="M551" s="81" t="s">
        <v>7</v>
      </c>
    </row>
    <row r="552" spans="1:13" s="108" customFormat="1" ht="14.4" x14ac:dyDescent="0.25">
      <c r="A552" s="81"/>
      <c r="B552" s="81"/>
      <c r="C552" s="81"/>
      <c r="D552" s="81"/>
      <c r="E552" s="81"/>
      <c r="F552" s="82"/>
      <c r="G552" s="3"/>
      <c r="H552" s="81"/>
      <c r="I552" s="86"/>
      <c r="J552" s="128"/>
      <c r="K552" s="82"/>
      <c r="L552" s="131"/>
      <c r="M552" s="81"/>
    </row>
    <row r="553" spans="1:13" s="108" customFormat="1" ht="14.4" x14ac:dyDescent="0.25">
      <c r="A553" s="84" t="s">
        <v>3443</v>
      </c>
      <c r="B553" s="81"/>
      <c r="C553" s="81"/>
      <c r="D553" s="81"/>
      <c r="E553" s="81"/>
      <c r="F553" s="82"/>
      <c r="G553" s="3"/>
      <c r="H553" s="81"/>
      <c r="I553" s="86"/>
      <c r="J553" s="128"/>
      <c r="K553" s="82"/>
      <c r="L553" s="131"/>
      <c r="M553" s="81"/>
    </row>
    <row r="554" spans="1:13" s="108" customFormat="1" ht="14.4" x14ac:dyDescent="0.25">
      <c r="A554" s="81"/>
      <c r="B554" s="81"/>
      <c r="C554" s="81"/>
      <c r="D554" s="81"/>
      <c r="E554" s="81"/>
      <c r="F554" s="82"/>
      <c r="G554" s="3"/>
      <c r="H554" s="81"/>
      <c r="I554" s="86"/>
      <c r="J554" s="128"/>
      <c r="K554" s="82"/>
      <c r="L554" s="131"/>
      <c r="M554" s="81"/>
    </row>
    <row r="555" spans="1:13" s="108" customFormat="1" ht="14.4" x14ac:dyDescent="0.25">
      <c r="A555" s="81" t="s">
        <v>2051</v>
      </c>
      <c r="B555" s="81" t="s">
        <v>2318</v>
      </c>
      <c r="C555" s="81" t="s">
        <v>2319</v>
      </c>
      <c r="D555" s="81" t="s">
        <v>2320</v>
      </c>
      <c r="E555" s="81" t="s">
        <v>2351</v>
      </c>
      <c r="F555" s="82">
        <v>44608</v>
      </c>
      <c r="G555" s="3">
        <v>597.29999999999995</v>
      </c>
      <c r="H555" s="81" t="s">
        <v>2352</v>
      </c>
      <c r="I555" s="86">
        <v>25730000200000</v>
      </c>
      <c r="J555" s="128" t="str">
        <f>VLOOKUP(I555,'Nom Ceges'!A:B,2,FALSE)</f>
        <v>ADM.FÍSICA I QUIMICA</v>
      </c>
      <c r="K555" s="82">
        <v>44608</v>
      </c>
      <c r="L555" s="131" t="s">
        <v>6</v>
      </c>
      <c r="M555" s="81" t="s">
        <v>7</v>
      </c>
    </row>
    <row r="556" spans="1:13" s="108" customFormat="1" ht="14.4" x14ac:dyDescent="0.25">
      <c r="A556" s="81" t="s">
        <v>2051</v>
      </c>
      <c r="B556" s="81" t="s">
        <v>2338</v>
      </c>
      <c r="C556" s="81" t="s">
        <v>2339</v>
      </c>
      <c r="D556" s="81" t="s">
        <v>2340</v>
      </c>
      <c r="E556" s="81" t="s">
        <v>3381</v>
      </c>
      <c r="F556" s="82">
        <v>44670</v>
      </c>
      <c r="G556" s="3">
        <v>137.65</v>
      </c>
      <c r="H556" s="81"/>
      <c r="I556" s="86">
        <v>25730000200000</v>
      </c>
      <c r="J556" s="128" t="str">
        <f>VLOOKUP(I556,'Nom Ceges'!A:B,2,FALSE)</f>
        <v>ADM.FÍSICA I QUIMICA</v>
      </c>
      <c r="K556" s="82">
        <v>44670</v>
      </c>
      <c r="L556" s="131" t="s">
        <v>200</v>
      </c>
      <c r="M556" s="81" t="s">
        <v>7</v>
      </c>
    </row>
    <row r="557" spans="1:13" s="108" customFormat="1" ht="14.4" x14ac:dyDescent="0.25">
      <c r="A557" s="81" t="s">
        <v>2051</v>
      </c>
      <c r="B557" s="81" t="s">
        <v>2640</v>
      </c>
      <c r="C557" s="81" t="s">
        <v>2641</v>
      </c>
      <c r="D557" s="81" t="s">
        <v>2642</v>
      </c>
      <c r="E557" s="81" t="s">
        <v>2676</v>
      </c>
      <c r="F557" s="82">
        <v>44694</v>
      </c>
      <c r="G557" s="3">
        <v>236.16</v>
      </c>
      <c r="H557" s="81"/>
      <c r="I557" s="86" t="s">
        <v>60</v>
      </c>
      <c r="J557" s="128" t="str">
        <f>VLOOKUP(I557,'Nom Ceges'!A:B,2,FALSE)</f>
        <v>F.QUÍMICA</v>
      </c>
      <c r="K557" s="82">
        <v>44695</v>
      </c>
      <c r="L557" s="131" t="s">
        <v>6</v>
      </c>
      <c r="M557" s="81" t="s">
        <v>7</v>
      </c>
    </row>
    <row r="558" spans="1:13" s="108" customFormat="1" ht="14.4" x14ac:dyDescent="0.25">
      <c r="A558" s="81" t="s">
        <v>2051</v>
      </c>
      <c r="B558" s="81" t="s">
        <v>2640</v>
      </c>
      <c r="C558" s="81" t="s">
        <v>2641</v>
      </c>
      <c r="D558" s="81" t="s">
        <v>2642</v>
      </c>
      <c r="E558" s="81" t="s">
        <v>3155</v>
      </c>
      <c r="F558" s="82">
        <v>44734</v>
      </c>
      <c r="G558" s="3">
        <v>227.23</v>
      </c>
      <c r="H558" s="81"/>
      <c r="I558" s="86" t="s">
        <v>60</v>
      </c>
      <c r="J558" s="128" t="str">
        <f>VLOOKUP(I558,'Nom Ceges'!A:B,2,FALSE)</f>
        <v>F.QUÍMICA</v>
      </c>
      <c r="K558" s="82">
        <v>44735</v>
      </c>
      <c r="L558" s="131" t="s">
        <v>6</v>
      </c>
      <c r="M558" s="81" t="s">
        <v>7</v>
      </c>
    </row>
    <row r="559" spans="1:13" s="108" customFormat="1" ht="14.4" x14ac:dyDescent="0.25">
      <c r="A559" s="81" t="s">
        <v>2051</v>
      </c>
      <c r="B559" s="81" t="s">
        <v>3123</v>
      </c>
      <c r="C559" s="81" t="s">
        <v>3124</v>
      </c>
      <c r="D559" s="81" t="s">
        <v>3125</v>
      </c>
      <c r="E559" s="81" t="s">
        <v>3270</v>
      </c>
      <c r="F559" s="82">
        <v>44741</v>
      </c>
      <c r="G559" s="3">
        <v>152.58000000000001</v>
      </c>
      <c r="H559" s="81"/>
      <c r="I559" s="86" t="s">
        <v>60</v>
      </c>
      <c r="J559" s="128" t="str">
        <f>VLOOKUP(I559,'Nom Ceges'!A:B,2,FALSE)</f>
        <v>F.QUÍMICA</v>
      </c>
      <c r="K559" s="82">
        <v>44742</v>
      </c>
      <c r="L559" s="131" t="s">
        <v>6</v>
      </c>
      <c r="M559" s="81" t="s">
        <v>7</v>
      </c>
    </row>
    <row r="560" spans="1:13" s="108" customFormat="1" ht="14.4" x14ac:dyDescent="0.25">
      <c r="A560" s="81" t="s">
        <v>2051</v>
      </c>
      <c r="B560" s="81" t="s">
        <v>3123</v>
      </c>
      <c r="C560" s="81" t="s">
        <v>3124</v>
      </c>
      <c r="D560" s="81" t="s">
        <v>3125</v>
      </c>
      <c r="E560" s="81" t="s">
        <v>3208</v>
      </c>
      <c r="F560" s="82">
        <v>44739</v>
      </c>
      <c r="G560" s="3">
        <v>780.41</v>
      </c>
      <c r="H560" s="81"/>
      <c r="I560" s="86" t="s">
        <v>134</v>
      </c>
      <c r="J560" s="128" t="str">
        <f>VLOOKUP(I560,'Nom Ceges'!A:B,2,FALSE)</f>
        <v>DEP. FIS.QUANT. ASTR</v>
      </c>
      <c r="K560" s="82">
        <v>44740</v>
      </c>
      <c r="L560" s="131" t="s">
        <v>6</v>
      </c>
      <c r="M560" s="81" t="s">
        <v>7</v>
      </c>
    </row>
    <row r="561" spans="1:13" s="108" customFormat="1" ht="14.4" x14ac:dyDescent="0.25">
      <c r="A561" s="81" t="s">
        <v>2051</v>
      </c>
      <c r="B561" s="81" t="s">
        <v>3123</v>
      </c>
      <c r="C561" s="81" t="s">
        <v>3124</v>
      </c>
      <c r="D561" s="81" t="s">
        <v>3125</v>
      </c>
      <c r="E561" s="81" t="s">
        <v>3210</v>
      </c>
      <c r="F561" s="82">
        <v>44739</v>
      </c>
      <c r="G561" s="3">
        <v>1317.68</v>
      </c>
      <c r="H561" s="81"/>
      <c r="I561" s="86" t="s">
        <v>134</v>
      </c>
      <c r="J561" s="128" t="str">
        <f>VLOOKUP(I561,'Nom Ceges'!A:B,2,FALSE)</f>
        <v>DEP. FIS.QUANT. ASTR</v>
      </c>
      <c r="K561" s="82">
        <v>44740</v>
      </c>
      <c r="L561" s="131" t="s">
        <v>6</v>
      </c>
      <c r="M561" s="81" t="s">
        <v>7</v>
      </c>
    </row>
    <row r="562" spans="1:13" s="108" customFormat="1" ht="14.4" x14ac:dyDescent="0.25">
      <c r="A562" s="81" t="s">
        <v>2051</v>
      </c>
      <c r="B562" s="81" t="s">
        <v>3123</v>
      </c>
      <c r="C562" s="81" t="s">
        <v>3124</v>
      </c>
      <c r="D562" s="81" t="s">
        <v>3125</v>
      </c>
      <c r="E562" s="81" t="s">
        <v>3212</v>
      </c>
      <c r="F562" s="82">
        <v>44739</v>
      </c>
      <c r="G562" s="3">
        <v>232.08</v>
      </c>
      <c r="H562" s="81"/>
      <c r="I562" s="86" t="s">
        <v>134</v>
      </c>
      <c r="J562" s="128" t="str">
        <f>VLOOKUP(I562,'Nom Ceges'!A:B,2,FALSE)</f>
        <v>DEP. FIS.QUANT. ASTR</v>
      </c>
      <c r="K562" s="82">
        <v>44740</v>
      </c>
      <c r="L562" s="131" t="s">
        <v>6</v>
      </c>
      <c r="M562" s="81" t="s">
        <v>7</v>
      </c>
    </row>
    <row r="563" spans="1:13" s="108" customFormat="1" ht="14.4" x14ac:dyDescent="0.25">
      <c r="A563" s="81" t="s">
        <v>2051</v>
      </c>
      <c r="B563" s="81" t="s">
        <v>3123</v>
      </c>
      <c r="C563" s="81" t="s">
        <v>3124</v>
      </c>
      <c r="D563" s="81" t="s">
        <v>3125</v>
      </c>
      <c r="E563" s="81" t="s">
        <v>3213</v>
      </c>
      <c r="F563" s="82">
        <v>44739</v>
      </c>
      <c r="G563" s="3">
        <v>790.9</v>
      </c>
      <c r="H563" s="81"/>
      <c r="I563" s="86" t="s">
        <v>134</v>
      </c>
      <c r="J563" s="128" t="str">
        <f>VLOOKUP(I563,'Nom Ceges'!A:B,2,FALSE)</f>
        <v>DEP. FIS.QUANT. ASTR</v>
      </c>
      <c r="K563" s="82">
        <v>44740</v>
      </c>
      <c r="L563" s="131" t="s">
        <v>6</v>
      </c>
      <c r="M563" s="81" t="s">
        <v>7</v>
      </c>
    </row>
    <row r="564" spans="1:13" s="108" customFormat="1" ht="14.4" x14ac:dyDescent="0.25">
      <c r="A564" s="81" t="s">
        <v>2051</v>
      </c>
      <c r="B564" s="81" t="s">
        <v>3123</v>
      </c>
      <c r="C564" s="81" t="s">
        <v>3124</v>
      </c>
      <c r="D564" s="81" t="s">
        <v>3125</v>
      </c>
      <c r="E564" s="81" t="s">
        <v>3218</v>
      </c>
      <c r="F564" s="82">
        <v>44739</v>
      </c>
      <c r="G564" s="3">
        <v>425.28</v>
      </c>
      <c r="H564" s="81"/>
      <c r="I564" s="86" t="s">
        <v>134</v>
      </c>
      <c r="J564" s="128" t="str">
        <f>VLOOKUP(I564,'Nom Ceges'!A:B,2,FALSE)</f>
        <v>DEP. FIS.QUANT. ASTR</v>
      </c>
      <c r="K564" s="82">
        <v>44740</v>
      </c>
      <c r="L564" s="131" t="s">
        <v>6</v>
      </c>
      <c r="M564" s="81" t="s">
        <v>7</v>
      </c>
    </row>
    <row r="565" spans="1:13" s="108" customFormat="1" ht="14.4" x14ac:dyDescent="0.25">
      <c r="A565" s="81" t="s">
        <v>2051</v>
      </c>
      <c r="B565" s="81" t="s">
        <v>3123</v>
      </c>
      <c r="C565" s="81" t="s">
        <v>3124</v>
      </c>
      <c r="D565" s="81" t="s">
        <v>3125</v>
      </c>
      <c r="E565" s="81" t="s">
        <v>3222</v>
      </c>
      <c r="F565" s="82">
        <v>44739</v>
      </c>
      <c r="G565" s="3">
        <v>168.48</v>
      </c>
      <c r="H565" s="81"/>
      <c r="I565" s="86" t="s">
        <v>134</v>
      </c>
      <c r="J565" s="128" t="str">
        <f>VLOOKUP(I565,'Nom Ceges'!A:B,2,FALSE)</f>
        <v>DEP. FIS.QUANT. ASTR</v>
      </c>
      <c r="K565" s="82">
        <v>44740</v>
      </c>
      <c r="L565" s="131" t="s">
        <v>6</v>
      </c>
      <c r="M565" s="81" t="s">
        <v>7</v>
      </c>
    </row>
    <row r="566" spans="1:13" s="108" customFormat="1" ht="14.4" x14ac:dyDescent="0.25">
      <c r="A566" s="81" t="s">
        <v>2051</v>
      </c>
      <c r="B566" s="81" t="s">
        <v>3123</v>
      </c>
      <c r="C566" s="81" t="s">
        <v>3124</v>
      </c>
      <c r="D566" s="81" t="s">
        <v>3125</v>
      </c>
      <c r="E566" s="81" t="s">
        <v>3223</v>
      </c>
      <c r="F566" s="82">
        <v>44739</v>
      </c>
      <c r="G566" s="3">
        <v>266.58</v>
      </c>
      <c r="H566" s="81"/>
      <c r="I566" s="86" t="s">
        <v>134</v>
      </c>
      <c r="J566" s="128" t="str">
        <f>VLOOKUP(I566,'Nom Ceges'!A:B,2,FALSE)</f>
        <v>DEP. FIS.QUANT. ASTR</v>
      </c>
      <c r="K566" s="82">
        <v>44740</v>
      </c>
      <c r="L566" s="131" t="s">
        <v>6</v>
      </c>
      <c r="M566" s="81" t="s">
        <v>7</v>
      </c>
    </row>
    <row r="567" spans="1:13" s="108" customFormat="1" ht="14.4" x14ac:dyDescent="0.25">
      <c r="A567" s="81" t="s">
        <v>2051</v>
      </c>
      <c r="B567" s="81" t="s">
        <v>3123</v>
      </c>
      <c r="C567" s="81" t="s">
        <v>3124</v>
      </c>
      <c r="D567" s="81" t="s">
        <v>3125</v>
      </c>
      <c r="E567" s="81" t="s">
        <v>3269</v>
      </c>
      <c r="F567" s="82">
        <v>44741</v>
      </c>
      <c r="G567" s="3">
        <v>492.3</v>
      </c>
      <c r="H567" s="81"/>
      <c r="I567" s="86" t="s">
        <v>134</v>
      </c>
      <c r="J567" s="128" t="str">
        <f>VLOOKUP(I567,'Nom Ceges'!A:B,2,FALSE)</f>
        <v>DEP. FIS.QUANT. ASTR</v>
      </c>
      <c r="K567" s="82">
        <v>44742</v>
      </c>
      <c r="L567" s="131" t="s">
        <v>6</v>
      </c>
      <c r="M567" s="81" t="s">
        <v>7</v>
      </c>
    </row>
    <row r="568" spans="1:13" s="108" customFormat="1" ht="14.4" x14ac:dyDescent="0.25">
      <c r="A568" s="81" t="s">
        <v>2051</v>
      </c>
      <c r="B568" s="81" t="s">
        <v>3123</v>
      </c>
      <c r="C568" s="81" t="s">
        <v>3124</v>
      </c>
      <c r="D568" s="81" t="s">
        <v>3125</v>
      </c>
      <c r="E568" s="81" t="s">
        <v>3278</v>
      </c>
      <c r="F568" s="82">
        <v>44741</v>
      </c>
      <c r="G568" s="3">
        <v>197.98</v>
      </c>
      <c r="H568" s="81"/>
      <c r="I568" s="86" t="s">
        <v>134</v>
      </c>
      <c r="J568" s="128" t="str">
        <f>VLOOKUP(I568,'Nom Ceges'!A:B,2,FALSE)</f>
        <v>DEP. FIS.QUANT. ASTR</v>
      </c>
      <c r="K568" s="82">
        <v>44742</v>
      </c>
      <c r="L568" s="131" t="s">
        <v>6</v>
      </c>
      <c r="M568" s="81" t="s">
        <v>7</v>
      </c>
    </row>
    <row r="569" spans="1:13" s="108" customFormat="1" ht="14.4" x14ac:dyDescent="0.25">
      <c r="A569" s="81" t="s">
        <v>2051</v>
      </c>
      <c r="B569" s="81" t="s">
        <v>3123</v>
      </c>
      <c r="C569" s="81" t="s">
        <v>3124</v>
      </c>
      <c r="D569" s="81" t="s">
        <v>3125</v>
      </c>
      <c r="E569" s="81" t="s">
        <v>3279</v>
      </c>
      <c r="F569" s="82">
        <v>44741</v>
      </c>
      <c r="G569" s="3">
        <v>246.4</v>
      </c>
      <c r="H569" s="81"/>
      <c r="I569" s="86" t="s">
        <v>134</v>
      </c>
      <c r="J569" s="128" t="str">
        <f>VLOOKUP(I569,'Nom Ceges'!A:B,2,FALSE)</f>
        <v>DEP. FIS.QUANT. ASTR</v>
      </c>
      <c r="K569" s="82">
        <v>44742</v>
      </c>
      <c r="L569" s="131" t="s">
        <v>6</v>
      </c>
      <c r="M569" s="81" t="s">
        <v>7</v>
      </c>
    </row>
    <row r="570" spans="1:13" s="108" customFormat="1" ht="14.4" x14ac:dyDescent="0.25">
      <c r="A570" s="81" t="s">
        <v>2051</v>
      </c>
      <c r="B570" s="81" t="s">
        <v>3123</v>
      </c>
      <c r="C570" s="81" t="s">
        <v>3124</v>
      </c>
      <c r="D570" s="81" t="s">
        <v>3125</v>
      </c>
      <c r="E570" s="81" t="s">
        <v>3280</v>
      </c>
      <c r="F570" s="82">
        <v>44741</v>
      </c>
      <c r="G570" s="3">
        <v>425</v>
      </c>
      <c r="H570" s="81"/>
      <c r="I570" s="86" t="s">
        <v>134</v>
      </c>
      <c r="J570" s="128" t="str">
        <f>VLOOKUP(I570,'Nom Ceges'!A:B,2,FALSE)</f>
        <v>DEP. FIS.QUANT. ASTR</v>
      </c>
      <c r="K570" s="82">
        <v>44742</v>
      </c>
      <c r="L570" s="131" t="s">
        <v>6</v>
      </c>
      <c r="M570" s="81" t="s">
        <v>7</v>
      </c>
    </row>
    <row r="571" spans="1:13" s="108" customFormat="1" ht="14.4" x14ac:dyDescent="0.25">
      <c r="A571" s="81" t="s">
        <v>2051</v>
      </c>
      <c r="B571" s="81" t="s">
        <v>2338</v>
      </c>
      <c r="C571" s="81" t="s">
        <v>2339</v>
      </c>
      <c r="D571" s="81" t="s">
        <v>2340</v>
      </c>
      <c r="E571" s="81" t="s">
        <v>2731</v>
      </c>
      <c r="F571" s="82">
        <v>44707</v>
      </c>
      <c r="G571" s="3">
        <v>229.69</v>
      </c>
      <c r="H571" s="81"/>
      <c r="I571" s="86" t="s">
        <v>71</v>
      </c>
      <c r="J571" s="128" t="str">
        <f>VLOOKUP(I571,'Nom Ceges'!A:B,2,FALSE)</f>
        <v>DEP.FIS.MAT.CONDENS.</v>
      </c>
      <c r="K571" s="82">
        <v>44707</v>
      </c>
      <c r="L571" s="131" t="s">
        <v>6</v>
      </c>
      <c r="M571" s="81" t="s">
        <v>7</v>
      </c>
    </row>
    <row r="572" spans="1:13" s="108" customFormat="1" ht="14.4" x14ac:dyDescent="0.25">
      <c r="A572" s="81" t="s">
        <v>2051</v>
      </c>
      <c r="B572" s="81" t="s">
        <v>2413</v>
      </c>
      <c r="C572" s="81" t="s">
        <v>2414</v>
      </c>
      <c r="D572" s="81" t="s">
        <v>2415</v>
      </c>
      <c r="E572" s="81" t="s">
        <v>2803</v>
      </c>
      <c r="F572" s="82">
        <v>44712</v>
      </c>
      <c r="G572" s="3">
        <v>268.57</v>
      </c>
      <c r="H572" s="81" t="s">
        <v>2804</v>
      </c>
      <c r="I572" s="86" t="s">
        <v>71</v>
      </c>
      <c r="J572" s="128" t="str">
        <f>VLOOKUP(I572,'Nom Ceges'!A:B,2,FALSE)</f>
        <v>DEP.FIS.MAT.CONDENS.</v>
      </c>
      <c r="K572" s="82">
        <v>44714</v>
      </c>
      <c r="L572" s="131" t="s">
        <v>6</v>
      </c>
      <c r="M572" s="81" t="s">
        <v>7</v>
      </c>
    </row>
    <row r="573" spans="1:13" s="108" customFormat="1" ht="14.4" x14ac:dyDescent="0.25">
      <c r="A573" s="81" t="s">
        <v>2051</v>
      </c>
      <c r="B573" s="81" t="s">
        <v>2946</v>
      </c>
      <c r="C573" s="81" t="s">
        <v>2947</v>
      </c>
      <c r="D573" s="81" t="s">
        <v>2948</v>
      </c>
      <c r="E573" s="81" t="s">
        <v>2949</v>
      </c>
      <c r="F573" s="82">
        <v>44681</v>
      </c>
      <c r="G573" s="3">
        <v>12.52</v>
      </c>
      <c r="H573" s="81" t="s">
        <v>2950</v>
      </c>
      <c r="I573" s="86" t="s">
        <v>71</v>
      </c>
      <c r="J573" s="128" t="str">
        <f>VLOOKUP(I573,'Nom Ceges'!A:B,2,FALSE)</f>
        <v>DEP.FIS.MAT.CONDENS.</v>
      </c>
      <c r="K573" s="82">
        <v>44725</v>
      </c>
      <c r="L573" s="131" t="s">
        <v>6</v>
      </c>
      <c r="M573" s="81" t="s">
        <v>7</v>
      </c>
    </row>
    <row r="574" spans="1:13" s="108" customFormat="1" ht="14.4" x14ac:dyDescent="0.25">
      <c r="A574" s="81" t="s">
        <v>2051</v>
      </c>
      <c r="B574" s="81" t="s">
        <v>2990</v>
      </c>
      <c r="C574" s="81" t="s">
        <v>2991</v>
      </c>
      <c r="D574" s="81" t="s">
        <v>2992</v>
      </c>
      <c r="E574" s="81" t="s">
        <v>2993</v>
      </c>
      <c r="F574" s="82">
        <v>44725</v>
      </c>
      <c r="G574" s="3">
        <v>323.45999999999998</v>
      </c>
      <c r="H574" s="81" t="s">
        <v>2994</v>
      </c>
      <c r="I574" s="86" t="s">
        <v>71</v>
      </c>
      <c r="J574" s="128" t="str">
        <f>VLOOKUP(I574,'Nom Ceges'!A:B,2,FALSE)</f>
        <v>DEP.FIS.MAT.CONDENS.</v>
      </c>
      <c r="K574" s="82">
        <v>44727</v>
      </c>
      <c r="L574" s="131" t="s">
        <v>6</v>
      </c>
      <c r="M574" s="81" t="s">
        <v>7</v>
      </c>
    </row>
    <row r="575" spans="1:13" s="108" customFormat="1" ht="14.4" x14ac:dyDescent="0.25">
      <c r="A575" s="81" t="s">
        <v>2051</v>
      </c>
      <c r="B575" s="81" t="s">
        <v>3123</v>
      </c>
      <c r="C575" s="81" t="s">
        <v>3124</v>
      </c>
      <c r="D575" s="81" t="s">
        <v>3125</v>
      </c>
      <c r="E575" s="81" t="s">
        <v>3216</v>
      </c>
      <c r="F575" s="82">
        <v>44739</v>
      </c>
      <c r="G575" s="3">
        <v>335.8</v>
      </c>
      <c r="H575" s="81"/>
      <c r="I575" s="86" t="s">
        <v>71</v>
      </c>
      <c r="J575" s="128" t="str">
        <f>VLOOKUP(I575,'Nom Ceges'!A:B,2,FALSE)</f>
        <v>DEP.FIS.MAT.CONDENS.</v>
      </c>
      <c r="K575" s="82">
        <v>44740</v>
      </c>
      <c r="L575" s="131" t="s">
        <v>6</v>
      </c>
      <c r="M575" s="81" t="s">
        <v>7</v>
      </c>
    </row>
    <row r="576" spans="1:13" s="108" customFormat="1" ht="14.4" x14ac:dyDescent="0.25">
      <c r="A576" s="81" t="s">
        <v>2051</v>
      </c>
      <c r="B576" s="81" t="s">
        <v>3123</v>
      </c>
      <c r="C576" s="81" t="s">
        <v>3124</v>
      </c>
      <c r="D576" s="81" t="s">
        <v>3125</v>
      </c>
      <c r="E576" s="81" t="s">
        <v>3217</v>
      </c>
      <c r="F576" s="82">
        <v>44739</v>
      </c>
      <c r="G576" s="3">
        <v>252.98</v>
      </c>
      <c r="H576" s="81"/>
      <c r="I576" s="86" t="s">
        <v>71</v>
      </c>
      <c r="J576" s="128" t="str">
        <f>VLOOKUP(I576,'Nom Ceges'!A:B,2,FALSE)</f>
        <v>DEP.FIS.MAT.CONDENS.</v>
      </c>
      <c r="K576" s="82">
        <v>44740</v>
      </c>
      <c r="L576" s="131" t="s">
        <v>6</v>
      </c>
      <c r="M576" s="81" t="s">
        <v>7</v>
      </c>
    </row>
    <row r="577" spans="1:13" s="108" customFormat="1" ht="14.4" x14ac:dyDescent="0.25">
      <c r="A577" s="81" t="s">
        <v>2051</v>
      </c>
      <c r="B577" s="81" t="s">
        <v>3123</v>
      </c>
      <c r="C577" s="81" t="s">
        <v>3124</v>
      </c>
      <c r="D577" s="81" t="s">
        <v>3125</v>
      </c>
      <c r="E577" s="81" t="s">
        <v>3274</v>
      </c>
      <c r="F577" s="82">
        <v>44741</v>
      </c>
      <c r="G577" s="3">
        <v>560</v>
      </c>
      <c r="H577" s="81"/>
      <c r="I577" s="86" t="s">
        <v>71</v>
      </c>
      <c r="J577" s="128" t="str">
        <f>VLOOKUP(I577,'Nom Ceges'!A:B,2,FALSE)</f>
        <v>DEP.FIS.MAT.CONDENS.</v>
      </c>
      <c r="K577" s="82">
        <v>44742</v>
      </c>
      <c r="L577" s="131" t="s">
        <v>6</v>
      </c>
      <c r="M577" s="81" t="s">
        <v>7</v>
      </c>
    </row>
    <row r="578" spans="1:13" s="108" customFormat="1" ht="14.4" x14ac:dyDescent="0.25">
      <c r="A578" s="81" t="s">
        <v>2048</v>
      </c>
      <c r="B578" s="81" t="s">
        <v>2318</v>
      </c>
      <c r="C578" s="81" t="s">
        <v>2319</v>
      </c>
      <c r="D578" s="81" t="s">
        <v>2320</v>
      </c>
      <c r="E578" s="81" t="s">
        <v>2360</v>
      </c>
      <c r="F578" s="82">
        <v>43790</v>
      </c>
      <c r="G578" s="3">
        <v>41.58</v>
      </c>
      <c r="H578" s="81" t="s">
        <v>2361</v>
      </c>
      <c r="I578" s="86" t="s">
        <v>45</v>
      </c>
      <c r="J578" s="128" t="str">
        <f>VLOOKUP(I578,'Nom Ceges'!A:B,2,FALSE)</f>
        <v>DP.ENGINYERIA QUÍMIC</v>
      </c>
      <c r="K578" s="82">
        <v>44615</v>
      </c>
      <c r="L578" s="131" t="s">
        <v>6</v>
      </c>
      <c r="M578" s="81" t="s">
        <v>7</v>
      </c>
    </row>
    <row r="579" spans="1:13" s="108" customFormat="1" ht="14.4" x14ac:dyDescent="0.25">
      <c r="A579" s="81" t="s">
        <v>2048</v>
      </c>
      <c r="B579" s="81" t="s">
        <v>2318</v>
      </c>
      <c r="C579" s="81" t="s">
        <v>2319</v>
      </c>
      <c r="D579" s="81" t="s">
        <v>2320</v>
      </c>
      <c r="E579" s="81" t="s">
        <v>2367</v>
      </c>
      <c r="F579" s="82">
        <v>43823</v>
      </c>
      <c r="G579" s="3">
        <v>128.47999999999999</v>
      </c>
      <c r="H579" s="81" t="s">
        <v>2368</v>
      </c>
      <c r="I579" s="86" t="s">
        <v>45</v>
      </c>
      <c r="J579" s="128" t="str">
        <f>VLOOKUP(I579,'Nom Ceges'!A:B,2,FALSE)</f>
        <v>DP.ENGINYERIA QUÍMIC</v>
      </c>
      <c r="K579" s="82">
        <v>44615</v>
      </c>
      <c r="L579" s="131" t="s">
        <v>6</v>
      </c>
      <c r="M579" s="81" t="s">
        <v>7</v>
      </c>
    </row>
    <row r="580" spans="1:13" s="108" customFormat="1" ht="14.4" x14ac:dyDescent="0.25">
      <c r="A580" s="81" t="s">
        <v>2051</v>
      </c>
      <c r="B580" s="81" t="s">
        <v>2444</v>
      </c>
      <c r="C580" s="81" t="s">
        <v>2445</v>
      </c>
      <c r="D580" s="81" t="s">
        <v>2446</v>
      </c>
      <c r="E580" s="81" t="s">
        <v>2447</v>
      </c>
      <c r="F580" s="82">
        <v>44628</v>
      </c>
      <c r="G580" s="3">
        <v>559.02</v>
      </c>
      <c r="H580" s="81" t="s">
        <v>2448</v>
      </c>
      <c r="I580" s="86" t="s">
        <v>45</v>
      </c>
      <c r="J580" s="128" t="str">
        <f>VLOOKUP(I580,'Nom Ceges'!A:B,2,FALSE)</f>
        <v>DP.ENGINYERIA QUÍMIC</v>
      </c>
      <c r="K580" s="82">
        <v>44629</v>
      </c>
      <c r="L580" s="131" t="s">
        <v>6</v>
      </c>
      <c r="M580" s="81" t="s">
        <v>7</v>
      </c>
    </row>
    <row r="581" spans="1:13" s="108" customFormat="1" ht="14.4" x14ac:dyDescent="0.25">
      <c r="A581" s="81" t="s">
        <v>2051</v>
      </c>
      <c r="B581" s="81" t="s">
        <v>2444</v>
      </c>
      <c r="C581" s="81" t="s">
        <v>2445</v>
      </c>
      <c r="D581" s="81" t="s">
        <v>2446</v>
      </c>
      <c r="E581" s="81" t="s">
        <v>2643</v>
      </c>
      <c r="F581" s="82">
        <v>44687</v>
      </c>
      <c r="G581" s="3">
        <v>610.14</v>
      </c>
      <c r="H581" s="81" t="s">
        <v>2644</v>
      </c>
      <c r="I581" s="86" t="s">
        <v>45</v>
      </c>
      <c r="J581" s="128" t="str">
        <f>VLOOKUP(I581,'Nom Ceges'!A:B,2,FALSE)</f>
        <v>DP.ENGINYERIA QUÍMIC</v>
      </c>
      <c r="K581" s="82">
        <v>44691</v>
      </c>
      <c r="L581" s="131" t="s">
        <v>6</v>
      </c>
      <c r="M581" s="81" t="s">
        <v>7</v>
      </c>
    </row>
    <row r="582" spans="1:13" s="108" customFormat="1" ht="14.4" x14ac:dyDescent="0.25">
      <c r="A582" s="81" t="s">
        <v>2051</v>
      </c>
      <c r="B582" s="81" t="s">
        <v>3123</v>
      </c>
      <c r="C582" s="81" t="s">
        <v>3124</v>
      </c>
      <c r="D582" s="81" t="s">
        <v>3125</v>
      </c>
      <c r="E582" s="81" t="s">
        <v>3214</v>
      </c>
      <c r="F582" s="82">
        <v>44739</v>
      </c>
      <c r="G582" s="3">
        <v>132.97999999999999</v>
      </c>
      <c r="H582" s="81"/>
      <c r="I582" s="86" t="s">
        <v>70</v>
      </c>
      <c r="J582" s="128" t="str">
        <f>VLOOKUP(I582,'Nom Ceges'!A:B,2,FALSE)</f>
        <v>DEP. C.MATERIALS I Q</v>
      </c>
      <c r="K582" s="82">
        <v>44740</v>
      </c>
      <c r="L582" s="131" t="s">
        <v>6</v>
      </c>
      <c r="M582" s="81" t="s">
        <v>7</v>
      </c>
    </row>
    <row r="583" spans="1:13" s="108" customFormat="1" ht="14.4" x14ac:dyDescent="0.25">
      <c r="A583" s="81" t="s">
        <v>2051</v>
      </c>
      <c r="B583" s="81" t="s">
        <v>3123</v>
      </c>
      <c r="C583" s="81" t="s">
        <v>3124</v>
      </c>
      <c r="D583" s="81" t="s">
        <v>3125</v>
      </c>
      <c r="E583" s="81" t="s">
        <v>3271</v>
      </c>
      <c r="F583" s="82">
        <v>44741</v>
      </c>
      <c r="G583" s="3">
        <v>168.08</v>
      </c>
      <c r="H583" s="81"/>
      <c r="I583" s="86" t="s">
        <v>70</v>
      </c>
      <c r="J583" s="128" t="str">
        <f>VLOOKUP(I583,'Nom Ceges'!A:B,2,FALSE)</f>
        <v>DEP. C.MATERIALS I Q</v>
      </c>
      <c r="K583" s="82">
        <v>44742</v>
      </c>
      <c r="L583" s="131" t="s">
        <v>6</v>
      </c>
      <c r="M583" s="81" t="s">
        <v>7</v>
      </c>
    </row>
    <row r="584" spans="1:13" s="108" customFormat="1" ht="14.4" x14ac:dyDescent="0.25">
      <c r="A584" s="81" t="s">
        <v>2051</v>
      </c>
      <c r="B584" s="81" t="s">
        <v>3123</v>
      </c>
      <c r="C584" s="81" t="s">
        <v>3124</v>
      </c>
      <c r="D584" s="81" t="s">
        <v>3125</v>
      </c>
      <c r="E584" s="81" t="s">
        <v>3272</v>
      </c>
      <c r="F584" s="82">
        <v>44741</v>
      </c>
      <c r="G584" s="3">
        <v>168.08</v>
      </c>
      <c r="H584" s="81"/>
      <c r="I584" s="86" t="s">
        <v>70</v>
      </c>
      <c r="J584" s="128" t="str">
        <f>VLOOKUP(I584,'Nom Ceges'!A:B,2,FALSE)</f>
        <v>DEP. C.MATERIALS I Q</v>
      </c>
      <c r="K584" s="82">
        <v>44742</v>
      </c>
      <c r="L584" s="131" t="s">
        <v>6</v>
      </c>
      <c r="M584" s="81" t="s">
        <v>7</v>
      </c>
    </row>
    <row r="585" spans="1:13" s="108" customFormat="1" ht="14.4" x14ac:dyDescent="0.25">
      <c r="A585" s="81" t="s">
        <v>2051</v>
      </c>
      <c r="B585" s="81" t="s">
        <v>3123</v>
      </c>
      <c r="C585" s="81" t="s">
        <v>3124</v>
      </c>
      <c r="D585" s="81" t="s">
        <v>3125</v>
      </c>
      <c r="E585" s="81" t="s">
        <v>3273</v>
      </c>
      <c r="F585" s="82">
        <v>44741</v>
      </c>
      <c r="G585" s="3">
        <v>231.58</v>
      </c>
      <c r="H585" s="81"/>
      <c r="I585" s="86" t="s">
        <v>70</v>
      </c>
      <c r="J585" s="128" t="str">
        <f>VLOOKUP(I585,'Nom Ceges'!A:B,2,FALSE)</f>
        <v>DEP. C.MATERIALS I Q</v>
      </c>
      <c r="K585" s="82">
        <v>44742</v>
      </c>
      <c r="L585" s="131" t="s">
        <v>6</v>
      </c>
      <c r="M585" s="81" t="s">
        <v>7</v>
      </c>
    </row>
    <row r="586" spans="1:13" s="108" customFormat="1" ht="14.4" x14ac:dyDescent="0.25">
      <c r="A586" s="81" t="s">
        <v>2051</v>
      </c>
      <c r="B586" s="81" t="s">
        <v>3123</v>
      </c>
      <c r="C586" s="81" t="s">
        <v>3124</v>
      </c>
      <c r="D586" s="81" t="s">
        <v>3125</v>
      </c>
      <c r="E586" s="81" t="s">
        <v>3275</v>
      </c>
      <c r="F586" s="82">
        <v>44741</v>
      </c>
      <c r="G586" s="3">
        <v>62.95</v>
      </c>
      <c r="H586" s="81"/>
      <c r="I586" s="86" t="s">
        <v>70</v>
      </c>
      <c r="J586" s="128" t="str">
        <f>VLOOKUP(I586,'Nom Ceges'!A:B,2,FALSE)</f>
        <v>DEP. C.MATERIALS I Q</v>
      </c>
      <c r="K586" s="82">
        <v>44742</v>
      </c>
      <c r="L586" s="131" t="s">
        <v>6</v>
      </c>
      <c r="M586" s="81" t="s">
        <v>7</v>
      </c>
    </row>
    <row r="587" spans="1:13" s="108" customFormat="1" ht="14.4" x14ac:dyDescent="0.25">
      <c r="A587" s="81" t="s">
        <v>2051</v>
      </c>
      <c r="B587" s="81" t="s">
        <v>3123</v>
      </c>
      <c r="C587" s="81" t="s">
        <v>3124</v>
      </c>
      <c r="D587" s="81" t="s">
        <v>3125</v>
      </c>
      <c r="E587" s="81" t="s">
        <v>3276</v>
      </c>
      <c r="F587" s="82">
        <v>44741</v>
      </c>
      <c r="G587" s="3">
        <v>62.95</v>
      </c>
      <c r="H587" s="81"/>
      <c r="I587" s="86" t="s">
        <v>70</v>
      </c>
      <c r="J587" s="128" t="str">
        <f>VLOOKUP(I587,'Nom Ceges'!A:B,2,FALSE)</f>
        <v>DEP. C.MATERIALS I Q</v>
      </c>
      <c r="K587" s="82">
        <v>44742</v>
      </c>
      <c r="L587" s="131" t="s">
        <v>6</v>
      </c>
      <c r="M587" s="81" t="s">
        <v>7</v>
      </c>
    </row>
    <row r="588" spans="1:13" s="108" customFormat="1" ht="14.4" x14ac:dyDescent="0.25">
      <c r="A588" s="81" t="s">
        <v>2051</v>
      </c>
      <c r="B588" s="81" t="s">
        <v>3123</v>
      </c>
      <c r="C588" s="81" t="s">
        <v>3124</v>
      </c>
      <c r="D588" s="81" t="s">
        <v>3125</v>
      </c>
      <c r="E588" s="81" t="s">
        <v>3277</v>
      </c>
      <c r="F588" s="82">
        <v>44741</v>
      </c>
      <c r="G588" s="3">
        <v>62.95</v>
      </c>
      <c r="H588" s="81"/>
      <c r="I588" s="86" t="s">
        <v>70</v>
      </c>
      <c r="J588" s="128" t="str">
        <f>VLOOKUP(I588,'Nom Ceges'!A:B,2,FALSE)</f>
        <v>DEP. C.MATERIALS I Q</v>
      </c>
      <c r="K588" s="82">
        <v>44742</v>
      </c>
      <c r="L588" s="131" t="s">
        <v>6</v>
      </c>
      <c r="M588" s="81" t="s">
        <v>7</v>
      </c>
    </row>
    <row r="589" spans="1:13" s="108" customFormat="1" ht="14.4" x14ac:dyDescent="0.25">
      <c r="A589" s="81" t="s">
        <v>36</v>
      </c>
      <c r="B589" s="81" t="s">
        <v>2241</v>
      </c>
      <c r="C589" s="81" t="s">
        <v>2242</v>
      </c>
      <c r="D589" s="81" t="s">
        <v>2243</v>
      </c>
      <c r="E589" s="81" t="s">
        <v>2244</v>
      </c>
      <c r="F589" s="82">
        <v>44258</v>
      </c>
      <c r="G589" s="3">
        <v>-5.9</v>
      </c>
      <c r="H589" s="81" t="s">
        <v>2245</v>
      </c>
      <c r="I589" s="86" t="s">
        <v>64</v>
      </c>
      <c r="J589" s="128" t="str">
        <f>VLOOKUP(I589,'Nom Ceges'!A:B,2,FALSE)</f>
        <v>DEP. ENGINY.QUIM.</v>
      </c>
      <c r="K589" s="82">
        <v>44258</v>
      </c>
      <c r="L589" s="131" t="s">
        <v>200</v>
      </c>
      <c r="M589" s="81" t="s">
        <v>2246</v>
      </c>
    </row>
    <row r="590" spans="1:13" s="108" customFormat="1" ht="14.4" x14ac:dyDescent="0.25">
      <c r="A590" s="81" t="s">
        <v>2051</v>
      </c>
      <c r="B590" s="81" t="s">
        <v>2307</v>
      </c>
      <c r="C590" s="81" t="s">
        <v>2308</v>
      </c>
      <c r="D590" s="81" t="s">
        <v>2309</v>
      </c>
      <c r="E590" s="81" t="s">
        <v>2617</v>
      </c>
      <c r="F590" s="82">
        <v>44681</v>
      </c>
      <c r="G590" s="3">
        <v>77.44</v>
      </c>
      <c r="H590" s="81"/>
      <c r="I590" s="86" t="s">
        <v>64</v>
      </c>
      <c r="J590" s="128" t="str">
        <f>VLOOKUP(I590,'Nom Ceges'!A:B,2,FALSE)</f>
        <v>DEP. ENGINY.QUIM.</v>
      </c>
      <c r="K590" s="82">
        <v>44687</v>
      </c>
      <c r="L590" s="131" t="s">
        <v>6</v>
      </c>
      <c r="M590" s="81" t="s">
        <v>7</v>
      </c>
    </row>
    <row r="591" spans="1:13" s="108" customFormat="1" ht="14.4" x14ac:dyDescent="0.25">
      <c r="A591" s="81" t="s">
        <v>2051</v>
      </c>
      <c r="B591" s="81" t="s">
        <v>2640</v>
      </c>
      <c r="C591" s="81" t="s">
        <v>2641</v>
      </c>
      <c r="D591" s="81" t="s">
        <v>2642</v>
      </c>
      <c r="E591" s="81" t="s">
        <v>2792</v>
      </c>
      <c r="F591" s="82">
        <v>44712</v>
      </c>
      <c r="G591" s="3">
        <v>1458.76</v>
      </c>
      <c r="H591" s="81"/>
      <c r="I591" s="86" t="s">
        <v>64</v>
      </c>
      <c r="J591" s="128" t="str">
        <f>VLOOKUP(I591,'Nom Ceges'!A:B,2,FALSE)</f>
        <v>DEP. ENGINY.QUIM.</v>
      </c>
      <c r="K591" s="82">
        <v>44713</v>
      </c>
      <c r="L591" s="131" t="s">
        <v>200</v>
      </c>
      <c r="M591" s="81" t="s">
        <v>7</v>
      </c>
    </row>
    <row r="592" spans="1:13" s="108" customFormat="1" ht="14.4" x14ac:dyDescent="0.25">
      <c r="A592" s="81" t="s">
        <v>2051</v>
      </c>
      <c r="B592" s="81" t="s">
        <v>2640</v>
      </c>
      <c r="C592" s="81" t="s">
        <v>2641</v>
      </c>
      <c r="D592" s="81" t="s">
        <v>2642</v>
      </c>
      <c r="E592" s="81" t="s">
        <v>2809</v>
      </c>
      <c r="F592" s="82">
        <v>44713</v>
      </c>
      <c r="G592" s="3">
        <v>702.97</v>
      </c>
      <c r="H592" s="81"/>
      <c r="I592" s="86" t="s">
        <v>64</v>
      </c>
      <c r="J592" s="128" t="str">
        <f>VLOOKUP(I592,'Nom Ceges'!A:B,2,FALSE)</f>
        <v>DEP. ENGINY.QUIM.</v>
      </c>
      <c r="K592" s="82">
        <v>44714</v>
      </c>
      <c r="L592" s="131" t="s">
        <v>200</v>
      </c>
      <c r="M592" s="81" t="s">
        <v>7</v>
      </c>
    </row>
    <row r="593" spans="1:13" s="108" customFormat="1" ht="14.4" x14ac:dyDescent="0.25">
      <c r="A593" s="81" t="s">
        <v>2051</v>
      </c>
      <c r="B593" s="81" t="s">
        <v>2321</v>
      </c>
      <c r="C593" s="81" t="s">
        <v>2322</v>
      </c>
      <c r="D593" s="81" t="s">
        <v>2323</v>
      </c>
      <c r="E593" s="81" t="s">
        <v>2892</v>
      </c>
      <c r="F593" s="82">
        <v>44708</v>
      </c>
      <c r="G593" s="3">
        <v>49.32</v>
      </c>
      <c r="H593" s="81" t="s">
        <v>2893</v>
      </c>
      <c r="I593" s="86" t="s">
        <v>64</v>
      </c>
      <c r="J593" s="128" t="str">
        <f>VLOOKUP(I593,'Nom Ceges'!A:B,2,FALSE)</f>
        <v>DEP. ENGINY.QUIM.</v>
      </c>
      <c r="K593" s="82">
        <v>44721</v>
      </c>
      <c r="L593" s="131" t="s">
        <v>6</v>
      </c>
      <c r="M593" s="81" t="s">
        <v>7</v>
      </c>
    </row>
    <row r="594" spans="1:13" s="108" customFormat="1" ht="14.4" x14ac:dyDescent="0.25">
      <c r="A594" s="81" t="s">
        <v>2051</v>
      </c>
      <c r="B594" s="81" t="s">
        <v>2338</v>
      </c>
      <c r="C594" s="81" t="s">
        <v>2339</v>
      </c>
      <c r="D594" s="81" t="s">
        <v>2340</v>
      </c>
      <c r="E594" s="81" t="s">
        <v>3133</v>
      </c>
      <c r="F594" s="82">
        <v>44735</v>
      </c>
      <c r="G594" s="3">
        <v>528.20000000000005</v>
      </c>
      <c r="H594" s="81"/>
      <c r="I594" s="86" t="s">
        <v>64</v>
      </c>
      <c r="J594" s="128" t="str">
        <f>VLOOKUP(I594,'Nom Ceges'!A:B,2,FALSE)</f>
        <v>DEP. ENGINY.QUIM.</v>
      </c>
      <c r="K594" s="82">
        <v>44735</v>
      </c>
      <c r="L594" s="131" t="s">
        <v>6</v>
      </c>
      <c r="M594" s="81" t="s">
        <v>7</v>
      </c>
    </row>
    <row r="595" spans="1:13" s="108" customFormat="1" ht="14.4" x14ac:dyDescent="0.25">
      <c r="A595" s="81" t="s">
        <v>2051</v>
      </c>
      <c r="B595" s="81" t="s">
        <v>3123</v>
      </c>
      <c r="C595" s="81" t="s">
        <v>3124</v>
      </c>
      <c r="D595" s="81" t="s">
        <v>3125</v>
      </c>
      <c r="E595" s="81" t="s">
        <v>3219</v>
      </c>
      <c r="F595" s="82">
        <v>44739</v>
      </c>
      <c r="G595" s="3">
        <v>400.88</v>
      </c>
      <c r="H595" s="81"/>
      <c r="I595" s="86" t="s">
        <v>64</v>
      </c>
      <c r="J595" s="128" t="str">
        <f>VLOOKUP(I595,'Nom Ceges'!A:B,2,FALSE)</f>
        <v>DEP. ENGINY.QUIM.</v>
      </c>
      <c r="K595" s="82">
        <v>44740</v>
      </c>
      <c r="L595" s="131" t="s">
        <v>200</v>
      </c>
      <c r="M595" s="81" t="s">
        <v>7</v>
      </c>
    </row>
    <row r="596" spans="1:13" s="108" customFormat="1" ht="14.4" x14ac:dyDescent="0.25">
      <c r="A596" s="81" t="s">
        <v>2051</v>
      </c>
      <c r="B596" s="81" t="s">
        <v>3123</v>
      </c>
      <c r="C596" s="81" t="s">
        <v>3124</v>
      </c>
      <c r="D596" s="81" t="s">
        <v>3125</v>
      </c>
      <c r="E596" s="81" t="s">
        <v>3220</v>
      </c>
      <c r="F596" s="82">
        <v>44739</v>
      </c>
      <c r="G596" s="3">
        <v>296.77999999999997</v>
      </c>
      <c r="H596" s="81"/>
      <c r="I596" s="86" t="s">
        <v>64</v>
      </c>
      <c r="J596" s="128" t="str">
        <f>VLOOKUP(I596,'Nom Ceges'!A:B,2,FALSE)</f>
        <v>DEP. ENGINY.QUIM.</v>
      </c>
      <c r="K596" s="82">
        <v>44740</v>
      </c>
      <c r="L596" s="131" t="s">
        <v>200</v>
      </c>
      <c r="M596" s="81" t="s">
        <v>7</v>
      </c>
    </row>
    <row r="597" spans="1:13" s="108" customFormat="1" ht="14.4" x14ac:dyDescent="0.25">
      <c r="A597" s="81" t="s">
        <v>2051</v>
      </c>
      <c r="B597" s="81" t="s">
        <v>3123</v>
      </c>
      <c r="C597" s="81" t="s">
        <v>3124</v>
      </c>
      <c r="D597" s="81" t="s">
        <v>3125</v>
      </c>
      <c r="E597" s="81" t="s">
        <v>3221</v>
      </c>
      <c r="F597" s="82">
        <v>44739</v>
      </c>
      <c r="G597" s="3">
        <v>697.66</v>
      </c>
      <c r="H597" s="81"/>
      <c r="I597" s="86" t="s">
        <v>64</v>
      </c>
      <c r="J597" s="128" t="str">
        <f>VLOOKUP(I597,'Nom Ceges'!A:B,2,FALSE)</f>
        <v>DEP. ENGINY.QUIM.</v>
      </c>
      <c r="K597" s="82">
        <v>44740</v>
      </c>
      <c r="L597" s="131" t="s">
        <v>200</v>
      </c>
      <c r="M597" s="81" t="s">
        <v>7</v>
      </c>
    </row>
    <row r="598" spans="1:13" s="108" customFormat="1" ht="14.4" x14ac:dyDescent="0.25">
      <c r="A598" s="81" t="s">
        <v>2051</v>
      </c>
      <c r="B598" s="81" t="s">
        <v>2640</v>
      </c>
      <c r="C598" s="81" t="s">
        <v>2641</v>
      </c>
      <c r="D598" s="81" t="s">
        <v>2642</v>
      </c>
      <c r="E598" s="81" t="s">
        <v>3120</v>
      </c>
      <c r="F598" s="82">
        <v>44733</v>
      </c>
      <c r="G598" s="3">
        <v>619.04999999999995</v>
      </c>
      <c r="H598" s="81"/>
      <c r="I598" s="86" t="s">
        <v>2119</v>
      </c>
      <c r="J598" s="128" t="str">
        <f>VLOOKUP(I598,'Nom Ceges'!A:B,2,FALSE)</f>
        <v>EMQAL ERASMUS MUNDUS</v>
      </c>
      <c r="K598" s="82">
        <v>44734</v>
      </c>
      <c r="L598" s="131" t="s">
        <v>6</v>
      </c>
      <c r="M598" s="81" t="s">
        <v>7</v>
      </c>
    </row>
    <row r="599" spans="1:13" s="108" customFormat="1" ht="14.4" x14ac:dyDescent="0.25">
      <c r="A599" s="81" t="s">
        <v>2051</v>
      </c>
      <c r="B599" s="81" t="s">
        <v>2640</v>
      </c>
      <c r="C599" s="81" t="s">
        <v>2641</v>
      </c>
      <c r="D599" s="81" t="s">
        <v>2642</v>
      </c>
      <c r="E599" s="81" t="s">
        <v>3154</v>
      </c>
      <c r="F599" s="82">
        <v>44734</v>
      </c>
      <c r="G599" s="3">
        <v>161.52000000000001</v>
      </c>
      <c r="H599" s="81"/>
      <c r="I599" s="86" t="s">
        <v>2119</v>
      </c>
      <c r="J599" s="128" t="str">
        <f>VLOOKUP(I599,'Nom Ceges'!A:B,2,FALSE)</f>
        <v>EMQAL ERASMUS MUNDUS</v>
      </c>
      <c r="K599" s="82">
        <v>44735</v>
      </c>
      <c r="L599" s="131" t="s">
        <v>6</v>
      </c>
      <c r="M599" s="81" t="s">
        <v>7</v>
      </c>
    </row>
    <row r="600" spans="1:13" s="108" customFormat="1" ht="14.4" x14ac:dyDescent="0.25">
      <c r="A600" s="81" t="s">
        <v>36</v>
      </c>
      <c r="B600" s="81" t="s">
        <v>3281</v>
      </c>
      <c r="C600" s="81" t="s">
        <v>3282</v>
      </c>
      <c r="D600" s="81" t="s">
        <v>3283</v>
      </c>
      <c r="E600" s="81" t="s">
        <v>3314</v>
      </c>
      <c r="F600" s="82">
        <v>44399</v>
      </c>
      <c r="G600" s="3">
        <v>294.94</v>
      </c>
      <c r="H600" s="81" t="s">
        <v>3315</v>
      </c>
      <c r="I600" s="86" t="s">
        <v>37</v>
      </c>
      <c r="J600" s="128" t="str">
        <f>VLOOKUP(I600,'Nom Ceges'!A:B,2,FALSE)</f>
        <v>SECCIÓ ENG.QUIMICA</v>
      </c>
      <c r="K600" s="82">
        <v>44403</v>
      </c>
      <c r="L600" s="131" t="s">
        <v>200</v>
      </c>
      <c r="M600" s="81" t="s">
        <v>7</v>
      </c>
    </row>
    <row r="601" spans="1:13" s="108" customFormat="1" ht="14.4" x14ac:dyDescent="0.25">
      <c r="A601" s="81" t="s">
        <v>36</v>
      </c>
      <c r="B601" s="81" t="s">
        <v>3281</v>
      </c>
      <c r="C601" s="81" t="s">
        <v>3282</v>
      </c>
      <c r="D601" s="81" t="s">
        <v>3283</v>
      </c>
      <c r="E601" s="81" t="s">
        <v>3322</v>
      </c>
      <c r="F601" s="82">
        <v>44475</v>
      </c>
      <c r="G601" s="3">
        <v>34.869999999999997</v>
      </c>
      <c r="H601" s="81" t="s">
        <v>3323</v>
      </c>
      <c r="I601" s="86" t="s">
        <v>37</v>
      </c>
      <c r="J601" s="128" t="str">
        <f>VLOOKUP(I601,'Nom Ceges'!A:B,2,FALSE)</f>
        <v>SECCIÓ ENG.QUIMICA</v>
      </c>
      <c r="K601" s="82">
        <v>44476</v>
      </c>
      <c r="L601" s="131" t="s">
        <v>200</v>
      </c>
      <c r="M601" s="81" t="s">
        <v>7</v>
      </c>
    </row>
    <row r="602" spans="1:13" s="108" customFormat="1" ht="14.4" x14ac:dyDescent="0.25">
      <c r="A602" s="81" t="s">
        <v>36</v>
      </c>
      <c r="B602" s="81" t="s">
        <v>2307</v>
      </c>
      <c r="C602" s="81" t="s">
        <v>2308</v>
      </c>
      <c r="D602" s="81" t="s">
        <v>2309</v>
      </c>
      <c r="E602" s="81" t="s">
        <v>2310</v>
      </c>
      <c r="F602" s="82">
        <v>44530</v>
      </c>
      <c r="G602" s="3">
        <v>58.08</v>
      </c>
      <c r="H602" s="81" t="s">
        <v>2311</v>
      </c>
      <c r="I602" s="86" t="s">
        <v>54</v>
      </c>
      <c r="J602" s="128" t="str">
        <f>VLOOKUP(I602,'Nom Ceges'!A:B,2,FALSE)</f>
        <v>DEP. QUIM. INORG.ORG</v>
      </c>
      <c r="K602" s="82">
        <v>44539</v>
      </c>
      <c r="L602" s="131" t="s">
        <v>6</v>
      </c>
      <c r="M602" s="81" t="s">
        <v>7</v>
      </c>
    </row>
    <row r="603" spans="1:13" s="108" customFormat="1" ht="14.4" x14ac:dyDescent="0.25">
      <c r="A603" s="81" t="s">
        <v>2051</v>
      </c>
      <c r="B603" s="81" t="s">
        <v>2338</v>
      </c>
      <c r="C603" s="81" t="s">
        <v>2339</v>
      </c>
      <c r="D603" s="81" t="s">
        <v>2340</v>
      </c>
      <c r="E603" s="81" t="s">
        <v>3344</v>
      </c>
      <c r="F603" s="82">
        <v>44573</v>
      </c>
      <c r="G603" s="3">
        <v>480</v>
      </c>
      <c r="H603" s="81"/>
      <c r="I603" s="86" t="s">
        <v>54</v>
      </c>
      <c r="J603" s="128" t="str">
        <f>VLOOKUP(I603,'Nom Ceges'!A:B,2,FALSE)</f>
        <v>DEP. QUIM. INORG.ORG</v>
      </c>
      <c r="K603" s="82">
        <v>44578</v>
      </c>
      <c r="L603" s="131" t="s">
        <v>200</v>
      </c>
      <c r="M603" s="81" t="s">
        <v>7</v>
      </c>
    </row>
    <row r="604" spans="1:13" s="108" customFormat="1" ht="14.4" x14ac:dyDescent="0.25">
      <c r="A604" s="81" t="s">
        <v>2051</v>
      </c>
      <c r="B604" s="81" t="s">
        <v>2338</v>
      </c>
      <c r="C604" s="81" t="s">
        <v>2339</v>
      </c>
      <c r="D604" s="81" t="s">
        <v>2340</v>
      </c>
      <c r="E604" s="81" t="s">
        <v>3345</v>
      </c>
      <c r="F604" s="82">
        <v>44573</v>
      </c>
      <c r="G604" s="3">
        <v>-480</v>
      </c>
      <c r="H604" s="81"/>
      <c r="I604" s="86" t="s">
        <v>54</v>
      </c>
      <c r="J604" s="128" t="str">
        <f>VLOOKUP(I604,'Nom Ceges'!A:B,2,FALSE)</f>
        <v>DEP. QUIM. INORG.ORG</v>
      </c>
      <c r="K604" s="82">
        <v>44578</v>
      </c>
      <c r="L604" s="131" t="s">
        <v>200</v>
      </c>
      <c r="M604" s="81" t="s">
        <v>2246</v>
      </c>
    </row>
    <row r="605" spans="1:13" s="108" customFormat="1" ht="14.4" x14ac:dyDescent="0.25">
      <c r="A605" s="81" t="s">
        <v>2048</v>
      </c>
      <c r="B605" s="81" t="s">
        <v>2318</v>
      </c>
      <c r="C605" s="81" t="s">
        <v>2319</v>
      </c>
      <c r="D605" s="81" t="s">
        <v>2320</v>
      </c>
      <c r="E605" s="81" t="s">
        <v>2365</v>
      </c>
      <c r="F605" s="82">
        <v>43821</v>
      </c>
      <c r="G605" s="3">
        <v>1610.33</v>
      </c>
      <c r="H605" s="81" t="s">
        <v>2366</v>
      </c>
      <c r="I605" s="86" t="s">
        <v>54</v>
      </c>
      <c r="J605" s="128" t="str">
        <f>VLOOKUP(I605,'Nom Ceges'!A:B,2,FALSE)</f>
        <v>DEP. QUIM. INORG.ORG</v>
      </c>
      <c r="K605" s="82">
        <v>44615</v>
      </c>
      <c r="L605" s="131" t="s">
        <v>6</v>
      </c>
      <c r="M605" s="81" t="s">
        <v>7</v>
      </c>
    </row>
    <row r="606" spans="1:13" s="108" customFormat="1" ht="14.4" x14ac:dyDescent="0.25">
      <c r="A606" s="81" t="s">
        <v>2051</v>
      </c>
      <c r="B606" s="81" t="s">
        <v>2454</v>
      </c>
      <c r="C606" s="81" t="s">
        <v>2455</v>
      </c>
      <c r="D606" s="81" t="s">
        <v>2456</v>
      </c>
      <c r="E606" s="81" t="s">
        <v>2457</v>
      </c>
      <c r="F606" s="82">
        <v>44630</v>
      </c>
      <c r="G606" s="3">
        <v>175</v>
      </c>
      <c r="H606" s="81"/>
      <c r="I606" s="86" t="s">
        <v>54</v>
      </c>
      <c r="J606" s="128" t="str">
        <f>VLOOKUP(I606,'Nom Ceges'!A:B,2,FALSE)</f>
        <v>DEP. QUIM. INORG.ORG</v>
      </c>
      <c r="K606" s="82">
        <v>44635</v>
      </c>
      <c r="L606" s="131" t="s">
        <v>6</v>
      </c>
      <c r="M606" s="81" t="s">
        <v>7</v>
      </c>
    </row>
    <row r="607" spans="1:13" s="108" customFormat="1" ht="14.4" x14ac:dyDescent="0.25">
      <c r="A607" s="81" t="s">
        <v>2051</v>
      </c>
      <c r="B607" s="81" t="s">
        <v>2338</v>
      </c>
      <c r="C607" s="81" t="s">
        <v>2339</v>
      </c>
      <c r="D607" s="81" t="s">
        <v>2340</v>
      </c>
      <c r="E607" s="81" t="s">
        <v>2474</v>
      </c>
      <c r="F607" s="82">
        <v>44640</v>
      </c>
      <c r="G607" s="3">
        <v>325.79000000000002</v>
      </c>
      <c r="H607" s="81"/>
      <c r="I607" s="86" t="s">
        <v>54</v>
      </c>
      <c r="J607" s="128" t="str">
        <f>VLOOKUP(I607,'Nom Ceges'!A:B,2,FALSE)</f>
        <v>DEP. QUIM. INORG.ORG</v>
      </c>
      <c r="K607" s="82">
        <v>44640</v>
      </c>
      <c r="L607" s="131" t="s">
        <v>6</v>
      </c>
      <c r="M607" s="81" t="s">
        <v>7</v>
      </c>
    </row>
    <row r="608" spans="1:13" s="108" customFormat="1" ht="14.4" x14ac:dyDescent="0.25">
      <c r="A608" s="81" t="s">
        <v>2051</v>
      </c>
      <c r="B608" s="81" t="s">
        <v>2338</v>
      </c>
      <c r="C608" s="81" t="s">
        <v>2339</v>
      </c>
      <c r="D608" s="81" t="s">
        <v>2340</v>
      </c>
      <c r="E608" s="81" t="s">
        <v>2475</v>
      </c>
      <c r="F608" s="82">
        <v>44640</v>
      </c>
      <c r="G608" s="3">
        <v>626.09</v>
      </c>
      <c r="H608" s="81"/>
      <c r="I608" s="86" t="s">
        <v>54</v>
      </c>
      <c r="J608" s="128" t="str">
        <f>VLOOKUP(I608,'Nom Ceges'!A:B,2,FALSE)</f>
        <v>DEP. QUIM. INORG.ORG</v>
      </c>
      <c r="K608" s="82">
        <v>44640</v>
      </c>
      <c r="L608" s="131" t="s">
        <v>6</v>
      </c>
      <c r="M608" s="81" t="s">
        <v>7</v>
      </c>
    </row>
    <row r="609" spans="1:13" s="108" customFormat="1" ht="14.4" x14ac:dyDescent="0.25">
      <c r="A609" s="81" t="s">
        <v>2051</v>
      </c>
      <c r="B609" s="81" t="s">
        <v>2338</v>
      </c>
      <c r="C609" s="81" t="s">
        <v>2339</v>
      </c>
      <c r="D609" s="81" t="s">
        <v>2340</v>
      </c>
      <c r="E609" s="81" t="s">
        <v>2476</v>
      </c>
      <c r="F609" s="82">
        <v>44640</v>
      </c>
      <c r="G609" s="3">
        <v>626.09</v>
      </c>
      <c r="H609" s="81"/>
      <c r="I609" s="86" t="s">
        <v>54</v>
      </c>
      <c r="J609" s="128" t="str">
        <f>VLOOKUP(I609,'Nom Ceges'!A:B,2,FALSE)</f>
        <v>DEP. QUIM. INORG.ORG</v>
      </c>
      <c r="K609" s="82">
        <v>44640</v>
      </c>
      <c r="L609" s="131" t="s">
        <v>6</v>
      </c>
      <c r="M609" s="81" t="s">
        <v>7</v>
      </c>
    </row>
    <row r="610" spans="1:13" s="108" customFormat="1" ht="14.4" x14ac:dyDescent="0.25">
      <c r="A610" s="81" t="s">
        <v>2051</v>
      </c>
      <c r="B610" s="81" t="s">
        <v>2338</v>
      </c>
      <c r="C610" s="81" t="s">
        <v>2339</v>
      </c>
      <c r="D610" s="81" t="s">
        <v>2340</v>
      </c>
      <c r="E610" s="81" t="s">
        <v>2594</v>
      </c>
      <c r="F610" s="82">
        <v>44680</v>
      </c>
      <c r="G610" s="3">
        <v>-298.11</v>
      </c>
      <c r="H610" s="81"/>
      <c r="I610" s="86" t="s">
        <v>54</v>
      </c>
      <c r="J610" s="128" t="str">
        <f>VLOOKUP(I610,'Nom Ceges'!A:B,2,FALSE)</f>
        <v>DEP. QUIM. INORG.ORG</v>
      </c>
      <c r="K610" s="82">
        <v>44680</v>
      </c>
      <c r="L610" s="131" t="s">
        <v>6</v>
      </c>
      <c r="M610" s="81" t="s">
        <v>2246</v>
      </c>
    </row>
    <row r="611" spans="1:13" s="108" customFormat="1" ht="14.4" x14ac:dyDescent="0.25">
      <c r="A611" s="81" t="s">
        <v>2051</v>
      </c>
      <c r="B611" s="81" t="s">
        <v>2338</v>
      </c>
      <c r="C611" s="81" t="s">
        <v>2339</v>
      </c>
      <c r="D611" s="81" t="s">
        <v>2340</v>
      </c>
      <c r="E611" s="81" t="s">
        <v>2605</v>
      </c>
      <c r="F611" s="82">
        <v>44680</v>
      </c>
      <c r="G611" s="3">
        <v>298.11</v>
      </c>
      <c r="H611" s="81"/>
      <c r="I611" s="86" t="s">
        <v>54</v>
      </c>
      <c r="J611" s="128" t="str">
        <f>VLOOKUP(I611,'Nom Ceges'!A:B,2,FALSE)</f>
        <v>DEP. QUIM. INORG.ORG</v>
      </c>
      <c r="K611" s="82">
        <v>44686</v>
      </c>
      <c r="L611" s="131" t="s">
        <v>6</v>
      </c>
      <c r="M611" s="81" t="s">
        <v>7</v>
      </c>
    </row>
    <row r="612" spans="1:13" s="108" customFormat="1" ht="14.4" x14ac:dyDescent="0.25">
      <c r="A612" s="81" t="s">
        <v>2051</v>
      </c>
      <c r="B612" s="81" t="s">
        <v>2338</v>
      </c>
      <c r="C612" s="81" t="s">
        <v>2339</v>
      </c>
      <c r="D612" s="81" t="s">
        <v>2340</v>
      </c>
      <c r="E612" s="81" t="s">
        <v>2606</v>
      </c>
      <c r="F612" s="82">
        <v>44685</v>
      </c>
      <c r="G612" s="3">
        <v>248.48</v>
      </c>
      <c r="H612" s="81"/>
      <c r="I612" s="86" t="s">
        <v>54</v>
      </c>
      <c r="J612" s="128" t="str">
        <f>VLOOKUP(I612,'Nom Ceges'!A:B,2,FALSE)</f>
        <v>DEP. QUIM. INORG.ORG</v>
      </c>
      <c r="K612" s="82">
        <v>44686</v>
      </c>
      <c r="L612" s="131" t="s">
        <v>6</v>
      </c>
      <c r="M612" s="81" t="s">
        <v>7</v>
      </c>
    </row>
    <row r="613" spans="1:13" s="108" customFormat="1" ht="14.4" x14ac:dyDescent="0.25">
      <c r="A613" s="81" t="s">
        <v>2051</v>
      </c>
      <c r="B613" s="81" t="s">
        <v>2338</v>
      </c>
      <c r="C613" s="81" t="s">
        <v>2339</v>
      </c>
      <c r="D613" s="81" t="s">
        <v>2340</v>
      </c>
      <c r="E613" s="81" t="s">
        <v>2623</v>
      </c>
      <c r="F613" s="82">
        <v>44690</v>
      </c>
      <c r="G613" s="3">
        <v>192.6</v>
      </c>
      <c r="H613" s="81"/>
      <c r="I613" s="86" t="s">
        <v>54</v>
      </c>
      <c r="J613" s="128" t="str">
        <f>VLOOKUP(I613,'Nom Ceges'!A:B,2,FALSE)</f>
        <v>DEP. QUIM. INORG.ORG</v>
      </c>
      <c r="K613" s="82">
        <v>44690</v>
      </c>
      <c r="L613" s="131" t="s">
        <v>6</v>
      </c>
      <c r="M613" s="81" t="s">
        <v>7</v>
      </c>
    </row>
    <row r="614" spans="1:13" s="108" customFormat="1" ht="14.4" x14ac:dyDescent="0.25">
      <c r="A614" s="81" t="s">
        <v>2051</v>
      </c>
      <c r="B614" s="81" t="s">
        <v>2338</v>
      </c>
      <c r="C614" s="81" t="s">
        <v>2339</v>
      </c>
      <c r="D614" s="81" t="s">
        <v>2340</v>
      </c>
      <c r="E614" s="81" t="s">
        <v>2633</v>
      </c>
      <c r="F614" s="82">
        <v>44691</v>
      </c>
      <c r="G614" s="3">
        <v>192.6</v>
      </c>
      <c r="H614" s="81"/>
      <c r="I614" s="86" t="s">
        <v>54</v>
      </c>
      <c r="J614" s="128" t="str">
        <f>VLOOKUP(I614,'Nom Ceges'!A:B,2,FALSE)</f>
        <v>DEP. QUIM. INORG.ORG</v>
      </c>
      <c r="K614" s="82">
        <v>44691</v>
      </c>
      <c r="L614" s="131" t="s">
        <v>6</v>
      </c>
      <c r="M614" s="81" t="s">
        <v>7</v>
      </c>
    </row>
    <row r="615" spans="1:13" s="108" customFormat="1" ht="14.4" x14ac:dyDescent="0.25">
      <c r="A615" s="81" t="s">
        <v>2051</v>
      </c>
      <c r="B615" s="81" t="s">
        <v>2338</v>
      </c>
      <c r="C615" s="81" t="s">
        <v>2339</v>
      </c>
      <c r="D615" s="81" t="s">
        <v>2340</v>
      </c>
      <c r="E615" s="81" t="s">
        <v>2634</v>
      </c>
      <c r="F615" s="82">
        <v>44691</v>
      </c>
      <c r="G615" s="3">
        <v>192.6</v>
      </c>
      <c r="H615" s="81"/>
      <c r="I615" s="86" t="s">
        <v>54</v>
      </c>
      <c r="J615" s="128" t="str">
        <f>VLOOKUP(I615,'Nom Ceges'!A:B,2,FALSE)</f>
        <v>DEP. QUIM. INORG.ORG</v>
      </c>
      <c r="K615" s="82">
        <v>44691</v>
      </c>
      <c r="L615" s="131" t="s">
        <v>6</v>
      </c>
      <c r="M615" s="81" t="s">
        <v>7</v>
      </c>
    </row>
    <row r="616" spans="1:13" s="108" customFormat="1" ht="14.4" x14ac:dyDescent="0.25">
      <c r="A616" s="81" t="s">
        <v>2051</v>
      </c>
      <c r="B616" s="81" t="s">
        <v>2338</v>
      </c>
      <c r="C616" s="81" t="s">
        <v>2339</v>
      </c>
      <c r="D616" s="81" t="s">
        <v>2340</v>
      </c>
      <c r="E616" s="81" t="s">
        <v>2651</v>
      </c>
      <c r="F616" s="82">
        <v>44692</v>
      </c>
      <c r="G616" s="3">
        <v>187.39</v>
      </c>
      <c r="H616" s="81"/>
      <c r="I616" s="86" t="s">
        <v>54</v>
      </c>
      <c r="J616" s="128" t="str">
        <f>VLOOKUP(I616,'Nom Ceges'!A:B,2,FALSE)</f>
        <v>DEP. QUIM. INORG.ORG</v>
      </c>
      <c r="K616" s="82">
        <v>44692</v>
      </c>
      <c r="L616" s="131" t="s">
        <v>6</v>
      </c>
      <c r="M616" s="81" t="s">
        <v>7</v>
      </c>
    </row>
    <row r="617" spans="1:13" s="108" customFormat="1" ht="14.4" x14ac:dyDescent="0.25">
      <c r="A617" s="81" t="s">
        <v>2051</v>
      </c>
      <c r="B617" s="81" t="s">
        <v>2338</v>
      </c>
      <c r="C617" s="81" t="s">
        <v>2339</v>
      </c>
      <c r="D617" s="81" t="s">
        <v>2340</v>
      </c>
      <c r="E617" s="81" t="s">
        <v>2652</v>
      </c>
      <c r="F617" s="82">
        <v>44692</v>
      </c>
      <c r="G617" s="3">
        <v>187.39</v>
      </c>
      <c r="H617" s="81"/>
      <c r="I617" s="86" t="s">
        <v>54</v>
      </c>
      <c r="J617" s="128" t="str">
        <f>VLOOKUP(I617,'Nom Ceges'!A:B,2,FALSE)</f>
        <v>DEP. QUIM. INORG.ORG</v>
      </c>
      <c r="K617" s="82">
        <v>44692</v>
      </c>
      <c r="L617" s="131" t="s">
        <v>6</v>
      </c>
      <c r="M617" s="81" t="s">
        <v>7</v>
      </c>
    </row>
    <row r="618" spans="1:13" s="108" customFormat="1" ht="14.4" x14ac:dyDescent="0.25">
      <c r="A618" s="81" t="s">
        <v>2051</v>
      </c>
      <c r="B618" s="81" t="s">
        <v>2338</v>
      </c>
      <c r="C618" s="81" t="s">
        <v>2339</v>
      </c>
      <c r="D618" s="81" t="s">
        <v>2340</v>
      </c>
      <c r="E618" s="81" t="s">
        <v>2653</v>
      </c>
      <c r="F618" s="82">
        <v>44692</v>
      </c>
      <c r="G618" s="3">
        <v>187.39</v>
      </c>
      <c r="H618" s="81"/>
      <c r="I618" s="86" t="s">
        <v>54</v>
      </c>
      <c r="J618" s="128" t="str">
        <f>VLOOKUP(I618,'Nom Ceges'!A:B,2,FALSE)</f>
        <v>DEP. QUIM. INORG.ORG</v>
      </c>
      <c r="K618" s="82">
        <v>44692</v>
      </c>
      <c r="L618" s="131" t="s">
        <v>6</v>
      </c>
      <c r="M618" s="81" t="s">
        <v>7</v>
      </c>
    </row>
    <row r="619" spans="1:13" s="108" customFormat="1" ht="14.4" x14ac:dyDescent="0.25">
      <c r="A619" s="81" t="s">
        <v>2051</v>
      </c>
      <c r="B619" s="81" t="s">
        <v>2338</v>
      </c>
      <c r="C619" s="81" t="s">
        <v>2339</v>
      </c>
      <c r="D619" s="81" t="s">
        <v>2340</v>
      </c>
      <c r="E619" s="81" t="s">
        <v>2654</v>
      </c>
      <c r="F619" s="82">
        <v>44692</v>
      </c>
      <c r="G619" s="3">
        <v>187.39</v>
      </c>
      <c r="H619" s="81"/>
      <c r="I619" s="86" t="s">
        <v>54</v>
      </c>
      <c r="J619" s="128" t="str">
        <f>VLOOKUP(I619,'Nom Ceges'!A:B,2,FALSE)</f>
        <v>DEP. QUIM. INORG.ORG</v>
      </c>
      <c r="K619" s="82">
        <v>44692</v>
      </c>
      <c r="L619" s="131" t="s">
        <v>6</v>
      </c>
      <c r="M619" s="81" t="s">
        <v>7</v>
      </c>
    </row>
    <row r="620" spans="1:13" s="108" customFormat="1" ht="14.4" x14ac:dyDescent="0.25">
      <c r="A620" s="81" t="s">
        <v>2051</v>
      </c>
      <c r="B620" s="81" t="s">
        <v>2640</v>
      </c>
      <c r="C620" s="81" t="s">
        <v>2641</v>
      </c>
      <c r="D620" s="81" t="s">
        <v>2642</v>
      </c>
      <c r="E620" s="81" t="s">
        <v>2665</v>
      </c>
      <c r="F620" s="82">
        <v>44692</v>
      </c>
      <c r="G620" s="3">
        <v>41.65</v>
      </c>
      <c r="H620" s="81"/>
      <c r="I620" s="86" t="s">
        <v>54</v>
      </c>
      <c r="J620" s="128" t="str">
        <f>VLOOKUP(I620,'Nom Ceges'!A:B,2,FALSE)</f>
        <v>DEP. QUIM. INORG.ORG</v>
      </c>
      <c r="K620" s="82">
        <v>44693</v>
      </c>
      <c r="L620" s="131" t="s">
        <v>6</v>
      </c>
      <c r="M620" s="81" t="s">
        <v>7</v>
      </c>
    </row>
    <row r="621" spans="1:13" s="108" customFormat="1" ht="14.4" x14ac:dyDescent="0.25">
      <c r="A621" s="81" t="s">
        <v>2051</v>
      </c>
      <c r="B621" s="81" t="s">
        <v>2640</v>
      </c>
      <c r="C621" s="81" t="s">
        <v>2641</v>
      </c>
      <c r="D621" s="81" t="s">
        <v>2642</v>
      </c>
      <c r="E621" s="81" t="s">
        <v>2670</v>
      </c>
      <c r="F621" s="82">
        <v>44693</v>
      </c>
      <c r="G621" s="3">
        <v>49.99</v>
      </c>
      <c r="H621" s="81"/>
      <c r="I621" s="86" t="s">
        <v>54</v>
      </c>
      <c r="J621" s="128" t="str">
        <f>VLOOKUP(I621,'Nom Ceges'!A:B,2,FALSE)</f>
        <v>DEP. QUIM. INORG.ORG</v>
      </c>
      <c r="K621" s="82">
        <v>44694</v>
      </c>
      <c r="L621" s="131" t="s">
        <v>6</v>
      </c>
      <c r="M621" s="81" t="s">
        <v>7</v>
      </c>
    </row>
    <row r="622" spans="1:13" s="108" customFormat="1" ht="14.4" x14ac:dyDescent="0.25">
      <c r="A622" s="81" t="s">
        <v>2051</v>
      </c>
      <c r="B622" s="81" t="s">
        <v>2640</v>
      </c>
      <c r="C622" s="81" t="s">
        <v>2641</v>
      </c>
      <c r="D622" s="81" t="s">
        <v>2642</v>
      </c>
      <c r="E622" s="81" t="s">
        <v>2674</v>
      </c>
      <c r="F622" s="82">
        <v>44694</v>
      </c>
      <c r="G622" s="3">
        <v>103.35</v>
      </c>
      <c r="H622" s="81"/>
      <c r="I622" s="86" t="s">
        <v>54</v>
      </c>
      <c r="J622" s="128" t="str">
        <f>VLOOKUP(I622,'Nom Ceges'!A:B,2,FALSE)</f>
        <v>DEP. QUIM. INORG.ORG</v>
      </c>
      <c r="K622" s="82">
        <v>44695</v>
      </c>
      <c r="L622" s="131" t="s">
        <v>6</v>
      </c>
      <c r="M622" s="81" t="s">
        <v>7</v>
      </c>
    </row>
    <row r="623" spans="1:13" s="108" customFormat="1" ht="14.4" x14ac:dyDescent="0.25">
      <c r="A623" s="81" t="s">
        <v>2051</v>
      </c>
      <c r="B623" s="81" t="s">
        <v>2640</v>
      </c>
      <c r="C623" s="81" t="s">
        <v>2641</v>
      </c>
      <c r="D623" s="81" t="s">
        <v>2642</v>
      </c>
      <c r="E623" s="81" t="s">
        <v>2675</v>
      </c>
      <c r="F623" s="82">
        <v>44694</v>
      </c>
      <c r="G623" s="3">
        <v>103.35</v>
      </c>
      <c r="H623" s="81"/>
      <c r="I623" s="86" t="s">
        <v>54</v>
      </c>
      <c r="J623" s="128" t="str">
        <f>VLOOKUP(I623,'Nom Ceges'!A:B,2,FALSE)</f>
        <v>DEP. QUIM. INORG.ORG</v>
      </c>
      <c r="K623" s="82">
        <v>44695</v>
      </c>
      <c r="L623" s="131" t="s">
        <v>6</v>
      </c>
      <c r="M623" s="81" t="s">
        <v>7</v>
      </c>
    </row>
    <row r="624" spans="1:13" s="108" customFormat="1" ht="14.4" x14ac:dyDescent="0.25">
      <c r="A624" s="81" t="s">
        <v>2051</v>
      </c>
      <c r="B624" s="81" t="s">
        <v>2338</v>
      </c>
      <c r="C624" s="81" t="s">
        <v>2339</v>
      </c>
      <c r="D624" s="81" t="s">
        <v>2340</v>
      </c>
      <c r="E624" s="81" t="s">
        <v>2677</v>
      </c>
      <c r="F624" s="82">
        <v>44697</v>
      </c>
      <c r="G624" s="3">
        <v>192.6</v>
      </c>
      <c r="H624" s="81"/>
      <c r="I624" s="86" t="s">
        <v>54</v>
      </c>
      <c r="J624" s="128" t="str">
        <f>VLOOKUP(I624,'Nom Ceges'!A:B,2,FALSE)</f>
        <v>DEP. QUIM. INORG.ORG</v>
      </c>
      <c r="K624" s="82">
        <v>44697</v>
      </c>
      <c r="L624" s="131" t="s">
        <v>6</v>
      </c>
      <c r="M624" s="81" t="s">
        <v>7</v>
      </c>
    </row>
    <row r="625" spans="1:13" s="108" customFormat="1" ht="14.4" x14ac:dyDescent="0.25">
      <c r="A625" s="81" t="s">
        <v>2051</v>
      </c>
      <c r="B625" s="81" t="s">
        <v>2680</v>
      </c>
      <c r="C625" s="81" t="s">
        <v>2681</v>
      </c>
      <c r="D625" s="81"/>
      <c r="E625" s="81" t="s">
        <v>2682</v>
      </c>
      <c r="F625" s="82">
        <v>44694</v>
      </c>
      <c r="G625" s="3">
        <v>390</v>
      </c>
      <c r="H625" s="81"/>
      <c r="I625" s="86" t="s">
        <v>54</v>
      </c>
      <c r="J625" s="128" t="str">
        <f>VLOOKUP(I625,'Nom Ceges'!A:B,2,FALSE)</f>
        <v>DEP. QUIM. INORG.ORG</v>
      </c>
      <c r="K625" s="82">
        <v>44698</v>
      </c>
      <c r="L625" s="131" t="s">
        <v>6</v>
      </c>
      <c r="M625" s="81" t="s">
        <v>7</v>
      </c>
    </row>
    <row r="626" spans="1:13" s="108" customFormat="1" ht="14.4" x14ac:dyDescent="0.25">
      <c r="A626" s="81" t="s">
        <v>2051</v>
      </c>
      <c r="B626" s="81" t="s">
        <v>2640</v>
      </c>
      <c r="C626" s="81" t="s">
        <v>2641</v>
      </c>
      <c r="D626" s="81" t="s">
        <v>2642</v>
      </c>
      <c r="E626" s="81" t="s">
        <v>2686</v>
      </c>
      <c r="F626" s="82">
        <v>44698</v>
      </c>
      <c r="G626" s="3">
        <v>73.27</v>
      </c>
      <c r="H626" s="81"/>
      <c r="I626" s="86" t="s">
        <v>54</v>
      </c>
      <c r="J626" s="128" t="str">
        <f>VLOOKUP(I626,'Nom Ceges'!A:B,2,FALSE)</f>
        <v>DEP. QUIM. INORG.ORG</v>
      </c>
      <c r="K626" s="82">
        <v>44699</v>
      </c>
      <c r="L626" s="131" t="s">
        <v>6</v>
      </c>
      <c r="M626" s="81" t="s">
        <v>7</v>
      </c>
    </row>
    <row r="627" spans="1:13" s="108" customFormat="1" ht="14.4" x14ac:dyDescent="0.25">
      <c r="A627" s="81" t="s">
        <v>2051</v>
      </c>
      <c r="B627" s="81" t="s">
        <v>2640</v>
      </c>
      <c r="C627" s="81" t="s">
        <v>2641</v>
      </c>
      <c r="D627" s="81" t="s">
        <v>2642</v>
      </c>
      <c r="E627" s="81" t="s">
        <v>2687</v>
      </c>
      <c r="F627" s="82">
        <v>44698</v>
      </c>
      <c r="G627" s="3">
        <v>103.35</v>
      </c>
      <c r="H627" s="81"/>
      <c r="I627" s="86" t="s">
        <v>54</v>
      </c>
      <c r="J627" s="128" t="str">
        <f>VLOOKUP(I627,'Nom Ceges'!A:B,2,FALSE)</f>
        <v>DEP. QUIM. INORG.ORG</v>
      </c>
      <c r="K627" s="82">
        <v>44699</v>
      </c>
      <c r="L627" s="131" t="s">
        <v>6</v>
      </c>
      <c r="M627" s="81" t="s">
        <v>7</v>
      </c>
    </row>
    <row r="628" spans="1:13" s="108" customFormat="1" ht="14.4" x14ac:dyDescent="0.25">
      <c r="A628" s="81" t="s">
        <v>2051</v>
      </c>
      <c r="B628" s="81" t="s">
        <v>2640</v>
      </c>
      <c r="C628" s="81" t="s">
        <v>2641</v>
      </c>
      <c r="D628" s="81" t="s">
        <v>2642</v>
      </c>
      <c r="E628" s="81" t="s">
        <v>2688</v>
      </c>
      <c r="F628" s="82">
        <v>44698</v>
      </c>
      <c r="G628" s="3">
        <v>103.35</v>
      </c>
      <c r="H628" s="81"/>
      <c r="I628" s="86" t="s">
        <v>54</v>
      </c>
      <c r="J628" s="128" t="str">
        <f>VLOOKUP(I628,'Nom Ceges'!A:B,2,FALSE)</f>
        <v>DEP. QUIM. INORG.ORG</v>
      </c>
      <c r="K628" s="82">
        <v>44699</v>
      </c>
      <c r="L628" s="131" t="s">
        <v>6</v>
      </c>
      <c r="M628" s="81" t="s">
        <v>7</v>
      </c>
    </row>
    <row r="629" spans="1:13" s="108" customFormat="1" ht="14.4" x14ac:dyDescent="0.25">
      <c r="A629" s="81" t="s">
        <v>2051</v>
      </c>
      <c r="B629" s="81" t="s">
        <v>2640</v>
      </c>
      <c r="C629" s="81" t="s">
        <v>2641</v>
      </c>
      <c r="D629" s="81" t="s">
        <v>2642</v>
      </c>
      <c r="E629" s="81" t="s">
        <v>2689</v>
      </c>
      <c r="F629" s="82">
        <v>44698</v>
      </c>
      <c r="G629" s="3">
        <v>252.48</v>
      </c>
      <c r="H629" s="81"/>
      <c r="I629" s="86" t="s">
        <v>54</v>
      </c>
      <c r="J629" s="128" t="str">
        <f>VLOOKUP(I629,'Nom Ceges'!A:B,2,FALSE)</f>
        <v>DEP. QUIM. INORG.ORG</v>
      </c>
      <c r="K629" s="82">
        <v>44699</v>
      </c>
      <c r="L629" s="131" t="s">
        <v>6</v>
      </c>
      <c r="M629" s="81" t="s">
        <v>7</v>
      </c>
    </row>
    <row r="630" spans="1:13" s="108" customFormat="1" ht="14.4" x14ac:dyDescent="0.25">
      <c r="A630" s="81" t="s">
        <v>2051</v>
      </c>
      <c r="B630" s="81" t="s">
        <v>2640</v>
      </c>
      <c r="C630" s="81" t="s">
        <v>2641</v>
      </c>
      <c r="D630" s="81" t="s">
        <v>2642</v>
      </c>
      <c r="E630" s="81" t="s">
        <v>2706</v>
      </c>
      <c r="F630" s="82">
        <v>44701</v>
      </c>
      <c r="G630" s="3">
        <v>121.2</v>
      </c>
      <c r="H630" s="81"/>
      <c r="I630" s="86" t="s">
        <v>54</v>
      </c>
      <c r="J630" s="128" t="str">
        <f>VLOOKUP(I630,'Nom Ceges'!A:B,2,FALSE)</f>
        <v>DEP. QUIM. INORG.ORG</v>
      </c>
      <c r="K630" s="82">
        <v>44702</v>
      </c>
      <c r="L630" s="131" t="s">
        <v>6</v>
      </c>
      <c r="M630" s="81" t="s">
        <v>7</v>
      </c>
    </row>
    <row r="631" spans="1:13" s="108" customFormat="1" ht="14.4" x14ac:dyDescent="0.25">
      <c r="A631" s="81" t="s">
        <v>2051</v>
      </c>
      <c r="B631" s="81" t="s">
        <v>2338</v>
      </c>
      <c r="C631" s="81" t="s">
        <v>2339</v>
      </c>
      <c r="D631" s="81" t="s">
        <v>2340</v>
      </c>
      <c r="E631" s="81" t="s">
        <v>2732</v>
      </c>
      <c r="F631" s="82">
        <v>44707</v>
      </c>
      <c r="G631" s="3">
        <v>191.15</v>
      </c>
      <c r="H631" s="81"/>
      <c r="I631" s="86" t="s">
        <v>54</v>
      </c>
      <c r="J631" s="128" t="str">
        <f>VLOOKUP(I631,'Nom Ceges'!A:B,2,FALSE)</f>
        <v>DEP. QUIM. INORG.ORG</v>
      </c>
      <c r="K631" s="82">
        <v>44707</v>
      </c>
      <c r="L631" s="131" t="s">
        <v>6</v>
      </c>
      <c r="M631" s="81" t="s">
        <v>7</v>
      </c>
    </row>
    <row r="632" spans="1:13" s="108" customFormat="1" ht="14.4" x14ac:dyDescent="0.25">
      <c r="A632" s="81" t="s">
        <v>2051</v>
      </c>
      <c r="B632" s="81" t="s">
        <v>2338</v>
      </c>
      <c r="C632" s="81" t="s">
        <v>2339</v>
      </c>
      <c r="D632" s="81" t="s">
        <v>2340</v>
      </c>
      <c r="E632" s="81" t="s">
        <v>2741</v>
      </c>
      <c r="F632" s="82">
        <v>44708</v>
      </c>
      <c r="G632" s="3">
        <v>175.69</v>
      </c>
      <c r="H632" s="81"/>
      <c r="I632" s="86" t="s">
        <v>54</v>
      </c>
      <c r="J632" s="128" t="str">
        <f>VLOOKUP(I632,'Nom Ceges'!A:B,2,FALSE)</f>
        <v>DEP. QUIM. INORG.ORG</v>
      </c>
      <c r="K632" s="82">
        <v>44708</v>
      </c>
      <c r="L632" s="131" t="s">
        <v>6</v>
      </c>
      <c r="M632" s="81" t="s">
        <v>7</v>
      </c>
    </row>
    <row r="633" spans="1:13" s="108" customFormat="1" ht="14.4" x14ac:dyDescent="0.25">
      <c r="A633" s="81" t="s">
        <v>2051</v>
      </c>
      <c r="B633" s="81" t="s">
        <v>2338</v>
      </c>
      <c r="C633" s="81" t="s">
        <v>2339</v>
      </c>
      <c r="D633" s="81" t="s">
        <v>2340</v>
      </c>
      <c r="E633" s="81" t="s">
        <v>2751</v>
      </c>
      <c r="F633" s="82">
        <v>44711</v>
      </c>
      <c r="G633" s="3">
        <v>331.59</v>
      </c>
      <c r="H633" s="81"/>
      <c r="I633" s="86" t="s">
        <v>54</v>
      </c>
      <c r="J633" s="128" t="str">
        <f>VLOOKUP(I633,'Nom Ceges'!A:B,2,FALSE)</f>
        <v>DEP. QUIM. INORG.ORG</v>
      </c>
      <c r="K633" s="82">
        <v>44711</v>
      </c>
      <c r="L633" s="131" t="s">
        <v>6</v>
      </c>
      <c r="M633" s="81" t="s">
        <v>7</v>
      </c>
    </row>
    <row r="634" spans="1:13" s="108" customFormat="1" ht="14.4" x14ac:dyDescent="0.25">
      <c r="A634" s="81" t="s">
        <v>2051</v>
      </c>
      <c r="B634" s="81" t="s">
        <v>2338</v>
      </c>
      <c r="C634" s="81" t="s">
        <v>2339</v>
      </c>
      <c r="D634" s="81" t="s">
        <v>2340</v>
      </c>
      <c r="E634" s="81" t="s">
        <v>2752</v>
      </c>
      <c r="F634" s="82">
        <v>44711</v>
      </c>
      <c r="G634" s="3">
        <v>425.88</v>
      </c>
      <c r="H634" s="81"/>
      <c r="I634" s="86" t="s">
        <v>54</v>
      </c>
      <c r="J634" s="128" t="str">
        <f>VLOOKUP(I634,'Nom Ceges'!A:B,2,FALSE)</f>
        <v>DEP. QUIM. INORG.ORG</v>
      </c>
      <c r="K634" s="82">
        <v>44711</v>
      </c>
      <c r="L634" s="131" t="s">
        <v>6</v>
      </c>
      <c r="M634" s="81" t="s">
        <v>7</v>
      </c>
    </row>
    <row r="635" spans="1:13" s="108" customFormat="1" ht="14.4" x14ac:dyDescent="0.25">
      <c r="A635" s="81" t="s">
        <v>2051</v>
      </c>
      <c r="B635" s="81" t="s">
        <v>2338</v>
      </c>
      <c r="C635" s="81" t="s">
        <v>2339</v>
      </c>
      <c r="D635" s="81" t="s">
        <v>2340</v>
      </c>
      <c r="E635" s="81" t="s">
        <v>2755</v>
      </c>
      <c r="F635" s="82">
        <v>44712</v>
      </c>
      <c r="G635" s="3">
        <v>318.60000000000002</v>
      </c>
      <c r="H635" s="81"/>
      <c r="I635" s="86" t="s">
        <v>54</v>
      </c>
      <c r="J635" s="128" t="str">
        <f>VLOOKUP(I635,'Nom Ceges'!A:B,2,FALSE)</f>
        <v>DEP. QUIM. INORG.ORG</v>
      </c>
      <c r="K635" s="82">
        <v>44712</v>
      </c>
      <c r="L635" s="131" t="s">
        <v>6</v>
      </c>
      <c r="M635" s="81" t="s">
        <v>7</v>
      </c>
    </row>
    <row r="636" spans="1:13" s="108" customFormat="1" ht="14.4" x14ac:dyDescent="0.25">
      <c r="A636" s="81" t="s">
        <v>2051</v>
      </c>
      <c r="B636" s="81" t="s">
        <v>2640</v>
      </c>
      <c r="C636" s="81" t="s">
        <v>2641</v>
      </c>
      <c r="D636" s="81" t="s">
        <v>2642</v>
      </c>
      <c r="E636" s="81" t="s">
        <v>2790</v>
      </c>
      <c r="F636" s="82">
        <v>44698</v>
      </c>
      <c r="G636" s="3">
        <v>251.69</v>
      </c>
      <c r="H636" s="81"/>
      <c r="I636" s="86" t="s">
        <v>54</v>
      </c>
      <c r="J636" s="128" t="str">
        <f>VLOOKUP(I636,'Nom Ceges'!A:B,2,FALSE)</f>
        <v>DEP. QUIM. INORG.ORG</v>
      </c>
      <c r="K636" s="82">
        <v>44713</v>
      </c>
      <c r="L636" s="131" t="s">
        <v>6</v>
      </c>
      <c r="M636" s="81" t="s">
        <v>7</v>
      </c>
    </row>
    <row r="637" spans="1:13" s="108" customFormat="1" ht="14.4" x14ac:dyDescent="0.25">
      <c r="A637" s="81" t="s">
        <v>2051</v>
      </c>
      <c r="B637" s="81" t="s">
        <v>2640</v>
      </c>
      <c r="C637" s="81" t="s">
        <v>2641</v>
      </c>
      <c r="D637" s="81" t="s">
        <v>2642</v>
      </c>
      <c r="E637" s="81" t="s">
        <v>2791</v>
      </c>
      <c r="F637" s="82">
        <v>44701</v>
      </c>
      <c r="G637" s="3">
        <v>95.7</v>
      </c>
      <c r="H637" s="81"/>
      <c r="I637" s="86" t="s">
        <v>54</v>
      </c>
      <c r="J637" s="128" t="str">
        <f>VLOOKUP(I637,'Nom Ceges'!A:B,2,FALSE)</f>
        <v>DEP. QUIM. INORG.ORG</v>
      </c>
      <c r="K637" s="82">
        <v>44713</v>
      </c>
      <c r="L637" s="131" t="s">
        <v>6</v>
      </c>
      <c r="M637" s="81" t="s">
        <v>7</v>
      </c>
    </row>
    <row r="638" spans="1:13" s="108" customFormat="1" ht="14.4" x14ac:dyDescent="0.25">
      <c r="A638" s="81" t="s">
        <v>2051</v>
      </c>
      <c r="B638" s="81" t="s">
        <v>2338</v>
      </c>
      <c r="C638" s="81" t="s">
        <v>2339</v>
      </c>
      <c r="D638" s="81" t="s">
        <v>2340</v>
      </c>
      <c r="E638" s="81" t="s">
        <v>2781</v>
      </c>
      <c r="F638" s="82">
        <v>44713</v>
      </c>
      <c r="G638" s="3">
        <v>492.89</v>
      </c>
      <c r="H638" s="81"/>
      <c r="I638" s="86" t="s">
        <v>54</v>
      </c>
      <c r="J638" s="128" t="str">
        <f>VLOOKUP(I638,'Nom Ceges'!A:B,2,FALSE)</f>
        <v>DEP. QUIM. INORG.ORG</v>
      </c>
      <c r="K638" s="82">
        <v>44713</v>
      </c>
      <c r="L638" s="131" t="s">
        <v>6</v>
      </c>
      <c r="M638" s="81" t="s">
        <v>7</v>
      </c>
    </row>
    <row r="639" spans="1:13" s="108" customFormat="1" ht="14.4" x14ac:dyDescent="0.25">
      <c r="A639" s="81" t="s">
        <v>2051</v>
      </c>
      <c r="B639" s="81" t="s">
        <v>2338</v>
      </c>
      <c r="C639" s="81" t="s">
        <v>2339</v>
      </c>
      <c r="D639" s="81" t="s">
        <v>2340</v>
      </c>
      <c r="E639" s="81" t="s">
        <v>2782</v>
      </c>
      <c r="F639" s="82">
        <v>44713</v>
      </c>
      <c r="G639" s="3">
        <v>331.59</v>
      </c>
      <c r="H639" s="81"/>
      <c r="I639" s="86" t="s">
        <v>54</v>
      </c>
      <c r="J639" s="128" t="str">
        <f>VLOOKUP(I639,'Nom Ceges'!A:B,2,FALSE)</f>
        <v>DEP. QUIM. INORG.ORG</v>
      </c>
      <c r="K639" s="82">
        <v>44713</v>
      </c>
      <c r="L639" s="131" t="s">
        <v>6</v>
      </c>
      <c r="M639" s="81" t="s">
        <v>7</v>
      </c>
    </row>
    <row r="640" spans="1:13" s="108" customFormat="1" ht="14.4" x14ac:dyDescent="0.25">
      <c r="A640" s="81" t="s">
        <v>2051</v>
      </c>
      <c r="B640" s="81" t="s">
        <v>2338</v>
      </c>
      <c r="C640" s="81" t="s">
        <v>2339</v>
      </c>
      <c r="D640" s="81" t="s">
        <v>2340</v>
      </c>
      <c r="E640" s="81" t="s">
        <v>2783</v>
      </c>
      <c r="F640" s="82">
        <v>44713</v>
      </c>
      <c r="G640" s="3">
        <v>161.30000000000001</v>
      </c>
      <c r="H640" s="81"/>
      <c r="I640" s="86" t="s">
        <v>54</v>
      </c>
      <c r="J640" s="128" t="str">
        <f>VLOOKUP(I640,'Nom Ceges'!A:B,2,FALSE)</f>
        <v>DEP. QUIM. INORG.ORG</v>
      </c>
      <c r="K640" s="82">
        <v>44713</v>
      </c>
      <c r="L640" s="131" t="s">
        <v>6</v>
      </c>
      <c r="M640" s="81" t="s">
        <v>7</v>
      </c>
    </row>
    <row r="641" spans="1:13" s="108" customFormat="1" ht="14.4" x14ac:dyDescent="0.25">
      <c r="A641" s="81" t="s">
        <v>2051</v>
      </c>
      <c r="B641" s="81" t="s">
        <v>2338</v>
      </c>
      <c r="C641" s="81" t="s">
        <v>2339</v>
      </c>
      <c r="D641" s="81" t="s">
        <v>2340</v>
      </c>
      <c r="E641" s="81" t="s">
        <v>2784</v>
      </c>
      <c r="F641" s="82">
        <v>44713</v>
      </c>
      <c r="G641" s="3">
        <v>161.30000000000001</v>
      </c>
      <c r="H641" s="81"/>
      <c r="I641" s="86" t="s">
        <v>54</v>
      </c>
      <c r="J641" s="128" t="str">
        <f>VLOOKUP(I641,'Nom Ceges'!A:B,2,FALSE)</f>
        <v>DEP. QUIM. INORG.ORG</v>
      </c>
      <c r="K641" s="82">
        <v>44713</v>
      </c>
      <c r="L641" s="131" t="s">
        <v>6</v>
      </c>
      <c r="M641" s="81" t="s">
        <v>7</v>
      </c>
    </row>
    <row r="642" spans="1:13" s="108" customFormat="1" ht="14.4" x14ac:dyDescent="0.25">
      <c r="A642" s="81" t="s">
        <v>2051</v>
      </c>
      <c r="B642" s="81" t="s">
        <v>2338</v>
      </c>
      <c r="C642" s="81" t="s">
        <v>2339</v>
      </c>
      <c r="D642" s="81" t="s">
        <v>2340</v>
      </c>
      <c r="E642" s="81" t="s">
        <v>2854</v>
      </c>
      <c r="F642" s="82">
        <v>44719</v>
      </c>
      <c r="G642" s="3">
        <v>381.4</v>
      </c>
      <c r="H642" s="81"/>
      <c r="I642" s="86" t="s">
        <v>54</v>
      </c>
      <c r="J642" s="128" t="str">
        <f>VLOOKUP(I642,'Nom Ceges'!A:B,2,FALSE)</f>
        <v>DEP. QUIM. INORG.ORG</v>
      </c>
      <c r="K642" s="82">
        <v>44719</v>
      </c>
      <c r="L642" s="131" t="s">
        <v>6</v>
      </c>
      <c r="M642" s="81" t="s">
        <v>7</v>
      </c>
    </row>
    <row r="643" spans="1:13" s="108" customFormat="1" ht="14.4" x14ac:dyDescent="0.25">
      <c r="A643" s="81" t="s">
        <v>2051</v>
      </c>
      <c r="B643" s="81" t="s">
        <v>2338</v>
      </c>
      <c r="C643" s="81" t="s">
        <v>2339</v>
      </c>
      <c r="D643" s="81" t="s">
        <v>2340</v>
      </c>
      <c r="E643" s="81" t="s">
        <v>2855</v>
      </c>
      <c r="F643" s="82">
        <v>44719</v>
      </c>
      <c r="G643" s="3">
        <v>165.05</v>
      </c>
      <c r="H643" s="81"/>
      <c r="I643" s="86" t="s">
        <v>54</v>
      </c>
      <c r="J643" s="128" t="str">
        <f>VLOOKUP(I643,'Nom Ceges'!A:B,2,FALSE)</f>
        <v>DEP. QUIM. INORG.ORG</v>
      </c>
      <c r="K643" s="82">
        <v>44719</v>
      </c>
      <c r="L643" s="131" t="s">
        <v>6</v>
      </c>
      <c r="M643" s="81" t="s">
        <v>7</v>
      </c>
    </row>
    <row r="644" spans="1:13" s="108" customFormat="1" ht="14.4" x14ac:dyDescent="0.25">
      <c r="A644" s="81" t="s">
        <v>2051</v>
      </c>
      <c r="B644" s="81" t="s">
        <v>2338</v>
      </c>
      <c r="C644" s="81" t="s">
        <v>2339</v>
      </c>
      <c r="D644" s="81" t="s">
        <v>2340</v>
      </c>
      <c r="E644" s="81" t="s">
        <v>2856</v>
      </c>
      <c r="F644" s="82">
        <v>44719</v>
      </c>
      <c r="G644" s="3">
        <v>165.05</v>
      </c>
      <c r="H644" s="81"/>
      <c r="I644" s="86" t="s">
        <v>54</v>
      </c>
      <c r="J644" s="128" t="str">
        <f>VLOOKUP(I644,'Nom Ceges'!A:B,2,FALSE)</f>
        <v>DEP. QUIM. INORG.ORG</v>
      </c>
      <c r="K644" s="82">
        <v>44719</v>
      </c>
      <c r="L644" s="131" t="s">
        <v>6</v>
      </c>
      <c r="M644" s="81" t="s">
        <v>7</v>
      </c>
    </row>
    <row r="645" spans="1:13" s="108" customFormat="1" ht="14.4" x14ac:dyDescent="0.25">
      <c r="A645" s="81" t="s">
        <v>2051</v>
      </c>
      <c r="B645" s="81" t="s">
        <v>2338</v>
      </c>
      <c r="C645" s="81" t="s">
        <v>2339</v>
      </c>
      <c r="D645" s="81" t="s">
        <v>2340</v>
      </c>
      <c r="E645" s="81" t="s">
        <v>2857</v>
      </c>
      <c r="F645" s="82">
        <v>44719</v>
      </c>
      <c r="G645" s="3">
        <v>165.05</v>
      </c>
      <c r="H645" s="81"/>
      <c r="I645" s="86" t="s">
        <v>54</v>
      </c>
      <c r="J645" s="128" t="str">
        <f>VLOOKUP(I645,'Nom Ceges'!A:B,2,FALSE)</f>
        <v>DEP. QUIM. INORG.ORG</v>
      </c>
      <c r="K645" s="82">
        <v>44719</v>
      </c>
      <c r="L645" s="131" t="s">
        <v>6</v>
      </c>
      <c r="M645" s="81" t="s">
        <v>7</v>
      </c>
    </row>
    <row r="646" spans="1:13" s="108" customFormat="1" ht="14.4" x14ac:dyDescent="0.25">
      <c r="A646" s="81" t="s">
        <v>2051</v>
      </c>
      <c r="B646" s="81" t="s">
        <v>2640</v>
      </c>
      <c r="C646" s="81" t="s">
        <v>2641</v>
      </c>
      <c r="D646" s="81" t="s">
        <v>2642</v>
      </c>
      <c r="E646" s="81" t="s">
        <v>2910</v>
      </c>
      <c r="F646" s="82">
        <v>44721</v>
      </c>
      <c r="G646" s="3">
        <v>489.6</v>
      </c>
      <c r="H646" s="81"/>
      <c r="I646" s="86" t="s">
        <v>54</v>
      </c>
      <c r="J646" s="128" t="str">
        <f>VLOOKUP(I646,'Nom Ceges'!A:B,2,FALSE)</f>
        <v>DEP. QUIM. INORG.ORG</v>
      </c>
      <c r="K646" s="82">
        <v>44722</v>
      </c>
      <c r="L646" s="131" t="s">
        <v>6</v>
      </c>
      <c r="M646" s="81" t="s">
        <v>7</v>
      </c>
    </row>
    <row r="647" spans="1:13" s="108" customFormat="1" ht="14.4" x14ac:dyDescent="0.25">
      <c r="A647" s="81" t="s">
        <v>2051</v>
      </c>
      <c r="B647" s="81" t="s">
        <v>2640</v>
      </c>
      <c r="C647" s="81" t="s">
        <v>2641</v>
      </c>
      <c r="D647" s="81" t="s">
        <v>2642</v>
      </c>
      <c r="E647" s="81" t="s">
        <v>2912</v>
      </c>
      <c r="F647" s="82">
        <v>44721</v>
      </c>
      <c r="G647" s="3">
        <v>56.61</v>
      </c>
      <c r="H647" s="81"/>
      <c r="I647" s="86" t="s">
        <v>54</v>
      </c>
      <c r="J647" s="128" t="str">
        <f>VLOOKUP(I647,'Nom Ceges'!A:B,2,FALSE)</f>
        <v>DEP. QUIM. INORG.ORG</v>
      </c>
      <c r="K647" s="82">
        <v>44722</v>
      </c>
      <c r="L647" s="131" t="s">
        <v>6</v>
      </c>
      <c r="M647" s="81" t="s">
        <v>7</v>
      </c>
    </row>
    <row r="648" spans="1:13" s="108" customFormat="1" ht="14.4" x14ac:dyDescent="0.25">
      <c r="A648" s="81" t="s">
        <v>2051</v>
      </c>
      <c r="B648" s="81" t="s">
        <v>2640</v>
      </c>
      <c r="C648" s="81" t="s">
        <v>2641</v>
      </c>
      <c r="D648" s="81" t="s">
        <v>2642</v>
      </c>
      <c r="E648" s="81" t="s">
        <v>2913</v>
      </c>
      <c r="F648" s="82">
        <v>44721</v>
      </c>
      <c r="G648" s="3">
        <v>266.99</v>
      </c>
      <c r="H648" s="81"/>
      <c r="I648" s="86" t="s">
        <v>54</v>
      </c>
      <c r="J648" s="128" t="str">
        <f>VLOOKUP(I648,'Nom Ceges'!A:B,2,FALSE)</f>
        <v>DEP. QUIM. INORG.ORG</v>
      </c>
      <c r="K648" s="82">
        <v>44722</v>
      </c>
      <c r="L648" s="131" t="s">
        <v>6</v>
      </c>
      <c r="M648" s="81" t="s">
        <v>7</v>
      </c>
    </row>
    <row r="649" spans="1:13" s="108" customFormat="1" ht="14.4" x14ac:dyDescent="0.25">
      <c r="A649" s="81" t="s">
        <v>2051</v>
      </c>
      <c r="B649" s="81" t="s">
        <v>2338</v>
      </c>
      <c r="C649" s="81" t="s">
        <v>2339</v>
      </c>
      <c r="D649" s="81" t="s">
        <v>2340</v>
      </c>
      <c r="E649" s="81" t="s">
        <v>2902</v>
      </c>
      <c r="F649" s="82">
        <v>44722</v>
      </c>
      <c r="G649" s="3">
        <v>125.85</v>
      </c>
      <c r="H649" s="81"/>
      <c r="I649" s="86" t="s">
        <v>54</v>
      </c>
      <c r="J649" s="128" t="str">
        <f>VLOOKUP(I649,'Nom Ceges'!A:B,2,FALSE)</f>
        <v>DEP. QUIM. INORG.ORG</v>
      </c>
      <c r="K649" s="82">
        <v>44722</v>
      </c>
      <c r="L649" s="131" t="s">
        <v>6</v>
      </c>
      <c r="M649" s="81" t="s">
        <v>7</v>
      </c>
    </row>
    <row r="650" spans="1:13" s="108" customFormat="1" ht="14.4" x14ac:dyDescent="0.25">
      <c r="A650" s="81" t="s">
        <v>2051</v>
      </c>
      <c r="B650" s="81" t="s">
        <v>3004</v>
      </c>
      <c r="C650" s="81" t="s">
        <v>3005</v>
      </c>
      <c r="D650" s="81"/>
      <c r="E650" s="81" t="s">
        <v>3006</v>
      </c>
      <c r="F650" s="82">
        <v>44727</v>
      </c>
      <c r="G650" s="3">
        <v>200.48</v>
      </c>
      <c r="H650" s="81"/>
      <c r="I650" s="86" t="s">
        <v>54</v>
      </c>
      <c r="J650" s="128" t="str">
        <f>VLOOKUP(I650,'Nom Ceges'!A:B,2,FALSE)</f>
        <v>DEP. QUIM. INORG.ORG</v>
      </c>
      <c r="K650" s="82">
        <v>44728</v>
      </c>
      <c r="L650" s="131" t="s">
        <v>6</v>
      </c>
      <c r="M650" s="81" t="s">
        <v>7</v>
      </c>
    </row>
    <row r="651" spans="1:13" s="108" customFormat="1" ht="14.4" x14ac:dyDescent="0.25">
      <c r="A651" s="81" t="s">
        <v>2051</v>
      </c>
      <c r="B651" s="81" t="s">
        <v>2640</v>
      </c>
      <c r="C651" s="81" t="s">
        <v>2641</v>
      </c>
      <c r="D651" s="81" t="s">
        <v>2642</v>
      </c>
      <c r="E651" s="81" t="s">
        <v>3099</v>
      </c>
      <c r="F651" s="82">
        <v>44732</v>
      </c>
      <c r="G651" s="3">
        <v>136.1</v>
      </c>
      <c r="H651" s="81"/>
      <c r="I651" s="86" t="s">
        <v>54</v>
      </c>
      <c r="J651" s="128" t="str">
        <f>VLOOKUP(I651,'Nom Ceges'!A:B,2,FALSE)</f>
        <v>DEP. QUIM. INORG.ORG</v>
      </c>
      <c r="K651" s="82">
        <v>44733</v>
      </c>
      <c r="L651" s="131" t="s">
        <v>6</v>
      </c>
      <c r="M651" s="81" t="s">
        <v>7</v>
      </c>
    </row>
    <row r="652" spans="1:13" s="108" customFormat="1" ht="14.4" x14ac:dyDescent="0.25">
      <c r="A652" s="81" t="s">
        <v>2051</v>
      </c>
      <c r="B652" s="81" t="s">
        <v>2640</v>
      </c>
      <c r="C652" s="81" t="s">
        <v>2641</v>
      </c>
      <c r="D652" s="81" t="s">
        <v>2642</v>
      </c>
      <c r="E652" s="81" t="s">
        <v>3100</v>
      </c>
      <c r="F652" s="82">
        <v>44732</v>
      </c>
      <c r="G652" s="3">
        <v>136.1</v>
      </c>
      <c r="H652" s="81"/>
      <c r="I652" s="86" t="s">
        <v>54</v>
      </c>
      <c r="J652" s="128" t="str">
        <f>VLOOKUP(I652,'Nom Ceges'!A:B,2,FALSE)</f>
        <v>DEP. QUIM. INORG.ORG</v>
      </c>
      <c r="K652" s="82">
        <v>44733</v>
      </c>
      <c r="L652" s="131" t="s">
        <v>6</v>
      </c>
      <c r="M652" s="81" t="s">
        <v>7</v>
      </c>
    </row>
    <row r="653" spans="1:13" s="108" customFormat="1" ht="14.4" x14ac:dyDescent="0.25">
      <c r="A653" s="81" t="s">
        <v>2051</v>
      </c>
      <c r="B653" s="81" t="s">
        <v>2338</v>
      </c>
      <c r="C653" s="81" t="s">
        <v>2339</v>
      </c>
      <c r="D653" s="81" t="s">
        <v>2340</v>
      </c>
      <c r="E653" s="81" t="s">
        <v>3089</v>
      </c>
      <c r="F653" s="82">
        <v>44733</v>
      </c>
      <c r="G653" s="3">
        <v>288</v>
      </c>
      <c r="H653" s="81"/>
      <c r="I653" s="86" t="s">
        <v>54</v>
      </c>
      <c r="J653" s="128" t="str">
        <f>VLOOKUP(I653,'Nom Ceges'!A:B,2,FALSE)</f>
        <v>DEP. QUIM. INORG.ORG</v>
      </c>
      <c r="K653" s="82">
        <v>44733</v>
      </c>
      <c r="L653" s="131" t="s">
        <v>6</v>
      </c>
      <c r="M653" s="81" t="s">
        <v>7</v>
      </c>
    </row>
    <row r="654" spans="1:13" s="108" customFormat="1" ht="14.4" x14ac:dyDescent="0.25">
      <c r="A654" s="81" t="s">
        <v>2051</v>
      </c>
      <c r="B654" s="81" t="s">
        <v>2338</v>
      </c>
      <c r="C654" s="81" t="s">
        <v>2339</v>
      </c>
      <c r="D654" s="81" t="s">
        <v>2340</v>
      </c>
      <c r="E654" s="81" t="s">
        <v>3090</v>
      </c>
      <c r="F654" s="82">
        <v>44733</v>
      </c>
      <c r="G654" s="3">
        <v>288</v>
      </c>
      <c r="H654" s="81"/>
      <c r="I654" s="86" t="s">
        <v>54</v>
      </c>
      <c r="J654" s="128" t="str">
        <f>VLOOKUP(I654,'Nom Ceges'!A:B,2,FALSE)</f>
        <v>DEP. QUIM. INORG.ORG</v>
      </c>
      <c r="K654" s="82">
        <v>44733</v>
      </c>
      <c r="L654" s="131" t="s">
        <v>6</v>
      </c>
      <c r="M654" s="81" t="s">
        <v>7</v>
      </c>
    </row>
    <row r="655" spans="1:13" s="108" customFormat="1" ht="14.4" x14ac:dyDescent="0.25">
      <c r="A655" s="81" t="s">
        <v>2051</v>
      </c>
      <c r="B655" s="81" t="s">
        <v>2338</v>
      </c>
      <c r="C655" s="81" t="s">
        <v>2339</v>
      </c>
      <c r="D655" s="81" t="s">
        <v>2340</v>
      </c>
      <c r="E655" s="81" t="s">
        <v>3105</v>
      </c>
      <c r="F655" s="82">
        <v>44734</v>
      </c>
      <c r="G655" s="3">
        <v>441.52</v>
      </c>
      <c r="H655" s="81"/>
      <c r="I655" s="86" t="s">
        <v>54</v>
      </c>
      <c r="J655" s="128" t="str">
        <f>VLOOKUP(I655,'Nom Ceges'!A:B,2,FALSE)</f>
        <v>DEP. QUIM. INORG.ORG</v>
      </c>
      <c r="K655" s="82">
        <v>44734</v>
      </c>
      <c r="L655" s="131" t="s">
        <v>6</v>
      </c>
      <c r="M655" s="81" t="s">
        <v>7</v>
      </c>
    </row>
    <row r="656" spans="1:13" s="108" customFormat="1" ht="14.4" x14ac:dyDescent="0.25">
      <c r="A656" s="81" t="s">
        <v>2051</v>
      </c>
      <c r="B656" s="81" t="s">
        <v>2338</v>
      </c>
      <c r="C656" s="81" t="s">
        <v>2339</v>
      </c>
      <c r="D656" s="81" t="s">
        <v>2340</v>
      </c>
      <c r="E656" s="81" t="s">
        <v>3106</v>
      </c>
      <c r="F656" s="82">
        <v>44734</v>
      </c>
      <c r="G656" s="3">
        <v>188.59</v>
      </c>
      <c r="H656" s="81"/>
      <c r="I656" s="86" t="s">
        <v>54</v>
      </c>
      <c r="J656" s="128" t="str">
        <f>VLOOKUP(I656,'Nom Ceges'!A:B,2,FALSE)</f>
        <v>DEP. QUIM. INORG.ORG</v>
      </c>
      <c r="K656" s="82">
        <v>44734</v>
      </c>
      <c r="L656" s="131" t="s">
        <v>6</v>
      </c>
      <c r="M656" s="81" t="s">
        <v>7</v>
      </c>
    </row>
    <row r="657" spans="1:13" s="108" customFormat="1" ht="14.4" x14ac:dyDescent="0.25">
      <c r="A657" s="81" t="s">
        <v>2051</v>
      </c>
      <c r="B657" s="81" t="s">
        <v>2338</v>
      </c>
      <c r="C657" s="81" t="s">
        <v>2339</v>
      </c>
      <c r="D657" s="81" t="s">
        <v>2340</v>
      </c>
      <c r="E657" s="81" t="s">
        <v>3107</v>
      </c>
      <c r="F657" s="82">
        <v>44734</v>
      </c>
      <c r="G657" s="3">
        <v>188.59</v>
      </c>
      <c r="H657" s="81"/>
      <c r="I657" s="86" t="s">
        <v>54</v>
      </c>
      <c r="J657" s="128" t="str">
        <f>VLOOKUP(I657,'Nom Ceges'!A:B,2,FALSE)</f>
        <v>DEP. QUIM. INORG.ORG</v>
      </c>
      <c r="K657" s="82">
        <v>44734</v>
      </c>
      <c r="L657" s="131" t="s">
        <v>6</v>
      </c>
      <c r="M657" s="81" t="s">
        <v>7</v>
      </c>
    </row>
    <row r="658" spans="1:13" s="108" customFormat="1" ht="14.4" x14ac:dyDescent="0.25">
      <c r="A658" s="81" t="s">
        <v>2051</v>
      </c>
      <c r="B658" s="81" t="s">
        <v>2640</v>
      </c>
      <c r="C658" s="81" t="s">
        <v>2641</v>
      </c>
      <c r="D658" s="81" t="s">
        <v>2642</v>
      </c>
      <c r="E658" s="81" t="s">
        <v>3151</v>
      </c>
      <c r="F658" s="82">
        <v>44687</v>
      </c>
      <c r="G658" s="3">
        <v>322.04000000000002</v>
      </c>
      <c r="H658" s="81"/>
      <c r="I658" s="86" t="s">
        <v>54</v>
      </c>
      <c r="J658" s="128" t="str">
        <f>VLOOKUP(I658,'Nom Ceges'!A:B,2,FALSE)</f>
        <v>DEP. QUIM. INORG.ORG</v>
      </c>
      <c r="K658" s="82">
        <v>44735</v>
      </c>
      <c r="L658" s="131" t="s">
        <v>6</v>
      </c>
      <c r="M658" s="81" t="s">
        <v>7</v>
      </c>
    </row>
    <row r="659" spans="1:13" s="108" customFormat="1" ht="14.4" x14ac:dyDescent="0.25">
      <c r="A659" s="81" t="s">
        <v>2051</v>
      </c>
      <c r="B659" s="81" t="s">
        <v>2640</v>
      </c>
      <c r="C659" s="81" t="s">
        <v>2641</v>
      </c>
      <c r="D659" s="81" t="s">
        <v>2642</v>
      </c>
      <c r="E659" s="81" t="s">
        <v>3153</v>
      </c>
      <c r="F659" s="82">
        <v>44687</v>
      </c>
      <c r="G659" s="3">
        <v>209.98</v>
      </c>
      <c r="H659" s="81"/>
      <c r="I659" s="86" t="s">
        <v>54</v>
      </c>
      <c r="J659" s="128" t="str">
        <f>VLOOKUP(I659,'Nom Ceges'!A:B,2,FALSE)</f>
        <v>DEP. QUIM. INORG.ORG</v>
      </c>
      <c r="K659" s="82">
        <v>44735</v>
      </c>
      <c r="L659" s="131" t="s">
        <v>6</v>
      </c>
      <c r="M659" s="81" t="s">
        <v>7</v>
      </c>
    </row>
    <row r="660" spans="1:13" s="108" customFormat="1" ht="14.4" x14ac:dyDescent="0.25">
      <c r="A660" s="81" t="s">
        <v>2051</v>
      </c>
      <c r="B660" s="81" t="s">
        <v>2640</v>
      </c>
      <c r="C660" s="81" t="s">
        <v>2641</v>
      </c>
      <c r="D660" s="81" t="s">
        <v>2642</v>
      </c>
      <c r="E660" s="81" t="s">
        <v>3158</v>
      </c>
      <c r="F660" s="82">
        <v>44735</v>
      </c>
      <c r="G660" s="3">
        <v>380</v>
      </c>
      <c r="H660" s="81"/>
      <c r="I660" s="86" t="s">
        <v>54</v>
      </c>
      <c r="J660" s="128" t="str">
        <f>VLOOKUP(I660,'Nom Ceges'!A:B,2,FALSE)</f>
        <v>DEP. QUIM. INORG.ORG</v>
      </c>
      <c r="K660" s="82">
        <v>44736</v>
      </c>
      <c r="L660" s="131" t="s">
        <v>6</v>
      </c>
      <c r="M660" s="81" t="s">
        <v>7</v>
      </c>
    </row>
    <row r="661" spans="1:13" s="108" customFormat="1" ht="14.4" x14ac:dyDescent="0.25">
      <c r="A661" s="81" t="s">
        <v>2051</v>
      </c>
      <c r="B661" s="81" t="s">
        <v>2640</v>
      </c>
      <c r="C661" s="81" t="s">
        <v>2641</v>
      </c>
      <c r="D661" s="81" t="s">
        <v>2642</v>
      </c>
      <c r="E661" s="81" t="s">
        <v>3159</v>
      </c>
      <c r="F661" s="82">
        <v>44735</v>
      </c>
      <c r="G661" s="3">
        <v>410</v>
      </c>
      <c r="H661" s="81"/>
      <c r="I661" s="86" t="s">
        <v>54</v>
      </c>
      <c r="J661" s="128" t="str">
        <f>VLOOKUP(I661,'Nom Ceges'!A:B,2,FALSE)</f>
        <v>DEP. QUIM. INORG.ORG</v>
      </c>
      <c r="K661" s="82">
        <v>44736</v>
      </c>
      <c r="L661" s="131" t="s">
        <v>6</v>
      </c>
      <c r="M661" s="81" t="s">
        <v>7</v>
      </c>
    </row>
    <row r="662" spans="1:13" s="108" customFormat="1" ht="14.4" x14ac:dyDescent="0.25">
      <c r="A662" s="81" t="s">
        <v>2051</v>
      </c>
      <c r="B662" s="81" t="s">
        <v>2338</v>
      </c>
      <c r="C662" s="81" t="s">
        <v>2339</v>
      </c>
      <c r="D662" s="81" t="s">
        <v>2340</v>
      </c>
      <c r="E662" s="81" t="s">
        <v>3196</v>
      </c>
      <c r="F662" s="82">
        <v>44740</v>
      </c>
      <c r="G662" s="3">
        <v>111.2</v>
      </c>
      <c r="H662" s="81"/>
      <c r="I662" s="86" t="s">
        <v>54</v>
      </c>
      <c r="J662" s="128" t="str">
        <f>VLOOKUP(I662,'Nom Ceges'!A:B,2,FALSE)</f>
        <v>DEP. QUIM. INORG.ORG</v>
      </c>
      <c r="K662" s="82">
        <v>44740</v>
      </c>
      <c r="L662" s="131" t="s">
        <v>6</v>
      </c>
      <c r="M662" s="81" t="s">
        <v>7</v>
      </c>
    </row>
    <row r="663" spans="1:13" s="108" customFormat="1" ht="14.4" x14ac:dyDescent="0.25">
      <c r="A663" s="81" t="s">
        <v>2051</v>
      </c>
      <c r="B663" s="81" t="s">
        <v>2338</v>
      </c>
      <c r="C663" s="81" t="s">
        <v>2339</v>
      </c>
      <c r="D663" s="81" t="s">
        <v>2340</v>
      </c>
      <c r="E663" s="81" t="s">
        <v>3197</v>
      </c>
      <c r="F663" s="82">
        <v>44740</v>
      </c>
      <c r="G663" s="3">
        <v>111.2</v>
      </c>
      <c r="H663" s="81"/>
      <c r="I663" s="86" t="s">
        <v>54</v>
      </c>
      <c r="J663" s="128" t="str">
        <f>VLOOKUP(I663,'Nom Ceges'!A:B,2,FALSE)</f>
        <v>DEP. QUIM. INORG.ORG</v>
      </c>
      <c r="K663" s="82">
        <v>44740</v>
      </c>
      <c r="L663" s="131" t="s">
        <v>6</v>
      </c>
      <c r="M663" s="81" t="s">
        <v>7</v>
      </c>
    </row>
    <row r="664" spans="1:13" s="108" customFormat="1" ht="14.4" x14ac:dyDescent="0.25">
      <c r="A664" s="81" t="s">
        <v>2051</v>
      </c>
      <c r="B664" s="81" t="s">
        <v>3123</v>
      </c>
      <c r="C664" s="81" t="s">
        <v>3124</v>
      </c>
      <c r="D664" s="81" t="s">
        <v>3125</v>
      </c>
      <c r="E664" s="81" t="s">
        <v>3249</v>
      </c>
      <c r="F664" s="82">
        <v>44740</v>
      </c>
      <c r="G664" s="3">
        <v>143.22</v>
      </c>
      <c r="H664" s="81"/>
      <c r="I664" s="86" t="s">
        <v>54</v>
      </c>
      <c r="J664" s="128" t="str">
        <f>VLOOKUP(I664,'Nom Ceges'!A:B,2,FALSE)</f>
        <v>DEP. QUIM. INORG.ORG</v>
      </c>
      <c r="K664" s="82">
        <v>44741</v>
      </c>
      <c r="L664" s="131" t="s">
        <v>6</v>
      </c>
      <c r="M664" s="81" t="s">
        <v>7</v>
      </c>
    </row>
    <row r="665" spans="1:13" s="108" customFormat="1" ht="14.4" x14ac:dyDescent="0.25">
      <c r="A665" s="81" t="s">
        <v>2048</v>
      </c>
      <c r="B665" s="81" t="s">
        <v>2501</v>
      </c>
      <c r="C665" s="81" t="s">
        <v>2502</v>
      </c>
      <c r="D665" s="81" t="s">
        <v>2503</v>
      </c>
      <c r="E665" s="81" t="s">
        <v>2504</v>
      </c>
      <c r="F665" s="82">
        <v>43619</v>
      </c>
      <c r="G665" s="3">
        <v>-100.48</v>
      </c>
      <c r="H665" s="81"/>
      <c r="I665" s="86" t="s">
        <v>31</v>
      </c>
      <c r="J665" s="128" t="str">
        <f>VLOOKUP(I665,'Nom Ceges'!A:B,2,FALSE)</f>
        <v>INST.CIÈNCIES COSMOS</v>
      </c>
      <c r="K665" s="82">
        <v>44644</v>
      </c>
      <c r="L665" s="131" t="s">
        <v>6</v>
      </c>
      <c r="M665" s="81" t="s">
        <v>2246</v>
      </c>
    </row>
    <row r="666" spans="1:13" s="108" customFormat="1" ht="14.4" x14ac:dyDescent="0.25">
      <c r="A666" s="81" t="s">
        <v>2048</v>
      </c>
      <c r="B666" s="81" t="s">
        <v>2501</v>
      </c>
      <c r="C666" s="81" t="s">
        <v>2502</v>
      </c>
      <c r="D666" s="81" t="s">
        <v>2503</v>
      </c>
      <c r="E666" s="81" t="s">
        <v>2505</v>
      </c>
      <c r="F666" s="82">
        <v>43537</v>
      </c>
      <c r="G666" s="3">
        <v>50.86</v>
      </c>
      <c r="H666" s="81" t="s">
        <v>2506</v>
      </c>
      <c r="I666" s="86" t="s">
        <v>31</v>
      </c>
      <c r="J666" s="128" t="str">
        <f>VLOOKUP(I666,'Nom Ceges'!A:B,2,FALSE)</f>
        <v>INST.CIÈNCIES COSMOS</v>
      </c>
      <c r="K666" s="82">
        <v>44644</v>
      </c>
      <c r="L666" s="131" t="s">
        <v>6</v>
      </c>
      <c r="M666" s="81" t="s">
        <v>7</v>
      </c>
    </row>
    <row r="667" spans="1:13" s="108" customFormat="1" ht="14.4" x14ac:dyDescent="0.25">
      <c r="A667" s="81" t="s">
        <v>2051</v>
      </c>
      <c r="B667" s="81" t="s">
        <v>3123</v>
      </c>
      <c r="C667" s="81" t="s">
        <v>3124</v>
      </c>
      <c r="D667" s="81" t="s">
        <v>3125</v>
      </c>
      <c r="E667" s="81" t="s">
        <v>3126</v>
      </c>
      <c r="F667" s="82">
        <v>44729</v>
      </c>
      <c r="G667" s="3">
        <v>643.39</v>
      </c>
      <c r="H667" s="81"/>
      <c r="I667" s="86" t="s">
        <v>31</v>
      </c>
      <c r="J667" s="128" t="str">
        <f>VLOOKUP(I667,'Nom Ceges'!A:B,2,FALSE)</f>
        <v>INST.CIÈNCIES COSMOS</v>
      </c>
      <c r="K667" s="82">
        <v>44734</v>
      </c>
      <c r="L667" s="131" t="s">
        <v>6</v>
      </c>
      <c r="M667" s="81" t="s">
        <v>7</v>
      </c>
    </row>
    <row r="668" spans="1:13" s="108" customFormat="1" ht="14.4" x14ac:dyDescent="0.25">
      <c r="A668" s="81" t="s">
        <v>2051</v>
      </c>
      <c r="B668" s="81" t="s">
        <v>3123</v>
      </c>
      <c r="C668" s="81" t="s">
        <v>3124</v>
      </c>
      <c r="D668" s="81" t="s">
        <v>3125</v>
      </c>
      <c r="E668" s="81" t="s">
        <v>3203</v>
      </c>
      <c r="F668" s="82">
        <v>44739</v>
      </c>
      <c r="G668" s="3">
        <v>376.53</v>
      </c>
      <c r="H668" s="81"/>
      <c r="I668" s="86" t="s">
        <v>31</v>
      </c>
      <c r="J668" s="128" t="str">
        <f>VLOOKUP(I668,'Nom Ceges'!A:B,2,FALSE)</f>
        <v>INST.CIÈNCIES COSMOS</v>
      </c>
      <c r="K668" s="82">
        <v>44740</v>
      </c>
      <c r="L668" s="131" t="s">
        <v>6</v>
      </c>
      <c r="M668" s="81" t="s">
        <v>7</v>
      </c>
    </row>
    <row r="669" spans="1:13" s="108" customFormat="1" ht="14.4" x14ac:dyDescent="0.25">
      <c r="A669" s="81" t="s">
        <v>2051</v>
      </c>
      <c r="B669" s="81" t="s">
        <v>3123</v>
      </c>
      <c r="C669" s="81" t="s">
        <v>3124</v>
      </c>
      <c r="D669" s="81" t="s">
        <v>3125</v>
      </c>
      <c r="E669" s="81" t="s">
        <v>3204</v>
      </c>
      <c r="F669" s="82">
        <v>44739</v>
      </c>
      <c r="G669" s="3">
        <v>60</v>
      </c>
      <c r="H669" s="81"/>
      <c r="I669" s="86" t="s">
        <v>31</v>
      </c>
      <c r="J669" s="128" t="str">
        <f>VLOOKUP(I669,'Nom Ceges'!A:B,2,FALSE)</f>
        <v>INST.CIÈNCIES COSMOS</v>
      </c>
      <c r="K669" s="82">
        <v>44740</v>
      </c>
      <c r="L669" s="131" t="s">
        <v>6</v>
      </c>
      <c r="M669" s="81" t="s">
        <v>7</v>
      </c>
    </row>
    <row r="670" spans="1:13" s="108" customFormat="1" ht="14.4" x14ac:dyDescent="0.25">
      <c r="A670" s="81" t="s">
        <v>2051</v>
      </c>
      <c r="B670" s="81" t="s">
        <v>3123</v>
      </c>
      <c r="C670" s="81" t="s">
        <v>3124</v>
      </c>
      <c r="D670" s="81" t="s">
        <v>3125</v>
      </c>
      <c r="E670" s="81" t="s">
        <v>3205</v>
      </c>
      <c r="F670" s="82">
        <v>44739</v>
      </c>
      <c r="G670" s="3">
        <v>320.31</v>
      </c>
      <c r="H670" s="81"/>
      <c r="I670" s="86" t="s">
        <v>31</v>
      </c>
      <c r="J670" s="128" t="str">
        <f>VLOOKUP(I670,'Nom Ceges'!A:B,2,FALSE)</f>
        <v>INST.CIÈNCIES COSMOS</v>
      </c>
      <c r="K670" s="82">
        <v>44740</v>
      </c>
      <c r="L670" s="131" t="s">
        <v>6</v>
      </c>
      <c r="M670" s="81" t="s">
        <v>7</v>
      </c>
    </row>
    <row r="671" spans="1:13" s="108" customFormat="1" ht="14.4" x14ac:dyDescent="0.25">
      <c r="A671" s="81" t="s">
        <v>2051</v>
      </c>
      <c r="B671" s="81" t="s">
        <v>3123</v>
      </c>
      <c r="C671" s="81" t="s">
        <v>3124</v>
      </c>
      <c r="D671" s="81" t="s">
        <v>3125</v>
      </c>
      <c r="E671" s="81" t="s">
        <v>3206</v>
      </c>
      <c r="F671" s="82">
        <v>44739</v>
      </c>
      <c r="G671" s="3">
        <v>93.54</v>
      </c>
      <c r="H671" s="81"/>
      <c r="I671" s="86" t="s">
        <v>31</v>
      </c>
      <c r="J671" s="128" t="str">
        <f>VLOOKUP(I671,'Nom Ceges'!A:B,2,FALSE)</f>
        <v>INST.CIÈNCIES COSMOS</v>
      </c>
      <c r="K671" s="82">
        <v>44740</v>
      </c>
      <c r="L671" s="131" t="s">
        <v>6</v>
      </c>
      <c r="M671" s="81" t="s">
        <v>7</v>
      </c>
    </row>
    <row r="672" spans="1:13" s="108" customFormat="1" ht="14.4" x14ac:dyDescent="0.25">
      <c r="A672" s="81" t="s">
        <v>2051</v>
      </c>
      <c r="B672" s="81" t="s">
        <v>3123</v>
      </c>
      <c r="C672" s="81" t="s">
        <v>3124</v>
      </c>
      <c r="D672" s="81" t="s">
        <v>3125</v>
      </c>
      <c r="E672" s="81" t="s">
        <v>3207</v>
      </c>
      <c r="F672" s="82">
        <v>44739</v>
      </c>
      <c r="G672" s="3">
        <v>447.58</v>
      </c>
      <c r="H672" s="81"/>
      <c r="I672" s="86" t="s">
        <v>31</v>
      </c>
      <c r="J672" s="128" t="str">
        <f>VLOOKUP(I672,'Nom Ceges'!A:B,2,FALSE)</f>
        <v>INST.CIÈNCIES COSMOS</v>
      </c>
      <c r="K672" s="82">
        <v>44740</v>
      </c>
      <c r="L672" s="131" t="s">
        <v>6</v>
      </c>
      <c r="M672" s="81" t="s">
        <v>7</v>
      </c>
    </row>
    <row r="673" spans="1:13" s="108" customFormat="1" ht="14.4" x14ac:dyDescent="0.25">
      <c r="A673" s="81" t="s">
        <v>2051</v>
      </c>
      <c r="B673" s="81" t="s">
        <v>3123</v>
      </c>
      <c r="C673" s="81" t="s">
        <v>3124</v>
      </c>
      <c r="D673" s="81" t="s">
        <v>3125</v>
      </c>
      <c r="E673" s="81" t="s">
        <v>3211</v>
      </c>
      <c r="F673" s="82">
        <v>44739</v>
      </c>
      <c r="G673" s="3">
        <v>497.71</v>
      </c>
      <c r="H673" s="81"/>
      <c r="I673" s="86" t="s">
        <v>31</v>
      </c>
      <c r="J673" s="128" t="str">
        <f>VLOOKUP(I673,'Nom Ceges'!A:B,2,FALSE)</f>
        <v>INST.CIÈNCIES COSMOS</v>
      </c>
      <c r="K673" s="82">
        <v>44740</v>
      </c>
      <c r="L673" s="131" t="s">
        <v>6</v>
      </c>
      <c r="M673" s="81" t="s">
        <v>7</v>
      </c>
    </row>
    <row r="674" spans="1:13" s="108" customFormat="1" ht="14.4" x14ac:dyDescent="0.25">
      <c r="A674" s="81" t="s">
        <v>36</v>
      </c>
      <c r="B674" s="81" t="s">
        <v>3296</v>
      </c>
      <c r="C674" s="81" t="s">
        <v>3297</v>
      </c>
      <c r="D674" s="81"/>
      <c r="E674" s="81" t="s">
        <v>3328</v>
      </c>
      <c r="F674" s="82">
        <v>44516</v>
      </c>
      <c r="G674" s="3">
        <v>15.81</v>
      </c>
      <c r="H674" s="81" t="s">
        <v>3329</v>
      </c>
      <c r="I674" s="86" t="s">
        <v>196</v>
      </c>
      <c r="J674" s="128" t="str">
        <f>VLOOKUP(I674,'Nom Ceges'!A:B,2,FALSE)</f>
        <v>SERV I.D.E.A.S UB</v>
      </c>
      <c r="K674" s="82">
        <v>44519</v>
      </c>
      <c r="L674" s="131" t="s">
        <v>200</v>
      </c>
      <c r="M674" s="81" t="s">
        <v>7</v>
      </c>
    </row>
    <row r="675" spans="1:13" s="108" customFormat="1" ht="14.4" x14ac:dyDescent="0.25">
      <c r="A675" s="81" t="s">
        <v>2051</v>
      </c>
      <c r="B675" s="81" t="s">
        <v>3123</v>
      </c>
      <c r="C675" s="81" t="s">
        <v>3124</v>
      </c>
      <c r="D675" s="81" t="s">
        <v>3125</v>
      </c>
      <c r="E675" s="81" t="s">
        <v>3215</v>
      </c>
      <c r="F675" s="82">
        <v>44739</v>
      </c>
      <c r="G675" s="3">
        <v>544.88</v>
      </c>
      <c r="H675" s="81"/>
      <c r="I675" s="86" t="s">
        <v>196</v>
      </c>
      <c r="J675" s="128" t="str">
        <f>VLOOKUP(I675,'Nom Ceges'!A:B,2,FALSE)</f>
        <v>SERV I.D.E.A.S UB</v>
      </c>
      <c r="K675" s="82">
        <v>44740</v>
      </c>
      <c r="L675" s="131" t="s">
        <v>200</v>
      </c>
      <c r="M675" s="81" t="s">
        <v>7</v>
      </c>
    </row>
    <row r="676" spans="1:13" s="108" customFormat="1" ht="14.4" x14ac:dyDescent="0.25">
      <c r="A676" s="81"/>
      <c r="B676" s="81"/>
      <c r="C676" s="81"/>
      <c r="D676" s="81"/>
      <c r="E676" s="81"/>
      <c r="F676" s="82"/>
      <c r="G676" s="3"/>
      <c r="H676" s="81"/>
      <c r="I676" s="86"/>
      <c r="J676" s="128"/>
      <c r="K676" s="82"/>
      <c r="L676" s="131"/>
      <c r="M676" s="81"/>
    </row>
    <row r="677" spans="1:13" s="108" customFormat="1" ht="14.4" x14ac:dyDescent="0.25">
      <c r="A677" s="84" t="s">
        <v>342</v>
      </c>
      <c r="B677" s="81"/>
      <c r="C677" s="81"/>
      <c r="D677" s="81"/>
      <c r="E677" s="81"/>
      <c r="F677" s="82"/>
      <c r="G677" s="3"/>
      <c r="H677" s="81"/>
      <c r="I677" s="86"/>
      <c r="J677" s="128"/>
      <c r="K677" s="82"/>
      <c r="L677" s="131"/>
      <c r="M677" s="81"/>
    </row>
    <row r="678" spans="1:13" s="108" customFormat="1" ht="14.4" x14ac:dyDescent="0.25">
      <c r="A678" s="81"/>
      <c r="B678" s="81"/>
      <c r="C678" s="81"/>
      <c r="D678" s="81"/>
      <c r="E678" s="81"/>
      <c r="F678" s="82"/>
      <c r="G678" s="3"/>
      <c r="H678" s="81"/>
      <c r="I678" s="86"/>
      <c r="J678" s="128"/>
      <c r="K678" s="82"/>
      <c r="L678" s="131"/>
      <c r="M678" s="81"/>
    </row>
    <row r="679" spans="1:13" s="108" customFormat="1" ht="14.4" x14ac:dyDescent="0.25">
      <c r="A679" s="81" t="s">
        <v>2051</v>
      </c>
      <c r="B679" s="81" t="s">
        <v>2338</v>
      </c>
      <c r="C679" s="81" t="s">
        <v>2339</v>
      </c>
      <c r="D679" s="81" t="s">
        <v>2340</v>
      </c>
      <c r="E679" s="81" t="s">
        <v>3382</v>
      </c>
      <c r="F679" s="82">
        <v>44670</v>
      </c>
      <c r="G679" s="3">
        <v>684.54</v>
      </c>
      <c r="H679" s="81"/>
      <c r="I679" s="86">
        <v>25830000233000</v>
      </c>
      <c r="J679" s="128" t="str">
        <f>VLOOKUP(I679,'Nom Ceges'!A:B,2,FALSE)</f>
        <v>OR.ADM.MATEMÀTIQUES</v>
      </c>
      <c r="K679" s="82">
        <v>44670</v>
      </c>
      <c r="L679" s="131" t="s">
        <v>200</v>
      </c>
      <c r="M679" s="81" t="s">
        <v>7</v>
      </c>
    </row>
    <row r="680" spans="1:13" s="108" customFormat="1" ht="14.4" x14ac:dyDescent="0.25">
      <c r="A680" s="81" t="s">
        <v>2051</v>
      </c>
      <c r="B680" s="81" t="s">
        <v>2640</v>
      </c>
      <c r="C680" s="81" t="s">
        <v>2641</v>
      </c>
      <c r="D680" s="81" t="s">
        <v>2642</v>
      </c>
      <c r="E680" s="81" t="s">
        <v>3396</v>
      </c>
      <c r="F680" s="82">
        <v>44693</v>
      </c>
      <c r="G680" s="3">
        <v>236.98</v>
      </c>
      <c r="H680" s="81"/>
      <c r="I680" s="86">
        <v>25830000233000</v>
      </c>
      <c r="J680" s="128" t="str">
        <f>VLOOKUP(I680,'Nom Ceges'!A:B,2,FALSE)</f>
        <v>OR.ADM.MATEMÀTIQUES</v>
      </c>
      <c r="K680" s="82">
        <v>44694</v>
      </c>
      <c r="L680" s="131" t="s">
        <v>200</v>
      </c>
      <c r="M680" s="81" t="s">
        <v>7</v>
      </c>
    </row>
    <row r="681" spans="1:13" s="108" customFormat="1" ht="14.4" x14ac:dyDescent="0.25">
      <c r="A681" s="81" t="s">
        <v>2051</v>
      </c>
      <c r="B681" s="81" t="s">
        <v>2338</v>
      </c>
      <c r="C681" s="81" t="s">
        <v>2339</v>
      </c>
      <c r="D681" s="81" t="s">
        <v>2340</v>
      </c>
      <c r="E681" s="81" t="s">
        <v>3415</v>
      </c>
      <c r="F681" s="82">
        <v>44725</v>
      </c>
      <c r="G681" s="3">
        <v>431.76</v>
      </c>
      <c r="H681" s="81"/>
      <c r="I681" s="86">
        <v>25830000233000</v>
      </c>
      <c r="J681" s="128" t="str">
        <f>VLOOKUP(I681,'Nom Ceges'!A:B,2,FALSE)</f>
        <v>OR.ADM.MATEMÀTIQUES</v>
      </c>
      <c r="K681" s="82">
        <v>44725</v>
      </c>
      <c r="L681" s="131" t="s">
        <v>200</v>
      </c>
      <c r="M681" s="81" t="s">
        <v>7</v>
      </c>
    </row>
    <row r="682" spans="1:13" s="108" customFormat="1" ht="14.4" x14ac:dyDescent="0.25">
      <c r="A682" s="81" t="s">
        <v>2051</v>
      </c>
      <c r="B682" s="81" t="s">
        <v>2338</v>
      </c>
      <c r="C682" s="81" t="s">
        <v>2339</v>
      </c>
      <c r="D682" s="81" t="s">
        <v>2340</v>
      </c>
      <c r="E682" s="81" t="s">
        <v>3419</v>
      </c>
      <c r="F682" s="82">
        <v>44731</v>
      </c>
      <c r="G682" s="3">
        <v>226.76</v>
      </c>
      <c r="H682" s="81"/>
      <c r="I682" s="86">
        <v>25830000233000</v>
      </c>
      <c r="J682" s="128" t="str">
        <f>VLOOKUP(I682,'Nom Ceges'!A:B,2,FALSE)</f>
        <v>OR.ADM.MATEMÀTIQUES</v>
      </c>
      <c r="K682" s="82">
        <v>44731</v>
      </c>
      <c r="L682" s="131" t="s">
        <v>200</v>
      </c>
      <c r="M682" s="81" t="s">
        <v>7</v>
      </c>
    </row>
    <row r="683" spans="1:13" s="108" customFormat="1" ht="14.4" x14ac:dyDescent="0.25">
      <c r="A683" s="81" t="s">
        <v>36</v>
      </c>
      <c r="B683" s="81" t="s">
        <v>2288</v>
      </c>
      <c r="C683" s="81" t="s">
        <v>2289</v>
      </c>
      <c r="D683" s="81"/>
      <c r="E683" s="81" t="s">
        <v>2290</v>
      </c>
      <c r="F683" s="82">
        <v>44392</v>
      </c>
      <c r="G683" s="3">
        <v>45</v>
      </c>
      <c r="H683" s="81"/>
      <c r="I683" s="86" t="s">
        <v>68</v>
      </c>
      <c r="J683" s="128" t="str">
        <f>VLOOKUP(I683,'Nom Ceges'!A:B,2,FALSE)</f>
        <v>DEP. MATEMÀT. I INF.</v>
      </c>
      <c r="K683" s="82">
        <v>44473</v>
      </c>
      <c r="L683" s="131" t="s">
        <v>6</v>
      </c>
      <c r="M683" s="81" t="s">
        <v>7</v>
      </c>
    </row>
    <row r="684" spans="1:13" s="108" customFormat="1" ht="14.4" x14ac:dyDescent="0.25">
      <c r="A684" s="81" t="s">
        <v>2051</v>
      </c>
      <c r="B684" s="81" t="s">
        <v>3401</v>
      </c>
      <c r="C684" s="81" t="s">
        <v>3402</v>
      </c>
      <c r="D684" s="81"/>
      <c r="E684" s="81" t="s">
        <v>3403</v>
      </c>
      <c r="F684" s="82">
        <v>44645</v>
      </c>
      <c r="G684" s="3">
        <v>71.14</v>
      </c>
      <c r="H684" s="81"/>
      <c r="I684" s="86" t="s">
        <v>68</v>
      </c>
      <c r="J684" s="128" t="str">
        <f>VLOOKUP(I684,'Nom Ceges'!A:B,2,FALSE)</f>
        <v>DEP. MATEMÀT. I INF.</v>
      </c>
      <c r="K684" s="82">
        <v>44707</v>
      </c>
      <c r="L684" s="131" t="s">
        <v>200</v>
      </c>
      <c r="M684" s="81" t="s">
        <v>7</v>
      </c>
    </row>
    <row r="685" spans="1:13" s="108" customFormat="1" ht="14.4" x14ac:dyDescent="0.25">
      <c r="A685" s="81" t="s">
        <v>2253</v>
      </c>
      <c r="B685" s="81" t="s">
        <v>3301</v>
      </c>
      <c r="C685" s="81" t="s">
        <v>3302</v>
      </c>
      <c r="D685" s="81" t="s">
        <v>3303</v>
      </c>
      <c r="E685" s="81" t="s">
        <v>3304</v>
      </c>
      <c r="F685" s="82">
        <v>43269</v>
      </c>
      <c r="G685" s="3">
        <v>71.39</v>
      </c>
      <c r="H685" s="81"/>
      <c r="I685" s="86" t="s">
        <v>24</v>
      </c>
      <c r="J685" s="128" t="str">
        <f>VLOOKUP(I685,'Nom Ceges'!A:B,2,FALSE)</f>
        <v>INSTITUT MATEMÀTICA</v>
      </c>
      <c r="K685" s="82">
        <v>43490</v>
      </c>
      <c r="L685" s="131" t="s">
        <v>200</v>
      </c>
      <c r="M685" s="81" t="s">
        <v>7</v>
      </c>
    </row>
    <row r="686" spans="1:13" s="108" customFormat="1" ht="14.4" x14ac:dyDescent="0.25">
      <c r="A686" s="81" t="s">
        <v>2048</v>
      </c>
      <c r="B686" s="81" t="s">
        <v>3284</v>
      </c>
      <c r="C686" s="81" t="s">
        <v>3285</v>
      </c>
      <c r="D686" s="81" t="s">
        <v>3286</v>
      </c>
      <c r="E686" s="81" t="s">
        <v>3305</v>
      </c>
      <c r="F686" s="82">
        <v>43556</v>
      </c>
      <c r="G686" s="3">
        <v>263.3</v>
      </c>
      <c r="H686" s="81"/>
      <c r="I686" s="86" t="s">
        <v>24</v>
      </c>
      <c r="J686" s="128" t="str">
        <f>VLOOKUP(I686,'Nom Ceges'!A:B,2,FALSE)</f>
        <v>INSTITUT MATEMÀTICA</v>
      </c>
      <c r="K686" s="82">
        <v>43822</v>
      </c>
      <c r="L686" s="131" t="s">
        <v>200</v>
      </c>
      <c r="M686" s="81" t="s">
        <v>7</v>
      </c>
    </row>
    <row r="687" spans="1:13" s="108" customFormat="1" ht="14.4" x14ac:dyDescent="0.25">
      <c r="A687" s="81" t="s">
        <v>2048</v>
      </c>
      <c r="B687" s="81" t="s">
        <v>3287</v>
      </c>
      <c r="C687" s="81" t="s">
        <v>3288</v>
      </c>
      <c r="D687" s="81" t="s">
        <v>3289</v>
      </c>
      <c r="E687" s="81" t="s">
        <v>3307</v>
      </c>
      <c r="F687" s="82">
        <v>43819</v>
      </c>
      <c r="G687" s="3">
        <v>80</v>
      </c>
      <c r="H687" s="81" t="s">
        <v>3308</v>
      </c>
      <c r="I687" s="86" t="s">
        <v>24</v>
      </c>
      <c r="J687" s="128" t="str">
        <f>VLOOKUP(I687,'Nom Ceges'!A:B,2,FALSE)</f>
        <v>INSTITUT MATEMÀTICA</v>
      </c>
      <c r="K687" s="82">
        <v>43872</v>
      </c>
      <c r="L687" s="131" t="s">
        <v>200</v>
      </c>
      <c r="M687" s="81" t="s">
        <v>7</v>
      </c>
    </row>
    <row r="688" spans="1:13" s="108" customFormat="1" ht="14.4" x14ac:dyDescent="0.25">
      <c r="A688" s="81" t="s">
        <v>2048</v>
      </c>
      <c r="B688" s="81" t="s">
        <v>2247</v>
      </c>
      <c r="C688" s="81" t="s">
        <v>2248</v>
      </c>
      <c r="D688" s="81" t="s">
        <v>2249</v>
      </c>
      <c r="E688" s="81" t="s">
        <v>3313</v>
      </c>
      <c r="F688" s="82">
        <v>43623</v>
      </c>
      <c r="G688" s="3">
        <v>431.48</v>
      </c>
      <c r="H688" s="81"/>
      <c r="I688" s="86" t="s">
        <v>24</v>
      </c>
      <c r="J688" s="128" t="str">
        <f>VLOOKUP(I688,'Nom Ceges'!A:B,2,FALSE)</f>
        <v>INSTITUT MATEMÀTICA</v>
      </c>
      <c r="K688" s="82">
        <v>44250</v>
      </c>
      <c r="L688" s="131" t="s">
        <v>200</v>
      </c>
      <c r="M688" s="81" t="s">
        <v>7</v>
      </c>
    </row>
    <row r="689" spans="1:13" s="108" customFormat="1" ht="14.4" x14ac:dyDescent="0.25">
      <c r="A689" s="81" t="s">
        <v>2049</v>
      </c>
      <c r="B689" s="81" t="s">
        <v>2247</v>
      </c>
      <c r="C689" s="81" t="s">
        <v>2248</v>
      </c>
      <c r="D689" s="81" t="s">
        <v>2249</v>
      </c>
      <c r="E689" s="81" t="s">
        <v>2250</v>
      </c>
      <c r="F689" s="82">
        <v>43846</v>
      </c>
      <c r="G689" s="3">
        <v>2308.6799999999998</v>
      </c>
      <c r="H689" s="81" t="s">
        <v>2251</v>
      </c>
      <c r="I689" s="86" t="s">
        <v>24</v>
      </c>
      <c r="J689" s="128" t="str">
        <f>VLOOKUP(I689,'Nom Ceges'!A:B,2,FALSE)</f>
        <v>INSTITUT MATEMÀTICA</v>
      </c>
      <c r="K689" s="82">
        <v>44263</v>
      </c>
      <c r="L689" s="131" t="s">
        <v>6</v>
      </c>
      <c r="M689" s="81" t="s">
        <v>7</v>
      </c>
    </row>
    <row r="690" spans="1:13" s="108" customFormat="1" ht="14.4" x14ac:dyDescent="0.25">
      <c r="A690" s="81" t="s">
        <v>2049</v>
      </c>
      <c r="B690" s="81" t="s">
        <v>2247</v>
      </c>
      <c r="C690" s="81" t="s">
        <v>2248</v>
      </c>
      <c r="D690" s="81" t="s">
        <v>2249</v>
      </c>
      <c r="E690" s="81" t="s">
        <v>2252</v>
      </c>
      <c r="F690" s="82">
        <v>43892</v>
      </c>
      <c r="G690" s="3">
        <v>2308.6799999999998</v>
      </c>
      <c r="H690" s="81" t="s">
        <v>2251</v>
      </c>
      <c r="I690" s="86" t="s">
        <v>24</v>
      </c>
      <c r="J690" s="128" t="str">
        <f>VLOOKUP(I690,'Nom Ceges'!A:B,2,FALSE)</f>
        <v>INSTITUT MATEMÀTICA</v>
      </c>
      <c r="K690" s="82">
        <v>44264</v>
      </c>
      <c r="L690" s="131" t="s">
        <v>6</v>
      </c>
      <c r="M690" s="81" t="s">
        <v>7</v>
      </c>
    </row>
    <row r="691" spans="1:13" s="108" customFormat="1" ht="14.4" x14ac:dyDescent="0.25">
      <c r="A691" s="81" t="s">
        <v>2049</v>
      </c>
      <c r="B691" s="81" t="s">
        <v>3324</v>
      </c>
      <c r="C691" s="81" t="s">
        <v>3325</v>
      </c>
      <c r="D691" s="81" t="s">
        <v>3326</v>
      </c>
      <c r="E691" s="81" t="s">
        <v>3327</v>
      </c>
      <c r="F691" s="82">
        <v>43871</v>
      </c>
      <c r="G691" s="3">
        <v>933.9</v>
      </c>
      <c r="H691" s="81"/>
      <c r="I691" s="86" t="s">
        <v>24</v>
      </c>
      <c r="J691" s="128" t="str">
        <f>VLOOKUP(I691,'Nom Ceges'!A:B,2,FALSE)</f>
        <v>INSTITUT MATEMÀTICA</v>
      </c>
      <c r="K691" s="82">
        <v>44508</v>
      </c>
      <c r="L691" s="131" t="s">
        <v>200</v>
      </c>
      <c r="M691" s="81" t="s">
        <v>7</v>
      </c>
    </row>
    <row r="692" spans="1:13" s="108" customFormat="1" ht="14.4" x14ac:dyDescent="0.25">
      <c r="A692" s="81" t="s">
        <v>2051</v>
      </c>
      <c r="B692" s="81" t="s">
        <v>3354</v>
      </c>
      <c r="C692" s="81" t="s">
        <v>3355</v>
      </c>
      <c r="D692" s="81"/>
      <c r="E692" s="81" t="s">
        <v>3356</v>
      </c>
      <c r="F692" s="82">
        <v>44603</v>
      </c>
      <c r="G692" s="3">
        <v>3500</v>
      </c>
      <c r="H692" s="81"/>
      <c r="I692" s="86" t="s">
        <v>24</v>
      </c>
      <c r="J692" s="128" t="str">
        <f>VLOOKUP(I692,'Nom Ceges'!A:B,2,FALSE)</f>
        <v>INSTITUT MATEMÀTICA</v>
      </c>
      <c r="K692" s="82">
        <v>44617</v>
      </c>
      <c r="L692" s="131" t="s">
        <v>200</v>
      </c>
      <c r="M692" s="81" t="s">
        <v>7</v>
      </c>
    </row>
    <row r="693" spans="1:13" s="108" customFormat="1" ht="14.4" x14ac:dyDescent="0.25">
      <c r="A693" s="81" t="s">
        <v>2051</v>
      </c>
      <c r="B693" s="81" t="s">
        <v>2247</v>
      </c>
      <c r="C693" s="81" t="s">
        <v>2248</v>
      </c>
      <c r="D693" s="81" t="s">
        <v>2249</v>
      </c>
      <c r="E693" s="81" t="s">
        <v>3250</v>
      </c>
      <c r="F693" s="82">
        <v>44729</v>
      </c>
      <c r="G693" s="3">
        <v>3836.25</v>
      </c>
      <c r="H693" s="81" t="s">
        <v>3251</v>
      </c>
      <c r="I693" s="86" t="s">
        <v>24</v>
      </c>
      <c r="J693" s="128" t="str">
        <f>VLOOKUP(I693,'Nom Ceges'!A:B,2,FALSE)</f>
        <v>INSTITUT MATEMÀTICA</v>
      </c>
      <c r="K693" s="82">
        <v>44741</v>
      </c>
      <c r="L693" s="131" t="s">
        <v>6</v>
      </c>
      <c r="M693" s="81" t="s">
        <v>7</v>
      </c>
    </row>
    <row r="694" spans="1:13" s="108" customFormat="1" ht="14.4" x14ac:dyDescent="0.25">
      <c r="A694" s="81"/>
      <c r="B694" s="81"/>
      <c r="C694" s="81"/>
      <c r="D694" s="81"/>
      <c r="E694" s="81"/>
      <c r="F694" s="82"/>
      <c r="G694" s="3"/>
      <c r="H694" s="81"/>
      <c r="I694" s="86"/>
      <c r="J694" s="128"/>
      <c r="K694" s="82"/>
      <c r="L694" s="131"/>
      <c r="M694" s="81"/>
    </row>
    <row r="695" spans="1:13" s="108" customFormat="1" ht="14.4" x14ac:dyDescent="0.25">
      <c r="A695" s="84" t="s">
        <v>331</v>
      </c>
      <c r="B695" s="81"/>
      <c r="C695" s="81"/>
      <c r="D695" s="81"/>
      <c r="E695" s="81"/>
      <c r="F695" s="82"/>
      <c r="G695" s="3"/>
      <c r="H695" s="81"/>
      <c r="I695" s="86"/>
      <c r="J695" s="128"/>
      <c r="K695" s="82"/>
      <c r="L695" s="131"/>
      <c r="M695" s="81"/>
    </row>
    <row r="696" spans="1:13" s="108" customFormat="1" ht="14.4" x14ac:dyDescent="0.25">
      <c r="A696" s="81"/>
      <c r="B696" s="81"/>
      <c r="C696" s="81"/>
      <c r="D696" s="81"/>
      <c r="E696" s="81"/>
      <c r="F696" s="82"/>
      <c r="G696" s="3"/>
      <c r="H696" s="81"/>
      <c r="I696" s="86"/>
      <c r="J696" s="128"/>
      <c r="K696" s="82"/>
      <c r="L696" s="131"/>
      <c r="M696" s="81"/>
    </row>
    <row r="697" spans="1:13" s="108" customFormat="1" ht="14.4" x14ac:dyDescent="0.25">
      <c r="A697" s="81" t="s">
        <v>2051</v>
      </c>
      <c r="B697" s="81" t="s">
        <v>2346</v>
      </c>
      <c r="C697" s="81" t="s">
        <v>2347</v>
      </c>
      <c r="D697" s="81" t="s">
        <v>2348</v>
      </c>
      <c r="E697" s="81" t="s">
        <v>2349</v>
      </c>
      <c r="F697" s="82">
        <v>44602</v>
      </c>
      <c r="G697" s="3">
        <v>191.42</v>
      </c>
      <c r="H697" s="81" t="s">
        <v>2350</v>
      </c>
      <c r="I697" s="86">
        <v>25930000240000</v>
      </c>
      <c r="J697" s="128" t="str">
        <f>VLOOKUP(I697,'Nom Ceges'!A:B,2,FALSE)</f>
        <v>ADM. FARMÀCIA</v>
      </c>
      <c r="K697" s="82">
        <v>44608</v>
      </c>
      <c r="L697" s="131" t="s">
        <v>6</v>
      </c>
      <c r="M697" s="81" t="s">
        <v>7</v>
      </c>
    </row>
    <row r="698" spans="1:13" s="108" customFormat="1" ht="14.4" x14ac:dyDescent="0.25">
      <c r="A698" s="81" t="s">
        <v>2051</v>
      </c>
      <c r="B698" s="81" t="s">
        <v>2766</v>
      </c>
      <c r="C698" s="81" t="s">
        <v>2767</v>
      </c>
      <c r="D698" s="81" t="s">
        <v>2768</v>
      </c>
      <c r="E698" s="81" t="s">
        <v>2769</v>
      </c>
      <c r="F698" s="82">
        <v>44712</v>
      </c>
      <c r="G698" s="3">
        <v>2266.7399999999998</v>
      </c>
      <c r="H698" s="81" t="s">
        <v>2770</v>
      </c>
      <c r="I698" s="86">
        <v>25930000240000</v>
      </c>
      <c r="J698" s="128" t="str">
        <f>VLOOKUP(I698,'Nom Ceges'!A:B,2,FALSE)</f>
        <v>ADM. FARMÀCIA</v>
      </c>
      <c r="K698" s="82">
        <v>44713</v>
      </c>
      <c r="L698" s="131" t="s">
        <v>6</v>
      </c>
      <c r="M698" s="81" t="s">
        <v>7</v>
      </c>
    </row>
    <row r="699" spans="1:13" s="108" customFormat="1" ht="14.4" x14ac:dyDescent="0.25">
      <c r="A699" s="81" t="s">
        <v>2051</v>
      </c>
      <c r="B699" s="81" t="s">
        <v>2766</v>
      </c>
      <c r="C699" s="81" t="s">
        <v>2767</v>
      </c>
      <c r="D699" s="81" t="s">
        <v>2768</v>
      </c>
      <c r="E699" s="81" t="s">
        <v>3254</v>
      </c>
      <c r="F699" s="82">
        <v>44742</v>
      </c>
      <c r="G699" s="3">
        <v>1986.3</v>
      </c>
      <c r="H699" s="81" t="s">
        <v>2770</v>
      </c>
      <c r="I699" s="86">
        <v>25930000240000</v>
      </c>
      <c r="J699" s="128" t="str">
        <f>VLOOKUP(I699,'Nom Ceges'!A:B,2,FALSE)</f>
        <v>ADM. FARMÀCIA</v>
      </c>
      <c r="K699" s="82">
        <v>44742</v>
      </c>
      <c r="L699" s="131" t="s">
        <v>6</v>
      </c>
      <c r="M699" s="81" t="s">
        <v>7</v>
      </c>
    </row>
    <row r="700" spans="1:13" s="108" customFormat="1" ht="14.4" x14ac:dyDescent="0.25">
      <c r="A700" s="81" t="s">
        <v>2051</v>
      </c>
      <c r="B700" s="81" t="s">
        <v>2933</v>
      </c>
      <c r="C700" s="81" t="s">
        <v>2934</v>
      </c>
      <c r="D700" s="81" t="s">
        <v>2935</v>
      </c>
      <c r="E700" s="81" t="s">
        <v>2936</v>
      </c>
      <c r="F700" s="82">
        <v>44638</v>
      </c>
      <c r="G700" s="3">
        <v>24018.5</v>
      </c>
      <c r="H700" s="81"/>
      <c r="I700" s="86" t="s">
        <v>11</v>
      </c>
      <c r="J700" s="128" t="str">
        <f>VLOOKUP(I700,'Nom Ceges'!A:B,2,FALSE)</f>
        <v>F.FARMÀCIA</v>
      </c>
      <c r="K700" s="82">
        <v>44725</v>
      </c>
      <c r="L700" s="131" t="s">
        <v>6</v>
      </c>
      <c r="M700" s="81" t="s">
        <v>7</v>
      </c>
    </row>
    <row r="701" spans="1:13" s="108" customFormat="1" ht="14.4" x14ac:dyDescent="0.25">
      <c r="A701" s="81" t="s">
        <v>2051</v>
      </c>
      <c r="B701" s="81" t="s">
        <v>2933</v>
      </c>
      <c r="C701" s="81" t="s">
        <v>2934</v>
      </c>
      <c r="D701" s="81" t="s">
        <v>2935</v>
      </c>
      <c r="E701" s="81" t="s">
        <v>3231</v>
      </c>
      <c r="F701" s="82">
        <v>44740</v>
      </c>
      <c r="G701" s="3">
        <v>7097.86</v>
      </c>
      <c r="H701" s="81" t="s">
        <v>3232</v>
      </c>
      <c r="I701" s="86" t="s">
        <v>11</v>
      </c>
      <c r="J701" s="128" t="str">
        <f>VLOOKUP(I701,'Nom Ceges'!A:B,2,FALSE)</f>
        <v>F.FARMÀCIA</v>
      </c>
      <c r="K701" s="82">
        <v>44741</v>
      </c>
      <c r="L701" s="131" t="s">
        <v>6</v>
      </c>
      <c r="M701" s="81" t="s">
        <v>7</v>
      </c>
    </row>
    <row r="702" spans="1:13" s="108" customFormat="1" ht="14.4" x14ac:dyDescent="0.25">
      <c r="A702" s="81" t="s">
        <v>2051</v>
      </c>
      <c r="B702" s="81" t="s">
        <v>2431</v>
      </c>
      <c r="C702" s="81" t="s">
        <v>2432</v>
      </c>
      <c r="D702" s="81" t="s">
        <v>2433</v>
      </c>
      <c r="E702" s="81" t="s">
        <v>2828</v>
      </c>
      <c r="F702" s="82">
        <v>44714</v>
      </c>
      <c r="G702" s="3">
        <v>75.5</v>
      </c>
      <c r="H702" s="81" t="s">
        <v>2829</v>
      </c>
      <c r="I702" s="86" t="s">
        <v>13</v>
      </c>
      <c r="J702" s="128" t="str">
        <f>VLOOKUP(I702,'Nom Ceges'!A:B,2,FALSE)</f>
        <v>DEP.NUTRICIÓ, CC.DE</v>
      </c>
      <c r="K702" s="82">
        <v>44715</v>
      </c>
      <c r="L702" s="131" t="s">
        <v>6</v>
      </c>
      <c r="M702" s="81" t="s">
        <v>7</v>
      </c>
    </row>
    <row r="703" spans="1:13" s="108" customFormat="1" ht="14.4" x14ac:dyDescent="0.25">
      <c r="A703" s="81" t="s">
        <v>2051</v>
      </c>
      <c r="B703" s="81" t="s">
        <v>2321</v>
      </c>
      <c r="C703" s="81" t="s">
        <v>2322</v>
      </c>
      <c r="D703" s="81" t="s">
        <v>2323</v>
      </c>
      <c r="E703" s="81" t="s">
        <v>2894</v>
      </c>
      <c r="F703" s="82">
        <v>44713</v>
      </c>
      <c r="G703" s="3">
        <v>493.29</v>
      </c>
      <c r="H703" s="81" t="s">
        <v>2895</v>
      </c>
      <c r="I703" s="86" t="s">
        <v>13</v>
      </c>
      <c r="J703" s="128" t="str">
        <f>VLOOKUP(I703,'Nom Ceges'!A:B,2,FALSE)</f>
        <v>DEP.NUTRICIÓ, CC.DE</v>
      </c>
      <c r="K703" s="82">
        <v>44721</v>
      </c>
      <c r="L703" s="131" t="s">
        <v>6</v>
      </c>
      <c r="M703" s="81" t="s">
        <v>7</v>
      </c>
    </row>
    <row r="704" spans="1:13" s="108" customFormat="1" ht="14.4" x14ac:dyDescent="0.25">
      <c r="A704" s="81" t="s">
        <v>2051</v>
      </c>
      <c r="B704" s="81" t="s">
        <v>2796</v>
      </c>
      <c r="C704" s="81" t="s">
        <v>2797</v>
      </c>
      <c r="D704" s="81" t="s">
        <v>2798</v>
      </c>
      <c r="E704" s="81" t="s">
        <v>3069</v>
      </c>
      <c r="F704" s="82">
        <v>44732</v>
      </c>
      <c r="G704" s="3">
        <v>216.38</v>
      </c>
      <c r="H704" s="81" t="s">
        <v>3070</v>
      </c>
      <c r="I704" s="86" t="s">
        <v>13</v>
      </c>
      <c r="J704" s="128" t="str">
        <f>VLOOKUP(I704,'Nom Ceges'!A:B,2,FALSE)</f>
        <v>DEP.NUTRICIÓ, CC.DE</v>
      </c>
      <c r="K704" s="82">
        <v>44732</v>
      </c>
      <c r="L704" s="131" t="s">
        <v>6</v>
      </c>
      <c r="M704" s="81" t="s">
        <v>7</v>
      </c>
    </row>
    <row r="705" spans="1:13" s="108" customFormat="1" ht="14.4" x14ac:dyDescent="0.25">
      <c r="A705" s="81" t="s">
        <v>2051</v>
      </c>
      <c r="B705" s="81" t="s">
        <v>2796</v>
      </c>
      <c r="C705" s="81" t="s">
        <v>2797</v>
      </c>
      <c r="D705" s="81" t="s">
        <v>2798</v>
      </c>
      <c r="E705" s="81" t="s">
        <v>3071</v>
      </c>
      <c r="F705" s="82">
        <v>44732</v>
      </c>
      <c r="G705" s="3">
        <v>308.02</v>
      </c>
      <c r="H705" s="81" t="s">
        <v>3072</v>
      </c>
      <c r="I705" s="86" t="s">
        <v>13</v>
      </c>
      <c r="J705" s="128" t="str">
        <f>VLOOKUP(I705,'Nom Ceges'!A:B,2,FALSE)</f>
        <v>DEP.NUTRICIÓ, CC.DE</v>
      </c>
      <c r="K705" s="82">
        <v>44732</v>
      </c>
      <c r="L705" s="131" t="s">
        <v>6</v>
      </c>
      <c r="M705" s="81" t="s">
        <v>7</v>
      </c>
    </row>
    <row r="706" spans="1:13" s="108" customFormat="1" ht="14.4" x14ac:dyDescent="0.25">
      <c r="A706" s="81" t="s">
        <v>2051</v>
      </c>
      <c r="B706" s="81" t="s">
        <v>2318</v>
      </c>
      <c r="C706" s="81" t="s">
        <v>2319</v>
      </c>
      <c r="D706" s="81" t="s">
        <v>2320</v>
      </c>
      <c r="E706" s="81" t="s">
        <v>3201</v>
      </c>
      <c r="F706" s="82">
        <v>44740</v>
      </c>
      <c r="G706" s="3">
        <v>114.24</v>
      </c>
      <c r="H706" s="81" t="s">
        <v>3202</v>
      </c>
      <c r="I706" s="86" t="s">
        <v>13</v>
      </c>
      <c r="J706" s="128" t="str">
        <f>VLOOKUP(I706,'Nom Ceges'!A:B,2,FALSE)</f>
        <v>DEP.NUTRICIÓ, CC.DE</v>
      </c>
      <c r="K706" s="82">
        <v>44740</v>
      </c>
      <c r="L706" s="131" t="s">
        <v>6</v>
      </c>
      <c r="M706" s="81" t="s">
        <v>7</v>
      </c>
    </row>
    <row r="707" spans="1:13" s="108" customFormat="1" ht="14.4" x14ac:dyDescent="0.25">
      <c r="A707" s="81" t="s">
        <v>2051</v>
      </c>
      <c r="B707" s="81" t="s">
        <v>3233</v>
      </c>
      <c r="C707" s="81" t="s">
        <v>3234</v>
      </c>
      <c r="D707" s="81" t="s">
        <v>3235</v>
      </c>
      <c r="E707" s="81" t="s">
        <v>3236</v>
      </c>
      <c r="F707" s="82">
        <v>44741</v>
      </c>
      <c r="G707" s="3">
        <v>895.4</v>
      </c>
      <c r="H707" s="81" t="s">
        <v>3237</v>
      </c>
      <c r="I707" s="86" t="s">
        <v>13</v>
      </c>
      <c r="J707" s="128" t="str">
        <f>VLOOKUP(I707,'Nom Ceges'!A:B,2,FALSE)</f>
        <v>DEP.NUTRICIÓ, CC.DE</v>
      </c>
      <c r="K707" s="82">
        <v>44741</v>
      </c>
      <c r="L707" s="131" t="s">
        <v>6</v>
      </c>
      <c r="M707" s="81" t="s">
        <v>7</v>
      </c>
    </row>
    <row r="708" spans="1:13" s="108" customFormat="1" ht="14.4" x14ac:dyDescent="0.25">
      <c r="A708" s="81" t="s">
        <v>2051</v>
      </c>
      <c r="B708" s="81" t="s">
        <v>2584</v>
      </c>
      <c r="C708" s="81" t="s">
        <v>2585</v>
      </c>
      <c r="D708" s="81" t="s">
        <v>2586</v>
      </c>
      <c r="E708" s="81" t="s">
        <v>2587</v>
      </c>
      <c r="F708" s="82">
        <v>44672</v>
      </c>
      <c r="G708" s="3">
        <v>335.17</v>
      </c>
      <c r="H708" s="81" t="s">
        <v>2588</v>
      </c>
      <c r="I708" s="86" t="s">
        <v>48</v>
      </c>
      <c r="J708" s="128" t="str">
        <f>VLOOKUP(I708,'Nom Ceges'!A:B,2,FALSE)</f>
        <v>DEP. BIOQ. I FISIOLO</v>
      </c>
      <c r="K708" s="82">
        <v>44679</v>
      </c>
      <c r="L708" s="131" t="s">
        <v>6</v>
      </c>
      <c r="M708" s="81" t="s">
        <v>7</v>
      </c>
    </row>
    <row r="709" spans="1:13" s="108" customFormat="1" ht="14.4" x14ac:dyDescent="0.25">
      <c r="A709" s="81" t="s">
        <v>2051</v>
      </c>
      <c r="B709" s="81" t="s">
        <v>2338</v>
      </c>
      <c r="C709" s="81" t="s">
        <v>2339</v>
      </c>
      <c r="D709" s="81" t="s">
        <v>2340</v>
      </c>
      <c r="E709" s="81" t="s">
        <v>2453</v>
      </c>
      <c r="F709" s="82">
        <v>44635</v>
      </c>
      <c r="G709" s="3">
        <v>-584.70000000000005</v>
      </c>
      <c r="H709" s="81"/>
      <c r="I709" s="86" t="s">
        <v>73</v>
      </c>
      <c r="J709" s="128" t="str">
        <f>VLOOKUP(I709,'Nom Ceges'!A:B,2,FALSE)</f>
        <v>DEP. FARMÀCIA I TEC</v>
      </c>
      <c r="K709" s="82">
        <v>44635</v>
      </c>
      <c r="L709" s="131" t="s">
        <v>200</v>
      </c>
      <c r="M709" s="81" t="s">
        <v>2246</v>
      </c>
    </row>
    <row r="710" spans="1:13" s="108" customFormat="1" ht="14.4" x14ac:dyDescent="0.25">
      <c r="A710" s="81"/>
      <c r="B710" s="81"/>
      <c r="C710" s="81"/>
      <c r="D710" s="81"/>
      <c r="E710" s="81"/>
      <c r="F710" s="82"/>
      <c r="G710" s="3"/>
      <c r="H710" s="81"/>
      <c r="I710" s="86"/>
      <c r="J710" s="128"/>
      <c r="K710" s="82"/>
      <c r="L710" s="131"/>
      <c r="M710" s="81"/>
    </row>
    <row r="711" spans="1:13" s="108" customFormat="1" ht="14.4" x14ac:dyDescent="0.25">
      <c r="A711" s="84" t="s">
        <v>344</v>
      </c>
      <c r="B711" s="81"/>
      <c r="C711" s="81"/>
      <c r="D711" s="81"/>
      <c r="E711" s="81"/>
      <c r="F711" s="82"/>
      <c r="G711" s="3"/>
      <c r="H711" s="81"/>
      <c r="I711" s="86"/>
      <c r="J711" s="128"/>
      <c r="K711" s="82"/>
      <c r="L711" s="131"/>
      <c r="M711" s="81"/>
    </row>
    <row r="712" spans="1:13" s="108" customFormat="1" ht="14.4" x14ac:dyDescent="0.25">
      <c r="A712" s="81"/>
      <c r="B712" s="81"/>
      <c r="C712" s="81"/>
      <c r="D712" s="81"/>
      <c r="E712" s="81"/>
      <c r="F712" s="82"/>
      <c r="G712" s="3"/>
      <c r="H712" s="81"/>
      <c r="I712" s="86"/>
      <c r="J712" s="128"/>
      <c r="K712" s="82"/>
      <c r="L712" s="131"/>
      <c r="M712" s="81"/>
    </row>
    <row r="713" spans="1:13" s="108" customFormat="1" ht="14.4" x14ac:dyDescent="0.25">
      <c r="A713" s="81" t="s">
        <v>2051</v>
      </c>
      <c r="B713" s="81" t="s">
        <v>2338</v>
      </c>
      <c r="C713" s="81" t="s">
        <v>2339</v>
      </c>
      <c r="D713" s="81" t="s">
        <v>2340</v>
      </c>
      <c r="E713" s="81" t="s">
        <v>2914</v>
      </c>
      <c r="F713" s="82">
        <v>44723</v>
      </c>
      <c r="G713" s="3">
        <v>251.59</v>
      </c>
      <c r="H713" s="81"/>
      <c r="I713" s="86">
        <v>26030000256000</v>
      </c>
      <c r="J713" s="128" t="str">
        <f>VLOOKUP(I713,'Nom Ceges'!A:B,2,FALSE)</f>
        <v>ADM. MEDICINA</v>
      </c>
      <c r="K713" s="82">
        <v>44724</v>
      </c>
      <c r="L713" s="131" t="s">
        <v>200</v>
      </c>
      <c r="M713" s="81" t="s">
        <v>7</v>
      </c>
    </row>
    <row r="714" spans="1:13" s="108" customFormat="1" ht="14.4" x14ac:dyDescent="0.25">
      <c r="A714" s="81" t="s">
        <v>2051</v>
      </c>
      <c r="B714" s="81" t="s">
        <v>2338</v>
      </c>
      <c r="C714" s="81" t="s">
        <v>2339</v>
      </c>
      <c r="D714" s="81" t="s">
        <v>2340</v>
      </c>
      <c r="E714" s="81" t="s">
        <v>2915</v>
      </c>
      <c r="F714" s="82">
        <v>44723</v>
      </c>
      <c r="G714" s="3">
        <v>165.8</v>
      </c>
      <c r="H714" s="81"/>
      <c r="I714" s="86">
        <v>26030000256000</v>
      </c>
      <c r="J714" s="128" t="str">
        <f>VLOOKUP(I714,'Nom Ceges'!A:B,2,FALSE)</f>
        <v>ADM. MEDICINA</v>
      </c>
      <c r="K714" s="82">
        <v>44724</v>
      </c>
      <c r="L714" s="131" t="s">
        <v>200</v>
      </c>
      <c r="M714" s="81" t="s">
        <v>7</v>
      </c>
    </row>
    <row r="715" spans="1:13" s="108" customFormat="1" ht="14.4" x14ac:dyDescent="0.25">
      <c r="A715" s="81" t="s">
        <v>2051</v>
      </c>
      <c r="B715" s="81" t="s">
        <v>2338</v>
      </c>
      <c r="C715" s="81" t="s">
        <v>2339</v>
      </c>
      <c r="D715" s="81" t="s">
        <v>2340</v>
      </c>
      <c r="E715" s="81" t="s">
        <v>2955</v>
      </c>
      <c r="F715" s="82">
        <v>44726</v>
      </c>
      <c r="G715" s="3">
        <v>155.59</v>
      </c>
      <c r="H715" s="81"/>
      <c r="I715" s="86">
        <v>26030000256000</v>
      </c>
      <c r="J715" s="128" t="str">
        <f>VLOOKUP(I715,'Nom Ceges'!A:B,2,FALSE)</f>
        <v>ADM. MEDICINA</v>
      </c>
      <c r="K715" s="82">
        <v>44726</v>
      </c>
      <c r="L715" s="131" t="s">
        <v>200</v>
      </c>
      <c r="M715" s="81" t="s">
        <v>7</v>
      </c>
    </row>
    <row r="716" spans="1:13" s="108" customFormat="1" ht="14.4" x14ac:dyDescent="0.25">
      <c r="A716" s="81" t="s">
        <v>2051</v>
      </c>
      <c r="B716" s="81" t="s">
        <v>2338</v>
      </c>
      <c r="C716" s="81" t="s">
        <v>2339</v>
      </c>
      <c r="D716" s="81" t="s">
        <v>2340</v>
      </c>
      <c r="E716" s="81" t="s">
        <v>2956</v>
      </c>
      <c r="F716" s="82">
        <v>44726</v>
      </c>
      <c r="G716" s="3">
        <v>164</v>
      </c>
      <c r="H716" s="81"/>
      <c r="I716" s="86">
        <v>26030000256000</v>
      </c>
      <c r="J716" s="128" t="str">
        <f>VLOOKUP(I716,'Nom Ceges'!A:B,2,FALSE)</f>
        <v>ADM. MEDICINA</v>
      </c>
      <c r="K716" s="82">
        <v>44726</v>
      </c>
      <c r="L716" s="131" t="s">
        <v>200</v>
      </c>
      <c r="M716" s="81" t="s">
        <v>7</v>
      </c>
    </row>
    <row r="717" spans="1:13" s="108" customFormat="1" ht="14.4" x14ac:dyDescent="0.25">
      <c r="A717" s="81" t="s">
        <v>2051</v>
      </c>
      <c r="B717" s="81" t="s">
        <v>2488</v>
      </c>
      <c r="C717" s="81" t="s">
        <v>2489</v>
      </c>
      <c r="D717" s="81" t="s">
        <v>2490</v>
      </c>
      <c r="E717" s="81" t="s">
        <v>3424</v>
      </c>
      <c r="F717" s="82">
        <v>44734</v>
      </c>
      <c r="G717" s="3">
        <v>1697.96</v>
      </c>
      <c r="H717" s="81" t="s">
        <v>3425</v>
      </c>
      <c r="I717" s="86">
        <v>26030000256000</v>
      </c>
      <c r="J717" s="128" t="str">
        <f>VLOOKUP(I717,'Nom Ceges'!A:B,2,FALSE)</f>
        <v>ADM. MEDICINA</v>
      </c>
      <c r="K717" s="82">
        <v>44742</v>
      </c>
      <c r="L717" s="131" t="s">
        <v>200</v>
      </c>
      <c r="M717" s="81" t="s">
        <v>7</v>
      </c>
    </row>
    <row r="718" spans="1:13" s="108" customFormat="1" ht="14.4" x14ac:dyDescent="0.25">
      <c r="A718" s="81" t="s">
        <v>2051</v>
      </c>
      <c r="B718" s="81" t="s">
        <v>3384</v>
      </c>
      <c r="C718" s="81" t="s">
        <v>3385</v>
      </c>
      <c r="D718" s="81" t="s">
        <v>3386</v>
      </c>
      <c r="E718" s="81" t="s">
        <v>3387</v>
      </c>
      <c r="F718" s="82">
        <v>44670</v>
      </c>
      <c r="G718" s="3">
        <v>3472.7</v>
      </c>
      <c r="H718" s="81" t="s">
        <v>3388</v>
      </c>
      <c r="I718" s="86">
        <v>26030000256001</v>
      </c>
      <c r="J718" s="128" t="str">
        <f>VLOOKUP(I718,'Nom Ceges'!A:B,2,FALSE)</f>
        <v>ADM. MEDICINA MANT</v>
      </c>
      <c r="K718" s="82">
        <v>44670</v>
      </c>
      <c r="L718" s="131" t="s">
        <v>200</v>
      </c>
      <c r="M718" s="81" t="s">
        <v>7</v>
      </c>
    </row>
    <row r="719" spans="1:13" s="108" customFormat="1" ht="14.4" x14ac:dyDescent="0.25">
      <c r="A719" s="81" t="s">
        <v>2051</v>
      </c>
      <c r="B719" s="81" t="s">
        <v>2413</v>
      </c>
      <c r="C719" s="81" t="s">
        <v>2414</v>
      </c>
      <c r="D719" s="81" t="s">
        <v>2415</v>
      </c>
      <c r="E719" s="81" t="s">
        <v>2416</v>
      </c>
      <c r="F719" s="82">
        <v>44620</v>
      </c>
      <c r="G719" s="3">
        <v>150.46</v>
      </c>
      <c r="H719" s="81" t="s">
        <v>2417</v>
      </c>
      <c r="I719" s="86" t="s">
        <v>28</v>
      </c>
      <c r="J719" s="128" t="str">
        <f>VLOOKUP(I719,'Nom Ceges'!A:B,2,FALSE)</f>
        <v>UFIR MEDICINA CLINIC</v>
      </c>
      <c r="K719" s="82">
        <v>44622</v>
      </c>
      <c r="L719" s="131" t="s">
        <v>200</v>
      </c>
      <c r="M719" s="81" t="s">
        <v>7</v>
      </c>
    </row>
    <row r="720" spans="1:13" s="108" customFormat="1" ht="14.4" x14ac:dyDescent="0.25">
      <c r="A720" s="81" t="s">
        <v>2051</v>
      </c>
      <c r="B720" s="81" t="s">
        <v>2699</v>
      </c>
      <c r="C720" s="81" t="s">
        <v>2700</v>
      </c>
      <c r="D720" s="81" t="s">
        <v>2701</v>
      </c>
      <c r="E720" s="81" t="s">
        <v>3407</v>
      </c>
      <c r="F720" s="82">
        <v>44711</v>
      </c>
      <c r="G720" s="3">
        <v>22.99</v>
      </c>
      <c r="H720" s="81" t="s">
        <v>3408</v>
      </c>
      <c r="I720" s="86" t="s">
        <v>28</v>
      </c>
      <c r="J720" s="128" t="str">
        <f>VLOOKUP(I720,'Nom Ceges'!A:B,2,FALSE)</f>
        <v>UFIR MEDICINA CLINIC</v>
      </c>
      <c r="K720" s="82">
        <v>44712</v>
      </c>
      <c r="L720" s="131" t="s">
        <v>200</v>
      </c>
      <c r="M720" s="81" t="s">
        <v>7</v>
      </c>
    </row>
    <row r="721" spans="1:13" s="108" customFormat="1" ht="14.4" x14ac:dyDescent="0.25">
      <c r="A721" s="81" t="s">
        <v>2051</v>
      </c>
      <c r="B721" s="81" t="s">
        <v>2338</v>
      </c>
      <c r="C721" s="81" t="s">
        <v>2339</v>
      </c>
      <c r="D721" s="81" t="s">
        <v>2340</v>
      </c>
      <c r="E721" s="81" t="s">
        <v>2853</v>
      </c>
      <c r="F721" s="82">
        <v>44719</v>
      </c>
      <c r="G721" s="3">
        <v>265.58999999999997</v>
      </c>
      <c r="H721" s="81"/>
      <c r="I721" s="86" t="s">
        <v>28</v>
      </c>
      <c r="J721" s="128" t="str">
        <f>VLOOKUP(I721,'Nom Ceges'!A:B,2,FALSE)</f>
        <v>UFIR MEDICINA CLINIC</v>
      </c>
      <c r="K721" s="82">
        <v>44719</v>
      </c>
      <c r="L721" s="131" t="s">
        <v>6</v>
      </c>
      <c r="M721" s="81" t="s">
        <v>7</v>
      </c>
    </row>
    <row r="722" spans="1:13" s="108" customFormat="1" ht="14.4" x14ac:dyDescent="0.25">
      <c r="A722" s="81" t="s">
        <v>2051</v>
      </c>
      <c r="B722" s="81" t="s">
        <v>14</v>
      </c>
      <c r="C722" s="81" t="s">
        <v>15</v>
      </c>
      <c r="D722" s="81" t="s">
        <v>16</v>
      </c>
      <c r="E722" s="81" t="s">
        <v>3409</v>
      </c>
      <c r="F722" s="82">
        <v>44712</v>
      </c>
      <c r="G722" s="3">
        <v>264.32</v>
      </c>
      <c r="H722" s="81"/>
      <c r="I722" s="86" t="s">
        <v>28</v>
      </c>
      <c r="J722" s="128" t="str">
        <f>VLOOKUP(I722,'Nom Ceges'!A:B,2,FALSE)</f>
        <v>UFIR MEDICINA CLINIC</v>
      </c>
      <c r="K722" s="82">
        <v>44719</v>
      </c>
      <c r="L722" s="131" t="s">
        <v>200</v>
      </c>
      <c r="M722" s="81" t="s">
        <v>7</v>
      </c>
    </row>
    <row r="723" spans="1:13" s="108" customFormat="1" ht="14.4" x14ac:dyDescent="0.25">
      <c r="A723" s="81" t="s">
        <v>2051</v>
      </c>
      <c r="B723" s="81" t="s">
        <v>2488</v>
      </c>
      <c r="C723" s="81" t="s">
        <v>2489</v>
      </c>
      <c r="D723" s="81" t="s">
        <v>2490</v>
      </c>
      <c r="E723" s="81" t="s">
        <v>2926</v>
      </c>
      <c r="F723" s="82">
        <v>44722</v>
      </c>
      <c r="G723" s="3">
        <v>2541</v>
      </c>
      <c r="H723" s="81" t="s">
        <v>2927</v>
      </c>
      <c r="I723" s="86" t="s">
        <v>28</v>
      </c>
      <c r="J723" s="128" t="str">
        <f>VLOOKUP(I723,'Nom Ceges'!A:B,2,FALSE)</f>
        <v>UFIR MEDICINA CLINIC</v>
      </c>
      <c r="K723" s="82">
        <v>44725</v>
      </c>
      <c r="L723" s="131" t="s">
        <v>6</v>
      </c>
      <c r="M723" s="81" t="s">
        <v>7</v>
      </c>
    </row>
    <row r="724" spans="1:13" s="108" customFormat="1" ht="14.4" x14ac:dyDescent="0.25">
      <c r="A724" s="81" t="s">
        <v>2253</v>
      </c>
      <c r="B724" s="81" t="s">
        <v>2254</v>
      </c>
      <c r="C724" s="81" t="s">
        <v>2255</v>
      </c>
      <c r="D724" s="81"/>
      <c r="E724" s="81" t="s">
        <v>2256</v>
      </c>
      <c r="F724" s="82">
        <v>43270</v>
      </c>
      <c r="G724" s="3">
        <v>180.34</v>
      </c>
      <c r="H724" s="81"/>
      <c r="I724" s="86" t="s">
        <v>5</v>
      </c>
      <c r="J724" s="128" t="str">
        <f>VLOOKUP(I724,'Nom Ceges'!A:B,2,FALSE)</f>
        <v>DEPT. BIOMEDICINA</v>
      </c>
      <c r="K724" s="82">
        <v>44292</v>
      </c>
      <c r="L724" s="131" t="s">
        <v>6</v>
      </c>
      <c r="M724" s="81" t="s">
        <v>7</v>
      </c>
    </row>
    <row r="725" spans="1:13" s="108" customFormat="1" ht="14.4" x14ac:dyDescent="0.25">
      <c r="A725" s="81" t="s">
        <v>2049</v>
      </c>
      <c r="B725" s="81" t="s">
        <v>2267</v>
      </c>
      <c r="C725" s="81" t="s">
        <v>2268</v>
      </c>
      <c r="D725" s="81" t="s">
        <v>2269</v>
      </c>
      <c r="E725" s="81" t="s">
        <v>2270</v>
      </c>
      <c r="F725" s="82">
        <v>43985</v>
      </c>
      <c r="G725" s="3">
        <v>150.77000000000001</v>
      </c>
      <c r="H725" s="81" t="s">
        <v>2271</v>
      </c>
      <c r="I725" s="86" t="s">
        <v>5</v>
      </c>
      <c r="J725" s="128" t="str">
        <f>VLOOKUP(I725,'Nom Ceges'!A:B,2,FALSE)</f>
        <v>DEPT. BIOMEDICINA</v>
      </c>
      <c r="K725" s="82">
        <v>44328</v>
      </c>
      <c r="L725" s="131" t="s">
        <v>6</v>
      </c>
      <c r="M725" s="81" t="s">
        <v>7</v>
      </c>
    </row>
    <row r="726" spans="1:13" s="108" customFormat="1" ht="14.4" x14ac:dyDescent="0.25">
      <c r="A726" s="81" t="s">
        <v>2049</v>
      </c>
      <c r="B726" s="81" t="s">
        <v>2283</v>
      </c>
      <c r="C726" s="81" t="s">
        <v>2284</v>
      </c>
      <c r="D726" s="81" t="s">
        <v>2285</v>
      </c>
      <c r="E726" s="81" t="s">
        <v>2286</v>
      </c>
      <c r="F726" s="82">
        <v>44127</v>
      </c>
      <c r="G726" s="3">
        <v>234.96</v>
      </c>
      <c r="H726" s="81" t="s">
        <v>2287</v>
      </c>
      <c r="I726" s="86" t="s">
        <v>5</v>
      </c>
      <c r="J726" s="128" t="str">
        <f>VLOOKUP(I726,'Nom Ceges'!A:B,2,FALSE)</f>
        <v>DEPT. BIOMEDICINA</v>
      </c>
      <c r="K726" s="82">
        <v>44467</v>
      </c>
      <c r="L726" s="131" t="s">
        <v>6</v>
      </c>
      <c r="M726" s="81" t="s">
        <v>7</v>
      </c>
    </row>
    <row r="727" spans="1:13" s="108" customFormat="1" ht="14.4" x14ac:dyDescent="0.25">
      <c r="A727" s="81" t="s">
        <v>36</v>
      </c>
      <c r="B727" s="81" t="s">
        <v>2299</v>
      </c>
      <c r="C727" s="81" t="s">
        <v>2300</v>
      </c>
      <c r="D727" s="81"/>
      <c r="E727" s="81" t="s">
        <v>2301</v>
      </c>
      <c r="F727" s="82">
        <v>44516</v>
      </c>
      <c r="G727" s="3">
        <v>494</v>
      </c>
      <c r="H727" s="81"/>
      <c r="I727" s="86" t="s">
        <v>5</v>
      </c>
      <c r="J727" s="128" t="str">
        <f>VLOOKUP(I727,'Nom Ceges'!A:B,2,FALSE)</f>
        <v>DEPT. BIOMEDICINA</v>
      </c>
      <c r="K727" s="82">
        <v>44525</v>
      </c>
      <c r="L727" s="131" t="s">
        <v>6</v>
      </c>
      <c r="M727" s="81" t="s">
        <v>7</v>
      </c>
    </row>
    <row r="728" spans="1:13" s="108" customFormat="1" ht="14.4" x14ac:dyDescent="0.25">
      <c r="A728" s="81" t="s">
        <v>36</v>
      </c>
      <c r="B728" s="81" t="s">
        <v>2313</v>
      </c>
      <c r="C728" s="81" t="s">
        <v>2314</v>
      </c>
      <c r="D728" s="81" t="s">
        <v>2315</v>
      </c>
      <c r="E728" s="81" t="s">
        <v>2316</v>
      </c>
      <c r="F728" s="82">
        <v>44390</v>
      </c>
      <c r="G728" s="3">
        <v>1036.8399999999999</v>
      </c>
      <c r="H728" s="81"/>
      <c r="I728" s="86" t="s">
        <v>5</v>
      </c>
      <c r="J728" s="128" t="str">
        <f>VLOOKUP(I728,'Nom Ceges'!A:B,2,FALSE)</f>
        <v>DEPT. BIOMEDICINA</v>
      </c>
      <c r="K728" s="82">
        <v>44544</v>
      </c>
      <c r="L728" s="131" t="s">
        <v>6</v>
      </c>
      <c r="M728" s="81" t="s">
        <v>7</v>
      </c>
    </row>
    <row r="729" spans="1:13" s="108" customFormat="1" ht="14.4" x14ac:dyDescent="0.25">
      <c r="A729" s="81" t="s">
        <v>36</v>
      </c>
      <c r="B729" s="81" t="s">
        <v>2313</v>
      </c>
      <c r="C729" s="81" t="s">
        <v>2314</v>
      </c>
      <c r="D729" s="81" t="s">
        <v>2315</v>
      </c>
      <c r="E729" s="81" t="s">
        <v>2317</v>
      </c>
      <c r="F729" s="82">
        <v>44390</v>
      </c>
      <c r="G729" s="3">
        <v>1429.49</v>
      </c>
      <c r="H729" s="81"/>
      <c r="I729" s="86" t="s">
        <v>5</v>
      </c>
      <c r="J729" s="128" t="str">
        <f>VLOOKUP(I729,'Nom Ceges'!A:B,2,FALSE)</f>
        <v>DEPT. BIOMEDICINA</v>
      </c>
      <c r="K729" s="82">
        <v>44544</v>
      </c>
      <c r="L729" s="131" t="s">
        <v>6</v>
      </c>
      <c r="M729" s="81" t="s">
        <v>7</v>
      </c>
    </row>
    <row r="730" spans="1:13" s="108" customFormat="1" ht="14.4" x14ac:dyDescent="0.25">
      <c r="A730" s="81" t="s">
        <v>2049</v>
      </c>
      <c r="B730" s="81" t="s">
        <v>2318</v>
      </c>
      <c r="C730" s="81" t="s">
        <v>2319</v>
      </c>
      <c r="D730" s="81" t="s">
        <v>2320</v>
      </c>
      <c r="E730" s="81" t="s">
        <v>2353</v>
      </c>
      <c r="F730" s="82">
        <v>44144</v>
      </c>
      <c r="G730" s="3">
        <v>383.12</v>
      </c>
      <c r="H730" s="81" t="s">
        <v>2354</v>
      </c>
      <c r="I730" s="86" t="s">
        <v>5</v>
      </c>
      <c r="J730" s="128" t="str">
        <f>VLOOKUP(I730,'Nom Ceges'!A:B,2,FALSE)</f>
        <v>DEPT. BIOMEDICINA</v>
      </c>
      <c r="K730" s="82">
        <v>44614</v>
      </c>
      <c r="L730" s="131" t="s">
        <v>6</v>
      </c>
      <c r="M730" s="81" t="s">
        <v>7</v>
      </c>
    </row>
    <row r="731" spans="1:13" s="108" customFormat="1" ht="14.4" x14ac:dyDescent="0.25">
      <c r="A731" s="81" t="s">
        <v>2049</v>
      </c>
      <c r="B731" s="81" t="s">
        <v>2318</v>
      </c>
      <c r="C731" s="81" t="s">
        <v>2319</v>
      </c>
      <c r="D731" s="81" t="s">
        <v>2320</v>
      </c>
      <c r="E731" s="81" t="s">
        <v>2355</v>
      </c>
      <c r="F731" s="82">
        <v>44162</v>
      </c>
      <c r="G731" s="3">
        <v>224.09</v>
      </c>
      <c r="H731" s="81" t="s">
        <v>2356</v>
      </c>
      <c r="I731" s="86" t="s">
        <v>5</v>
      </c>
      <c r="J731" s="128" t="str">
        <f>VLOOKUP(I731,'Nom Ceges'!A:B,2,FALSE)</f>
        <v>DEPT. BIOMEDICINA</v>
      </c>
      <c r="K731" s="82">
        <v>44614</v>
      </c>
      <c r="L731" s="131" t="s">
        <v>6</v>
      </c>
      <c r="M731" s="81" t="s">
        <v>7</v>
      </c>
    </row>
    <row r="732" spans="1:13" s="108" customFormat="1" ht="14.4" x14ac:dyDescent="0.25">
      <c r="A732" s="81" t="s">
        <v>2048</v>
      </c>
      <c r="B732" s="81" t="s">
        <v>2318</v>
      </c>
      <c r="C732" s="81" t="s">
        <v>2319</v>
      </c>
      <c r="D732" s="81" t="s">
        <v>2320</v>
      </c>
      <c r="E732" s="81" t="s">
        <v>2362</v>
      </c>
      <c r="F732" s="82">
        <v>43521</v>
      </c>
      <c r="G732" s="3">
        <v>23.62</v>
      </c>
      <c r="H732" s="81" t="s">
        <v>2363</v>
      </c>
      <c r="I732" s="86" t="s">
        <v>5</v>
      </c>
      <c r="J732" s="128" t="str">
        <f>VLOOKUP(I732,'Nom Ceges'!A:B,2,FALSE)</f>
        <v>DEPT. BIOMEDICINA</v>
      </c>
      <c r="K732" s="82">
        <v>44615</v>
      </c>
      <c r="L732" s="131" t="s">
        <v>6</v>
      </c>
      <c r="M732" s="81" t="s">
        <v>7</v>
      </c>
    </row>
    <row r="733" spans="1:13" s="108" customFormat="1" ht="14.4" x14ac:dyDescent="0.25">
      <c r="A733" s="81" t="s">
        <v>2048</v>
      </c>
      <c r="B733" s="81" t="s">
        <v>2318</v>
      </c>
      <c r="C733" s="81" t="s">
        <v>2319</v>
      </c>
      <c r="D733" s="81" t="s">
        <v>2320</v>
      </c>
      <c r="E733" s="81" t="s">
        <v>2364</v>
      </c>
      <c r="F733" s="82">
        <v>43809</v>
      </c>
      <c r="G733" s="3">
        <v>15.88</v>
      </c>
      <c r="H733" s="81" t="s">
        <v>2363</v>
      </c>
      <c r="I733" s="86" t="s">
        <v>5</v>
      </c>
      <c r="J733" s="128" t="str">
        <f>VLOOKUP(I733,'Nom Ceges'!A:B,2,FALSE)</f>
        <v>DEPT. BIOMEDICINA</v>
      </c>
      <c r="K733" s="82">
        <v>44615</v>
      </c>
      <c r="L733" s="131" t="s">
        <v>6</v>
      </c>
      <c r="M733" s="81" t="s">
        <v>7</v>
      </c>
    </row>
    <row r="734" spans="1:13" s="108" customFormat="1" ht="14.4" x14ac:dyDescent="0.25">
      <c r="A734" s="81" t="s">
        <v>2049</v>
      </c>
      <c r="B734" s="81" t="s">
        <v>2318</v>
      </c>
      <c r="C734" s="81" t="s">
        <v>2319</v>
      </c>
      <c r="D734" s="81" t="s">
        <v>2320</v>
      </c>
      <c r="E734" s="81" t="s">
        <v>2369</v>
      </c>
      <c r="F734" s="82">
        <v>43839</v>
      </c>
      <c r="G734" s="3">
        <v>29.05</v>
      </c>
      <c r="H734" s="81" t="s">
        <v>2363</v>
      </c>
      <c r="I734" s="86" t="s">
        <v>5</v>
      </c>
      <c r="J734" s="128" t="str">
        <f>VLOOKUP(I734,'Nom Ceges'!A:B,2,FALSE)</f>
        <v>DEPT. BIOMEDICINA</v>
      </c>
      <c r="K734" s="82">
        <v>44615</v>
      </c>
      <c r="L734" s="131" t="s">
        <v>6</v>
      </c>
      <c r="M734" s="81" t="s">
        <v>7</v>
      </c>
    </row>
    <row r="735" spans="1:13" s="108" customFormat="1" ht="14.4" x14ac:dyDescent="0.25">
      <c r="A735" s="81" t="s">
        <v>2049</v>
      </c>
      <c r="B735" s="81" t="s">
        <v>2318</v>
      </c>
      <c r="C735" s="81" t="s">
        <v>2319</v>
      </c>
      <c r="D735" s="81" t="s">
        <v>2320</v>
      </c>
      <c r="E735" s="81" t="s">
        <v>2370</v>
      </c>
      <c r="F735" s="82">
        <v>43844</v>
      </c>
      <c r="G735" s="3">
        <v>739.31</v>
      </c>
      <c r="H735" s="81" t="s">
        <v>2371</v>
      </c>
      <c r="I735" s="86" t="s">
        <v>5</v>
      </c>
      <c r="J735" s="128" t="str">
        <f>VLOOKUP(I735,'Nom Ceges'!A:B,2,FALSE)</f>
        <v>DEPT. BIOMEDICINA</v>
      </c>
      <c r="K735" s="82">
        <v>44615</v>
      </c>
      <c r="L735" s="131" t="s">
        <v>6</v>
      </c>
      <c r="M735" s="81" t="s">
        <v>7</v>
      </c>
    </row>
    <row r="736" spans="1:13" s="108" customFormat="1" ht="14.4" x14ac:dyDescent="0.25">
      <c r="A736" s="81" t="s">
        <v>2049</v>
      </c>
      <c r="B736" s="81" t="s">
        <v>2318</v>
      </c>
      <c r="C736" s="81" t="s">
        <v>2319</v>
      </c>
      <c r="D736" s="81" t="s">
        <v>2320</v>
      </c>
      <c r="E736" s="81" t="s">
        <v>2372</v>
      </c>
      <c r="F736" s="82">
        <v>43846</v>
      </c>
      <c r="G736" s="3">
        <v>23.04</v>
      </c>
      <c r="H736" s="81" t="s">
        <v>2373</v>
      </c>
      <c r="I736" s="86" t="s">
        <v>5</v>
      </c>
      <c r="J736" s="128" t="str">
        <f>VLOOKUP(I736,'Nom Ceges'!A:B,2,FALSE)</f>
        <v>DEPT. BIOMEDICINA</v>
      </c>
      <c r="K736" s="82">
        <v>44615</v>
      </c>
      <c r="L736" s="131" t="s">
        <v>6</v>
      </c>
      <c r="M736" s="81" t="s">
        <v>7</v>
      </c>
    </row>
    <row r="737" spans="1:13" s="108" customFormat="1" ht="14.4" x14ac:dyDescent="0.25">
      <c r="A737" s="81" t="s">
        <v>2049</v>
      </c>
      <c r="B737" s="81" t="s">
        <v>2318</v>
      </c>
      <c r="C737" s="81" t="s">
        <v>2319</v>
      </c>
      <c r="D737" s="81" t="s">
        <v>2320</v>
      </c>
      <c r="E737" s="81" t="s">
        <v>2374</v>
      </c>
      <c r="F737" s="82">
        <v>43847</v>
      </c>
      <c r="G737" s="3">
        <v>10.84</v>
      </c>
      <c r="H737" s="81" t="s">
        <v>2363</v>
      </c>
      <c r="I737" s="86" t="s">
        <v>5</v>
      </c>
      <c r="J737" s="128" t="str">
        <f>VLOOKUP(I737,'Nom Ceges'!A:B,2,FALSE)</f>
        <v>DEPT. BIOMEDICINA</v>
      </c>
      <c r="K737" s="82">
        <v>44615</v>
      </c>
      <c r="L737" s="131" t="s">
        <v>6</v>
      </c>
      <c r="M737" s="81" t="s">
        <v>7</v>
      </c>
    </row>
    <row r="738" spans="1:13" s="108" customFormat="1" ht="14.4" x14ac:dyDescent="0.25">
      <c r="A738" s="81" t="s">
        <v>2049</v>
      </c>
      <c r="B738" s="81" t="s">
        <v>2318</v>
      </c>
      <c r="C738" s="81" t="s">
        <v>2319</v>
      </c>
      <c r="D738" s="81" t="s">
        <v>2320</v>
      </c>
      <c r="E738" s="81" t="s">
        <v>2375</v>
      </c>
      <c r="F738" s="82">
        <v>43857</v>
      </c>
      <c r="G738" s="3">
        <v>21.24</v>
      </c>
      <c r="H738" s="81" t="s">
        <v>2376</v>
      </c>
      <c r="I738" s="86" t="s">
        <v>5</v>
      </c>
      <c r="J738" s="128" t="str">
        <f>VLOOKUP(I738,'Nom Ceges'!A:B,2,FALSE)</f>
        <v>DEPT. BIOMEDICINA</v>
      </c>
      <c r="K738" s="82">
        <v>44615</v>
      </c>
      <c r="L738" s="131" t="s">
        <v>6</v>
      </c>
      <c r="M738" s="81" t="s">
        <v>7</v>
      </c>
    </row>
    <row r="739" spans="1:13" s="108" customFormat="1" ht="14.4" x14ac:dyDescent="0.25">
      <c r="A739" s="81" t="s">
        <v>2049</v>
      </c>
      <c r="B739" s="81" t="s">
        <v>2318</v>
      </c>
      <c r="C739" s="81" t="s">
        <v>2319</v>
      </c>
      <c r="D739" s="81" t="s">
        <v>2320</v>
      </c>
      <c r="E739" s="81" t="s">
        <v>2377</v>
      </c>
      <c r="F739" s="82">
        <v>43857</v>
      </c>
      <c r="G739" s="3">
        <v>515.46</v>
      </c>
      <c r="H739" s="81" t="s">
        <v>2378</v>
      </c>
      <c r="I739" s="86" t="s">
        <v>5</v>
      </c>
      <c r="J739" s="128" t="str">
        <f>VLOOKUP(I739,'Nom Ceges'!A:B,2,FALSE)</f>
        <v>DEPT. BIOMEDICINA</v>
      </c>
      <c r="K739" s="82">
        <v>44615</v>
      </c>
      <c r="L739" s="131" t="s">
        <v>6</v>
      </c>
      <c r="M739" s="81" t="s">
        <v>7</v>
      </c>
    </row>
    <row r="740" spans="1:13" s="108" customFormat="1" ht="14.4" x14ac:dyDescent="0.25">
      <c r="A740" s="81" t="s">
        <v>2049</v>
      </c>
      <c r="B740" s="81" t="s">
        <v>2318</v>
      </c>
      <c r="C740" s="81" t="s">
        <v>2319</v>
      </c>
      <c r="D740" s="81" t="s">
        <v>2320</v>
      </c>
      <c r="E740" s="81" t="s">
        <v>2379</v>
      </c>
      <c r="F740" s="82">
        <v>43858</v>
      </c>
      <c r="G740" s="3">
        <v>479.47</v>
      </c>
      <c r="H740" s="81" t="s">
        <v>2380</v>
      </c>
      <c r="I740" s="86" t="s">
        <v>5</v>
      </c>
      <c r="J740" s="128" t="str">
        <f>VLOOKUP(I740,'Nom Ceges'!A:B,2,FALSE)</f>
        <v>DEPT. BIOMEDICINA</v>
      </c>
      <c r="K740" s="82">
        <v>44615</v>
      </c>
      <c r="L740" s="131" t="s">
        <v>6</v>
      </c>
      <c r="M740" s="81" t="s">
        <v>7</v>
      </c>
    </row>
    <row r="741" spans="1:13" s="108" customFormat="1" ht="14.4" x14ac:dyDescent="0.25">
      <c r="A741" s="81" t="s">
        <v>2049</v>
      </c>
      <c r="B741" s="81" t="s">
        <v>2318</v>
      </c>
      <c r="C741" s="81" t="s">
        <v>2319</v>
      </c>
      <c r="D741" s="81" t="s">
        <v>2320</v>
      </c>
      <c r="E741" s="81" t="s">
        <v>2381</v>
      </c>
      <c r="F741" s="82">
        <v>43864</v>
      </c>
      <c r="G741" s="3">
        <v>12.78</v>
      </c>
      <c r="H741" s="81" t="s">
        <v>2363</v>
      </c>
      <c r="I741" s="86" t="s">
        <v>5</v>
      </c>
      <c r="J741" s="128" t="str">
        <f>VLOOKUP(I741,'Nom Ceges'!A:B,2,FALSE)</f>
        <v>DEPT. BIOMEDICINA</v>
      </c>
      <c r="K741" s="82">
        <v>44615</v>
      </c>
      <c r="L741" s="131" t="s">
        <v>6</v>
      </c>
      <c r="M741" s="81" t="s">
        <v>7</v>
      </c>
    </row>
    <row r="742" spans="1:13" s="108" customFormat="1" ht="14.4" x14ac:dyDescent="0.25">
      <c r="A742" s="81" t="s">
        <v>2049</v>
      </c>
      <c r="B742" s="81" t="s">
        <v>2318</v>
      </c>
      <c r="C742" s="81" t="s">
        <v>2319</v>
      </c>
      <c r="D742" s="81" t="s">
        <v>2320</v>
      </c>
      <c r="E742" s="81" t="s">
        <v>2382</v>
      </c>
      <c r="F742" s="82">
        <v>43865</v>
      </c>
      <c r="G742" s="3">
        <v>186.38</v>
      </c>
      <c r="H742" s="81" t="s">
        <v>2383</v>
      </c>
      <c r="I742" s="86" t="s">
        <v>5</v>
      </c>
      <c r="J742" s="128" t="str">
        <f>VLOOKUP(I742,'Nom Ceges'!A:B,2,FALSE)</f>
        <v>DEPT. BIOMEDICINA</v>
      </c>
      <c r="K742" s="82">
        <v>44615</v>
      </c>
      <c r="L742" s="131" t="s">
        <v>6</v>
      </c>
      <c r="M742" s="81" t="s">
        <v>7</v>
      </c>
    </row>
    <row r="743" spans="1:13" s="108" customFormat="1" ht="14.4" x14ac:dyDescent="0.25">
      <c r="A743" s="81" t="s">
        <v>2049</v>
      </c>
      <c r="B743" s="81" t="s">
        <v>2318</v>
      </c>
      <c r="C743" s="81" t="s">
        <v>2319</v>
      </c>
      <c r="D743" s="81" t="s">
        <v>2320</v>
      </c>
      <c r="E743" s="81" t="s">
        <v>2384</v>
      </c>
      <c r="F743" s="82">
        <v>43866</v>
      </c>
      <c r="G743" s="3">
        <v>87.75</v>
      </c>
      <c r="H743" s="81" t="s">
        <v>2385</v>
      </c>
      <c r="I743" s="86" t="s">
        <v>5</v>
      </c>
      <c r="J743" s="128" t="str">
        <f>VLOOKUP(I743,'Nom Ceges'!A:B,2,FALSE)</f>
        <v>DEPT. BIOMEDICINA</v>
      </c>
      <c r="K743" s="82">
        <v>44615</v>
      </c>
      <c r="L743" s="131" t="s">
        <v>6</v>
      </c>
      <c r="M743" s="81" t="s">
        <v>7</v>
      </c>
    </row>
    <row r="744" spans="1:13" s="108" customFormat="1" ht="14.4" x14ac:dyDescent="0.25">
      <c r="A744" s="81" t="s">
        <v>2049</v>
      </c>
      <c r="B744" s="81" t="s">
        <v>2318</v>
      </c>
      <c r="C744" s="81" t="s">
        <v>2319</v>
      </c>
      <c r="D744" s="81" t="s">
        <v>2320</v>
      </c>
      <c r="E744" s="81" t="s">
        <v>2386</v>
      </c>
      <c r="F744" s="82">
        <v>43868</v>
      </c>
      <c r="G744" s="3">
        <v>59.53</v>
      </c>
      <c r="H744" s="81" t="s">
        <v>2387</v>
      </c>
      <c r="I744" s="86" t="s">
        <v>5</v>
      </c>
      <c r="J744" s="128" t="str">
        <f>VLOOKUP(I744,'Nom Ceges'!A:B,2,FALSE)</f>
        <v>DEPT. BIOMEDICINA</v>
      </c>
      <c r="K744" s="82">
        <v>44615</v>
      </c>
      <c r="L744" s="131" t="s">
        <v>6</v>
      </c>
      <c r="M744" s="81" t="s">
        <v>7</v>
      </c>
    </row>
    <row r="745" spans="1:13" s="108" customFormat="1" ht="14.4" x14ac:dyDescent="0.25">
      <c r="A745" s="81" t="s">
        <v>2049</v>
      </c>
      <c r="B745" s="81" t="s">
        <v>2318</v>
      </c>
      <c r="C745" s="81" t="s">
        <v>2319</v>
      </c>
      <c r="D745" s="81" t="s">
        <v>2320</v>
      </c>
      <c r="E745" s="81" t="s">
        <v>2388</v>
      </c>
      <c r="F745" s="82">
        <v>43874</v>
      </c>
      <c r="G745" s="3">
        <v>10.46</v>
      </c>
      <c r="H745" s="81" t="s">
        <v>2363</v>
      </c>
      <c r="I745" s="86" t="s">
        <v>5</v>
      </c>
      <c r="J745" s="128" t="str">
        <f>VLOOKUP(I745,'Nom Ceges'!A:B,2,FALSE)</f>
        <v>DEPT. BIOMEDICINA</v>
      </c>
      <c r="K745" s="82">
        <v>44615</v>
      </c>
      <c r="L745" s="131" t="s">
        <v>6</v>
      </c>
      <c r="M745" s="81" t="s">
        <v>7</v>
      </c>
    </row>
    <row r="746" spans="1:13" s="108" customFormat="1" ht="14.4" x14ac:dyDescent="0.25">
      <c r="A746" s="81" t="s">
        <v>2049</v>
      </c>
      <c r="B746" s="81" t="s">
        <v>2318</v>
      </c>
      <c r="C746" s="81" t="s">
        <v>2319</v>
      </c>
      <c r="D746" s="81" t="s">
        <v>2320</v>
      </c>
      <c r="E746" s="81" t="s">
        <v>2389</v>
      </c>
      <c r="F746" s="82">
        <v>43874</v>
      </c>
      <c r="G746" s="3">
        <v>68.260000000000005</v>
      </c>
      <c r="H746" s="81" t="s">
        <v>2390</v>
      </c>
      <c r="I746" s="86" t="s">
        <v>5</v>
      </c>
      <c r="J746" s="128" t="str">
        <f>VLOOKUP(I746,'Nom Ceges'!A:B,2,FALSE)</f>
        <v>DEPT. BIOMEDICINA</v>
      </c>
      <c r="K746" s="82">
        <v>44615</v>
      </c>
      <c r="L746" s="131" t="s">
        <v>6</v>
      </c>
      <c r="M746" s="81" t="s">
        <v>7</v>
      </c>
    </row>
    <row r="747" spans="1:13" s="108" customFormat="1" ht="14.4" x14ac:dyDescent="0.25">
      <c r="A747" s="81" t="s">
        <v>2049</v>
      </c>
      <c r="B747" s="81" t="s">
        <v>2318</v>
      </c>
      <c r="C747" s="81" t="s">
        <v>2319</v>
      </c>
      <c r="D747" s="81" t="s">
        <v>2320</v>
      </c>
      <c r="E747" s="81" t="s">
        <v>2391</v>
      </c>
      <c r="F747" s="82">
        <v>43878</v>
      </c>
      <c r="G747" s="3">
        <v>515.46</v>
      </c>
      <c r="H747" s="81" t="s">
        <v>2392</v>
      </c>
      <c r="I747" s="86" t="s">
        <v>5</v>
      </c>
      <c r="J747" s="128" t="str">
        <f>VLOOKUP(I747,'Nom Ceges'!A:B,2,FALSE)</f>
        <v>DEPT. BIOMEDICINA</v>
      </c>
      <c r="K747" s="82">
        <v>44615</v>
      </c>
      <c r="L747" s="131" t="s">
        <v>6</v>
      </c>
      <c r="M747" s="81" t="s">
        <v>7</v>
      </c>
    </row>
    <row r="748" spans="1:13" s="108" customFormat="1" ht="14.4" x14ac:dyDescent="0.25">
      <c r="A748" s="81" t="s">
        <v>2049</v>
      </c>
      <c r="B748" s="81" t="s">
        <v>2318</v>
      </c>
      <c r="C748" s="81" t="s">
        <v>2319</v>
      </c>
      <c r="D748" s="81" t="s">
        <v>2320</v>
      </c>
      <c r="E748" s="81" t="s">
        <v>2393</v>
      </c>
      <c r="F748" s="82">
        <v>43883</v>
      </c>
      <c r="G748" s="3">
        <v>328.07</v>
      </c>
      <c r="H748" s="81" t="s">
        <v>2394</v>
      </c>
      <c r="I748" s="86" t="s">
        <v>5</v>
      </c>
      <c r="J748" s="128" t="str">
        <f>VLOOKUP(I748,'Nom Ceges'!A:B,2,FALSE)</f>
        <v>DEPT. BIOMEDICINA</v>
      </c>
      <c r="K748" s="82">
        <v>44615</v>
      </c>
      <c r="L748" s="131" t="s">
        <v>6</v>
      </c>
      <c r="M748" s="81" t="s">
        <v>7</v>
      </c>
    </row>
    <row r="749" spans="1:13" s="108" customFormat="1" ht="14.4" x14ac:dyDescent="0.25">
      <c r="A749" s="81" t="s">
        <v>2049</v>
      </c>
      <c r="B749" s="81" t="s">
        <v>2318</v>
      </c>
      <c r="C749" s="81" t="s">
        <v>2319</v>
      </c>
      <c r="D749" s="81" t="s">
        <v>2320</v>
      </c>
      <c r="E749" s="81" t="s">
        <v>2395</v>
      </c>
      <c r="F749" s="82">
        <v>43887</v>
      </c>
      <c r="G749" s="3">
        <v>18.98</v>
      </c>
      <c r="H749" s="81" t="s">
        <v>2363</v>
      </c>
      <c r="I749" s="86" t="s">
        <v>5</v>
      </c>
      <c r="J749" s="128" t="str">
        <f>VLOOKUP(I749,'Nom Ceges'!A:B,2,FALSE)</f>
        <v>DEPT. BIOMEDICINA</v>
      </c>
      <c r="K749" s="82">
        <v>44615</v>
      </c>
      <c r="L749" s="131" t="s">
        <v>6</v>
      </c>
      <c r="M749" s="81" t="s">
        <v>7</v>
      </c>
    </row>
    <row r="750" spans="1:13" s="108" customFormat="1" ht="14.4" x14ac:dyDescent="0.25">
      <c r="A750" s="81" t="s">
        <v>2049</v>
      </c>
      <c r="B750" s="81" t="s">
        <v>2318</v>
      </c>
      <c r="C750" s="81" t="s">
        <v>2319</v>
      </c>
      <c r="D750" s="81" t="s">
        <v>2320</v>
      </c>
      <c r="E750" s="81" t="s">
        <v>2396</v>
      </c>
      <c r="F750" s="82">
        <v>43889</v>
      </c>
      <c r="G750" s="3">
        <v>11.62</v>
      </c>
      <c r="H750" s="81" t="s">
        <v>2363</v>
      </c>
      <c r="I750" s="86" t="s">
        <v>5</v>
      </c>
      <c r="J750" s="128" t="str">
        <f>VLOOKUP(I750,'Nom Ceges'!A:B,2,FALSE)</f>
        <v>DEPT. BIOMEDICINA</v>
      </c>
      <c r="K750" s="82">
        <v>44615</v>
      </c>
      <c r="L750" s="131" t="s">
        <v>6</v>
      </c>
      <c r="M750" s="81" t="s">
        <v>7</v>
      </c>
    </row>
    <row r="751" spans="1:13" s="108" customFormat="1" ht="14.4" x14ac:dyDescent="0.25">
      <c r="A751" s="81" t="s">
        <v>2049</v>
      </c>
      <c r="B751" s="81" t="s">
        <v>2318</v>
      </c>
      <c r="C751" s="81" t="s">
        <v>2319</v>
      </c>
      <c r="D751" s="81" t="s">
        <v>2320</v>
      </c>
      <c r="E751" s="81" t="s">
        <v>2397</v>
      </c>
      <c r="F751" s="82">
        <v>43889</v>
      </c>
      <c r="G751" s="3">
        <v>219.09</v>
      </c>
      <c r="H751" s="81" t="s">
        <v>2398</v>
      </c>
      <c r="I751" s="86" t="s">
        <v>5</v>
      </c>
      <c r="J751" s="128" t="str">
        <f>VLOOKUP(I751,'Nom Ceges'!A:B,2,FALSE)</f>
        <v>DEPT. BIOMEDICINA</v>
      </c>
      <c r="K751" s="82">
        <v>44615</v>
      </c>
      <c r="L751" s="131" t="s">
        <v>6</v>
      </c>
      <c r="M751" s="81" t="s">
        <v>7</v>
      </c>
    </row>
    <row r="752" spans="1:13" s="108" customFormat="1" ht="14.4" x14ac:dyDescent="0.25">
      <c r="A752" s="81" t="s">
        <v>2049</v>
      </c>
      <c r="B752" s="81" t="s">
        <v>2318</v>
      </c>
      <c r="C752" s="81" t="s">
        <v>2319</v>
      </c>
      <c r="D752" s="81" t="s">
        <v>2320</v>
      </c>
      <c r="E752" s="81" t="s">
        <v>2399</v>
      </c>
      <c r="F752" s="82">
        <v>43893</v>
      </c>
      <c r="G752" s="3">
        <v>503.57</v>
      </c>
      <c r="H752" s="81" t="s">
        <v>2400</v>
      </c>
      <c r="I752" s="86" t="s">
        <v>5</v>
      </c>
      <c r="J752" s="128" t="str">
        <f>VLOOKUP(I752,'Nom Ceges'!A:B,2,FALSE)</f>
        <v>DEPT. BIOMEDICINA</v>
      </c>
      <c r="K752" s="82">
        <v>44615</v>
      </c>
      <c r="L752" s="131" t="s">
        <v>6</v>
      </c>
      <c r="M752" s="81" t="s">
        <v>7</v>
      </c>
    </row>
    <row r="753" spans="1:13" s="108" customFormat="1" ht="14.4" x14ac:dyDescent="0.25">
      <c r="A753" s="81" t="s">
        <v>2049</v>
      </c>
      <c r="B753" s="81" t="s">
        <v>2318</v>
      </c>
      <c r="C753" s="81" t="s">
        <v>2319</v>
      </c>
      <c r="D753" s="81" t="s">
        <v>2320</v>
      </c>
      <c r="E753" s="81" t="s">
        <v>2401</v>
      </c>
      <c r="F753" s="82">
        <v>43893</v>
      </c>
      <c r="G753" s="3">
        <v>42.29</v>
      </c>
      <c r="H753" s="81" t="s">
        <v>2402</v>
      </c>
      <c r="I753" s="86" t="s">
        <v>5</v>
      </c>
      <c r="J753" s="128" t="str">
        <f>VLOOKUP(I753,'Nom Ceges'!A:B,2,FALSE)</f>
        <v>DEPT. BIOMEDICINA</v>
      </c>
      <c r="K753" s="82">
        <v>44615</v>
      </c>
      <c r="L753" s="131" t="s">
        <v>6</v>
      </c>
      <c r="M753" s="81" t="s">
        <v>7</v>
      </c>
    </row>
    <row r="754" spans="1:13" s="108" customFormat="1" ht="14.4" x14ac:dyDescent="0.25">
      <c r="A754" s="81" t="s">
        <v>2049</v>
      </c>
      <c r="B754" s="81" t="s">
        <v>2318</v>
      </c>
      <c r="C754" s="81" t="s">
        <v>2319</v>
      </c>
      <c r="D754" s="81" t="s">
        <v>2320</v>
      </c>
      <c r="E754" s="81" t="s">
        <v>2403</v>
      </c>
      <c r="F754" s="82">
        <v>43894</v>
      </c>
      <c r="G754" s="3">
        <v>225.98</v>
      </c>
      <c r="H754" s="81" t="s">
        <v>2398</v>
      </c>
      <c r="I754" s="86" t="s">
        <v>5</v>
      </c>
      <c r="J754" s="128" t="str">
        <f>VLOOKUP(I754,'Nom Ceges'!A:B,2,FALSE)</f>
        <v>DEPT. BIOMEDICINA</v>
      </c>
      <c r="K754" s="82">
        <v>44615</v>
      </c>
      <c r="L754" s="131" t="s">
        <v>6</v>
      </c>
      <c r="M754" s="81" t="s">
        <v>7</v>
      </c>
    </row>
    <row r="755" spans="1:13" s="108" customFormat="1" ht="14.4" x14ac:dyDescent="0.25">
      <c r="A755" s="81" t="s">
        <v>2049</v>
      </c>
      <c r="B755" s="81" t="s">
        <v>2318</v>
      </c>
      <c r="C755" s="81" t="s">
        <v>2319</v>
      </c>
      <c r="D755" s="81" t="s">
        <v>2320</v>
      </c>
      <c r="E755" s="81" t="s">
        <v>2404</v>
      </c>
      <c r="F755" s="82">
        <v>43896</v>
      </c>
      <c r="G755" s="3">
        <v>594.66</v>
      </c>
      <c r="H755" s="81" t="s">
        <v>2405</v>
      </c>
      <c r="I755" s="86" t="s">
        <v>5</v>
      </c>
      <c r="J755" s="128" t="str">
        <f>VLOOKUP(I755,'Nom Ceges'!A:B,2,FALSE)</f>
        <v>DEPT. BIOMEDICINA</v>
      </c>
      <c r="K755" s="82">
        <v>44615</v>
      </c>
      <c r="L755" s="131" t="s">
        <v>6</v>
      </c>
      <c r="M755" s="81" t="s">
        <v>7</v>
      </c>
    </row>
    <row r="756" spans="1:13" s="108" customFormat="1" ht="14.4" x14ac:dyDescent="0.25">
      <c r="A756" s="81" t="s">
        <v>2049</v>
      </c>
      <c r="B756" s="81" t="s">
        <v>2318</v>
      </c>
      <c r="C756" s="81" t="s">
        <v>2319</v>
      </c>
      <c r="D756" s="81" t="s">
        <v>2320</v>
      </c>
      <c r="E756" s="81" t="s">
        <v>2406</v>
      </c>
      <c r="F756" s="82">
        <v>43900</v>
      </c>
      <c r="G756" s="3">
        <v>490.66</v>
      </c>
      <c r="H756" s="81" t="s">
        <v>2407</v>
      </c>
      <c r="I756" s="86" t="s">
        <v>5</v>
      </c>
      <c r="J756" s="128" t="str">
        <f>VLOOKUP(I756,'Nom Ceges'!A:B,2,FALSE)</f>
        <v>DEPT. BIOMEDICINA</v>
      </c>
      <c r="K756" s="82">
        <v>44615</v>
      </c>
      <c r="L756" s="131" t="s">
        <v>6</v>
      </c>
      <c r="M756" s="81" t="s">
        <v>7</v>
      </c>
    </row>
    <row r="757" spans="1:13" s="108" customFormat="1" ht="14.4" x14ac:dyDescent="0.25">
      <c r="A757" s="81" t="s">
        <v>2049</v>
      </c>
      <c r="B757" s="81" t="s">
        <v>2318</v>
      </c>
      <c r="C757" s="81" t="s">
        <v>2319</v>
      </c>
      <c r="D757" s="81" t="s">
        <v>2320</v>
      </c>
      <c r="E757" s="81" t="s">
        <v>2408</v>
      </c>
      <c r="F757" s="82">
        <v>43900</v>
      </c>
      <c r="G757" s="3">
        <v>90.75</v>
      </c>
      <c r="H757" s="81" t="s">
        <v>2407</v>
      </c>
      <c r="I757" s="86" t="s">
        <v>5</v>
      </c>
      <c r="J757" s="128" t="str">
        <f>VLOOKUP(I757,'Nom Ceges'!A:B,2,FALSE)</f>
        <v>DEPT. BIOMEDICINA</v>
      </c>
      <c r="K757" s="82">
        <v>44615</v>
      </c>
      <c r="L757" s="131" t="s">
        <v>6</v>
      </c>
      <c r="M757" s="81" t="s">
        <v>7</v>
      </c>
    </row>
    <row r="758" spans="1:13" s="108" customFormat="1" ht="14.4" x14ac:dyDescent="0.25">
      <c r="A758" s="81" t="s">
        <v>2049</v>
      </c>
      <c r="B758" s="81" t="s">
        <v>2318</v>
      </c>
      <c r="C758" s="81" t="s">
        <v>2319</v>
      </c>
      <c r="D758" s="81" t="s">
        <v>2320</v>
      </c>
      <c r="E758" s="81" t="s">
        <v>2409</v>
      </c>
      <c r="F758" s="82">
        <v>43904</v>
      </c>
      <c r="G758" s="3">
        <v>437.04</v>
      </c>
      <c r="H758" s="81" t="s">
        <v>2410</v>
      </c>
      <c r="I758" s="86" t="s">
        <v>5</v>
      </c>
      <c r="J758" s="128" t="str">
        <f>VLOOKUP(I758,'Nom Ceges'!A:B,2,FALSE)</f>
        <v>DEPT. BIOMEDICINA</v>
      </c>
      <c r="K758" s="82">
        <v>44615</v>
      </c>
      <c r="L758" s="131" t="s">
        <v>6</v>
      </c>
      <c r="M758" s="81" t="s">
        <v>7</v>
      </c>
    </row>
    <row r="759" spans="1:13" s="108" customFormat="1" ht="14.4" x14ac:dyDescent="0.25">
      <c r="A759" s="81" t="s">
        <v>2049</v>
      </c>
      <c r="B759" s="81" t="s">
        <v>2318</v>
      </c>
      <c r="C759" s="81" t="s">
        <v>2319</v>
      </c>
      <c r="D759" s="81" t="s">
        <v>2320</v>
      </c>
      <c r="E759" s="81" t="s">
        <v>2411</v>
      </c>
      <c r="F759" s="82">
        <v>43907</v>
      </c>
      <c r="G759" s="3">
        <v>368.19</v>
      </c>
      <c r="H759" s="81" t="s">
        <v>2412</v>
      </c>
      <c r="I759" s="86" t="s">
        <v>5</v>
      </c>
      <c r="J759" s="128" t="str">
        <f>VLOOKUP(I759,'Nom Ceges'!A:B,2,FALSE)</f>
        <v>DEPT. BIOMEDICINA</v>
      </c>
      <c r="K759" s="82">
        <v>44615</v>
      </c>
      <c r="L759" s="131" t="s">
        <v>6</v>
      </c>
      <c r="M759" s="81" t="s">
        <v>7</v>
      </c>
    </row>
    <row r="760" spans="1:13" s="108" customFormat="1" ht="14.4" x14ac:dyDescent="0.25">
      <c r="A760" s="81" t="s">
        <v>2051</v>
      </c>
      <c r="B760" s="81" t="s">
        <v>2338</v>
      </c>
      <c r="C760" s="81" t="s">
        <v>2339</v>
      </c>
      <c r="D760" s="81" t="s">
        <v>2340</v>
      </c>
      <c r="E760" s="81" t="s">
        <v>2465</v>
      </c>
      <c r="F760" s="82">
        <v>44637</v>
      </c>
      <c r="G760" s="3">
        <v>1697.95</v>
      </c>
      <c r="H760" s="81"/>
      <c r="I760" s="86" t="s">
        <v>5</v>
      </c>
      <c r="J760" s="128" t="str">
        <f>VLOOKUP(I760,'Nom Ceges'!A:B,2,FALSE)</f>
        <v>DEPT. BIOMEDICINA</v>
      </c>
      <c r="K760" s="82">
        <v>44637</v>
      </c>
      <c r="L760" s="131" t="s">
        <v>6</v>
      </c>
      <c r="M760" s="81" t="s">
        <v>7</v>
      </c>
    </row>
    <row r="761" spans="1:13" s="108" customFormat="1" ht="14.4" x14ac:dyDescent="0.25">
      <c r="A761" s="81" t="s">
        <v>2051</v>
      </c>
      <c r="B761" s="81" t="s">
        <v>2267</v>
      </c>
      <c r="C761" s="81" t="s">
        <v>2268</v>
      </c>
      <c r="D761" s="81" t="s">
        <v>2269</v>
      </c>
      <c r="E761" s="81" t="s">
        <v>2472</v>
      </c>
      <c r="F761" s="82">
        <v>44636</v>
      </c>
      <c r="G761" s="3">
        <v>311.7</v>
      </c>
      <c r="H761" s="81" t="s">
        <v>2473</v>
      </c>
      <c r="I761" s="86" t="s">
        <v>5</v>
      </c>
      <c r="J761" s="128" t="str">
        <f>VLOOKUP(I761,'Nom Ceges'!A:B,2,FALSE)</f>
        <v>DEPT. BIOMEDICINA</v>
      </c>
      <c r="K761" s="82">
        <v>44638</v>
      </c>
      <c r="L761" s="131" t="s">
        <v>6</v>
      </c>
      <c r="M761" s="81" t="s">
        <v>7</v>
      </c>
    </row>
    <row r="762" spans="1:13" s="108" customFormat="1" ht="14.4" x14ac:dyDescent="0.25">
      <c r="A762" s="81" t="s">
        <v>2253</v>
      </c>
      <c r="B762" s="81" t="s">
        <v>2496</v>
      </c>
      <c r="C762" s="81" t="s">
        <v>2497</v>
      </c>
      <c r="D762" s="81" t="s">
        <v>2498</v>
      </c>
      <c r="E762" s="81" t="s">
        <v>2499</v>
      </c>
      <c r="F762" s="82">
        <v>43294</v>
      </c>
      <c r="G762" s="3">
        <v>29.04</v>
      </c>
      <c r="H762" s="81" t="s">
        <v>2500</v>
      </c>
      <c r="I762" s="86" t="s">
        <v>5</v>
      </c>
      <c r="J762" s="128" t="str">
        <f>VLOOKUP(I762,'Nom Ceges'!A:B,2,FALSE)</f>
        <v>DEPT. BIOMEDICINA</v>
      </c>
      <c r="K762" s="82">
        <v>44644</v>
      </c>
      <c r="L762" s="131" t="s">
        <v>6</v>
      </c>
      <c r="M762" s="81" t="s">
        <v>7</v>
      </c>
    </row>
    <row r="763" spans="1:13" s="108" customFormat="1" ht="14.4" x14ac:dyDescent="0.25">
      <c r="A763" s="81" t="s">
        <v>2051</v>
      </c>
      <c r="B763" s="81" t="s">
        <v>3299</v>
      </c>
      <c r="C763" s="81" t="s">
        <v>3300</v>
      </c>
      <c r="D763" s="81"/>
      <c r="E763" s="81" t="s">
        <v>3364</v>
      </c>
      <c r="F763" s="82">
        <v>44645</v>
      </c>
      <c r="G763" s="3">
        <v>179.93</v>
      </c>
      <c r="H763" s="81"/>
      <c r="I763" s="86" t="s">
        <v>5</v>
      </c>
      <c r="J763" s="128" t="str">
        <f>VLOOKUP(I763,'Nom Ceges'!A:B,2,FALSE)</f>
        <v>DEPT. BIOMEDICINA</v>
      </c>
      <c r="K763" s="82">
        <v>44648</v>
      </c>
      <c r="L763" s="131" t="s">
        <v>200</v>
      </c>
      <c r="M763" s="81" t="s">
        <v>7</v>
      </c>
    </row>
    <row r="764" spans="1:13" s="108" customFormat="1" ht="14.4" x14ac:dyDescent="0.25">
      <c r="A764" s="81" t="s">
        <v>2051</v>
      </c>
      <c r="B764" s="81" t="s">
        <v>2557</v>
      </c>
      <c r="C764" s="81" t="s">
        <v>2558</v>
      </c>
      <c r="D764" s="81" t="s">
        <v>2559</v>
      </c>
      <c r="E764" s="81" t="s">
        <v>2560</v>
      </c>
      <c r="F764" s="82">
        <v>44660</v>
      </c>
      <c r="G764" s="3">
        <v>479.16</v>
      </c>
      <c r="H764" s="81"/>
      <c r="I764" s="86" t="s">
        <v>5</v>
      </c>
      <c r="J764" s="128" t="str">
        <f>VLOOKUP(I764,'Nom Ceges'!A:B,2,FALSE)</f>
        <v>DEPT. BIOMEDICINA</v>
      </c>
      <c r="K764" s="82">
        <v>44661</v>
      </c>
      <c r="L764" s="131" t="s">
        <v>6</v>
      </c>
      <c r="M764" s="81" t="s">
        <v>7</v>
      </c>
    </row>
    <row r="765" spans="1:13" s="108" customFormat="1" ht="14.4" x14ac:dyDescent="0.25">
      <c r="A765" s="81" t="s">
        <v>2051</v>
      </c>
      <c r="B765" s="81" t="s">
        <v>2254</v>
      </c>
      <c r="C765" s="81" t="s">
        <v>2255</v>
      </c>
      <c r="D765" s="81"/>
      <c r="E765" s="81" t="s">
        <v>3432</v>
      </c>
      <c r="F765" s="82">
        <v>44659</v>
      </c>
      <c r="G765" s="3">
        <v>130.58000000000001</v>
      </c>
      <c r="H765" s="81"/>
      <c r="I765" s="86" t="s">
        <v>5</v>
      </c>
      <c r="J765" s="128" t="str">
        <f>VLOOKUP(I765,'Nom Ceges'!A:B,2,FALSE)</f>
        <v>DEPT. BIOMEDICINA</v>
      </c>
      <c r="K765" s="82">
        <v>44662</v>
      </c>
      <c r="L765" s="131" t="s">
        <v>200</v>
      </c>
      <c r="M765" s="81" t="s">
        <v>7</v>
      </c>
    </row>
    <row r="766" spans="1:13" s="108" customFormat="1" ht="14.4" x14ac:dyDescent="0.25">
      <c r="A766" s="81" t="s">
        <v>2051</v>
      </c>
      <c r="B766" s="81" t="s">
        <v>2607</v>
      </c>
      <c r="C766" s="81" t="s">
        <v>2608</v>
      </c>
      <c r="D766" s="81" t="s">
        <v>2609</v>
      </c>
      <c r="E766" s="81" t="s">
        <v>3391</v>
      </c>
      <c r="F766" s="82">
        <v>44678</v>
      </c>
      <c r="G766" s="3">
        <v>190.42</v>
      </c>
      <c r="H766" s="81"/>
      <c r="I766" s="86" t="s">
        <v>5</v>
      </c>
      <c r="J766" s="128" t="str">
        <f>VLOOKUP(I766,'Nom Ceges'!A:B,2,FALSE)</f>
        <v>DEPT. BIOMEDICINA</v>
      </c>
      <c r="K766" s="82">
        <v>44678</v>
      </c>
      <c r="L766" s="131" t="s">
        <v>200</v>
      </c>
      <c r="M766" s="81" t="s">
        <v>7</v>
      </c>
    </row>
    <row r="767" spans="1:13" s="108" customFormat="1" ht="14.4" x14ac:dyDescent="0.25">
      <c r="A767" s="81" t="s">
        <v>2051</v>
      </c>
      <c r="B767" s="81" t="s">
        <v>2607</v>
      </c>
      <c r="C767" s="81" t="s">
        <v>2608</v>
      </c>
      <c r="D767" s="81" t="s">
        <v>2609</v>
      </c>
      <c r="E767" s="81" t="s">
        <v>3392</v>
      </c>
      <c r="F767" s="82">
        <v>44678</v>
      </c>
      <c r="G767" s="3">
        <v>44.36</v>
      </c>
      <c r="H767" s="81"/>
      <c r="I767" s="86" t="s">
        <v>5</v>
      </c>
      <c r="J767" s="128" t="str">
        <f>VLOOKUP(I767,'Nom Ceges'!A:B,2,FALSE)</f>
        <v>DEPT. BIOMEDICINA</v>
      </c>
      <c r="K767" s="82">
        <v>44678</v>
      </c>
      <c r="L767" s="131" t="s">
        <v>200</v>
      </c>
      <c r="M767" s="81" t="s">
        <v>7</v>
      </c>
    </row>
    <row r="768" spans="1:13" s="108" customFormat="1" ht="14.4" x14ac:dyDescent="0.25">
      <c r="A768" s="81" t="s">
        <v>2051</v>
      </c>
      <c r="B768" s="81" t="s">
        <v>2557</v>
      </c>
      <c r="C768" s="81" t="s">
        <v>2558</v>
      </c>
      <c r="D768" s="81" t="s">
        <v>2559</v>
      </c>
      <c r="E768" s="81" t="s">
        <v>2621</v>
      </c>
      <c r="F768" s="82">
        <v>44689</v>
      </c>
      <c r="G768" s="3">
        <v>958.32</v>
      </c>
      <c r="H768" s="81"/>
      <c r="I768" s="86" t="s">
        <v>5</v>
      </c>
      <c r="J768" s="128" t="str">
        <f>VLOOKUP(I768,'Nom Ceges'!A:B,2,FALSE)</f>
        <v>DEPT. BIOMEDICINA</v>
      </c>
      <c r="K768" s="82">
        <v>44689</v>
      </c>
      <c r="L768" s="131" t="s">
        <v>6</v>
      </c>
      <c r="M768" s="81" t="s">
        <v>7</v>
      </c>
    </row>
    <row r="769" spans="1:13" s="108" customFormat="1" ht="14.4" x14ac:dyDescent="0.25">
      <c r="A769" s="81" t="s">
        <v>2051</v>
      </c>
      <c r="B769" s="81" t="s">
        <v>2645</v>
      </c>
      <c r="C769" s="81" t="s">
        <v>2646</v>
      </c>
      <c r="D769" s="81" t="s">
        <v>2647</v>
      </c>
      <c r="E769" s="81" t="s">
        <v>2648</v>
      </c>
      <c r="F769" s="82">
        <v>44562</v>
      </c>
      <c r="G769" s="3">
        <v>2584.56</v>
      </c>
      <c r="H769" s="81" t="s">
        <v>2649</v>
      </c>
      <c r="I769" s="86" t="s">
        <v>5</v>
      </c>
      <c r="J769" s="128" t="str">
        <f>VLOOKUP(I769,'Nom Ceges'!A:B,2,FALSE)</f>
        <v>DEPT. BIOMEDICINA</v>
      </c>
      <c r="K769" s="82">
        <v>44691</v>
      </c>
      <c r="L769" s="131" t="s">
        <v>6</v>
      </c>
      <c r="M769" s="81" t="s">
        <v>7</v>
      </c>
    </row>
    <row r="770" spans="1:13" s="108" customFormat="1" ht="14.4" x14ac:dyDescent="0.25">
      <c r="A770" s="81" t="s">
        <v>2051</v>
      </c>
      <c r="B770" s="81" t="s">
        <v>2662</v>
      </c>
      <c r="C770" s="81" t="s">
        <v>2663</v>
      </c>
      <c r="D770" s="81" t="s">
        <v>2664</v>
      </c>
      <c r="E770" s="81" t="s">
        <v>3399</v>
      </c>
      <c r="F770" s="82">
        <v>44706</v>
      </c>
      <c r="G770" s="3">
        <v>67.45</v>
      </c>
      <c r="H770" s="81" t="s">
        <v>3400</v>
      </c>
      <c r="I770" s="86" t="s">
        <v>5</v>
      </c>
      <c r="J770" s="128" t="str">
        <f>VLOOKUP(I770,'Nom Ceges'!A:B,2,FALSE)</f>
        <v>DEPT. BIOMEDICINA</v>
      </c>
      <c r="K770" s="82">
        <v>44706</v>
      </c>
      <c r="L770" s="131" t="s">
        <v>200</v>
      </c>
      <c r="M770" s="81" t="s">
        <v>7</v>
      </c>
    </row>
    <row r="771" spans="1:13" s="108" customFormat="1" ht="14.4" x14ac:dyDescent="0.25">
      <c r="A771" s="81" t="s">
        <v>2051</v>
      </c>
      <c r="B771" s="81" t="s">
        <v>2607</v>
      </c>
      <c r="C771" s="81" t="s">
        <v>2608</v>
      </c>
      <c r="D771" s="81" t="s">
        <v>2609</v>
      </c>
      <c r="E771" s="81" t="s">
        <v>2753</v>
      </c>
      <c r="F771" s="82">
        <v>44697</v>
      </c>
      <c r="G771" s="3">
        <v>2127.42</v>
      </c>
      <c r="H771" s="81"/>
      <c r="I771" s="86" t="s">
        <v>5</v>
      </c>
      <c r="J771" s="128" t="str">
        <f>VLOOKUP(I771,'Nom Ceges'!A:B,2,FALSE)</f>
        <v>DEPT. BIOMEDICINA</v>
      </c>
      <c r="K771" s="82">
        <v>44711</v>
      </c>
      <c r="L771" s="131" t="s">
        <v>6</v>
      </c>
      <c r="M771" s="81" t="s">
        <v>7</v>
      </c>
    </row>
    <row r="772" spans="1:13" s="108" customFormat="1" ht="14.4" x14ac:dyDescent="0.25">
      <c r="A772" s="81" t="s">
        <v>2051</v>
      </c>
      <c r="B772" s="81" t="s">
        <v>2607</v>
      </c>
      <c r="C772" s="81" t="s">
        <v>2608</v>
      </c>
      <c r="D772" s="81" t="s">
        <v>2609</v>
      </c>
      <c r="E772" s="81" t="s">
        <v>2789</v>
      </c>
      <c r="F772" s="82">
        <v>44713</v>
      </c>
      <c r="G772" s="3">
        <v>1003.57</v>
      </c>
      <c r="H772" s="81"/>
      <c r="I772" s="86" t="s">
        <v>5</v>
      </c>
      <c r="J772" s="128" t="str">
        <f>VLOOKUP(I772,'Nom Ceges'!A:B,2,FALSE)</f>
        <v>DEPT. BIOMEDICINA</v>
      </c>
      <c r="K772" s="82">
        <v>44713</v>
      </c>
      <c r="L772" s="131" t="s">
        <v>6</v>
      </c>
      <c r="M772" s="81" t="s">
        <v>7</v>
      </c>
    </row>
    <row r="773" spans="1:13" s="108" customFormat="1" ht="14.4" x14ac:dyDescent="0.25">
      <c r="A773" s="81" t="s">
        <v>2051</v>
      </c>
      <c r="B773" s="81" t="s">
        <v>2846</v>
      </c>
      <c r="C773" s="81" t="s">
        <v>2847</v>
      </c>
      <c r="D773" s="81" t="s">
        <v>2848</v>
      </c>
      <c r="E773" s="81" t="s">
        <v>2849</v>
      </c>
      <c r="F773" s="82">
        <v>44712</v>
      </c>
      <c r="G773" s="3">
        <v>49.17</v>
      </c>
      <c r="H773" s="81"/>
      <c r="I773" s="86" t="s">
        <v>5</v>
      </c>
      <c r="J773" s="128" t="str">
        <f>VLOOKUP(I773,'Nom Ceges'!A:B,2,FALSE)</f>
        <v>DEPT. BIOMEDICINA</v>
      </c>
      <c r="K773" s="82">
        <v>44717</v>
      </c>
      <c r="L773" s="131" t="s">
        <v>6</v>
      </c>
      <c r="M773" s="81" t="s">
        <v>7</v>
      </c>
    </row>
    <row r="774" spans="1:13" s="108" customFormat="1" ht="14.4" x14ac:dyDescent="0.25">
      <c r="A774" s="81" t="s">
        <v>2051</v>
      </c>
      <c r="B774" s="81" t="s">
        <v>2645</v>
      </c>
      <c r="C774" s="81" t="s">
        <v>2646</v>
      </c>
      <c r="D774" s="81" t="s">
        <v>2647</v>
      </c>
      <c r="E774" s="81" t="s">
        <v>3421</v>
      </c>
      <c r="F774" s="82">
        <v>44707</v>
      </c>
      <c r="G774" s="3">
        <v>755.04</v>
      </c>
      <c r="H774" s="81"/>
      <c r="I774" s="86" t="s">
        <v>5</v>
      </c>
      <c r="J774" s="128" t="str">
        <f>VLOOKUP(I774,'Nom Ceges'!A:B,2,FALSE)</f>
        <v>DEPT. BIOMEDICINA</v>
      </c>
      <c r="K774" s="82">
        <v>44733</v>
      </c>
      <c r="L774" s="131" t="s">
        <v>200</v>
      </c>
      <c r="M774" s="81" t="s">
        <v>7</v>
      </c>
    </row>
    <row r="775" spans="1:13" s="108" customFormat="1" ht="14.4" x14ac:dyDescent="0.25">
      <c r="A775" s="81" t="s">
        <v>2051</v>
      </c>
      <c r="B775" s="81" t="s">
        <v>2657</v>
      </c>
      <c r="C775" s="81" t="s">
        <v>2658</v>
      </c>
      <c r="D775" s="81" t="s">
        <v>2659</v>
      </c>
      <c r="E775" s="81" t="s">
        <v>3121</v>
      </c>
      <c r="F775" s="82">
        <v>44734</v>
      </c>
      <c r="G775" s="3">
        <v>19.239999999999998</v>
      </c>
      <c r="H775" s="81" t="s">
        <v>3122</v>
      </c>
      <c r="I775" s="86" t="s">
        <v>5</v>
      </c>
      <c r="J775" s="128" t="str">
        <f>VLOOKUP(I775,'Nom Ceges'!A:B,2,FALSE)</f>
        <v>DEPT. BIOMEDICINA</v>
      </c>
      <c r="K775" s="82">
        <v>44734</v>
      </c>
      <c r="L775" s="131" t="s">
        <v>200</v>
      </c>
      <c r="M775" s="81" t="s">
        <v>7</v>
      </c>
    </row>
    <row r="776" spans="1:13" s="108" customFormat="1" ht="14.4" x14ac:dyDescent="0.25">
      <c r="A776" s="81" t="s">
        <v>2051</v>
      </c>
      <c r="B776" s="81" t="s">
        <v>2877</v>
      </c>
      <c r="C776" s="81" t="s">
        <v>2878</v>
      </c>
      <c r="D776" s="81" t="s">
        <v>2879</v>
      </c>
      <c r="E776" s="81" t="s">
        <v>3141</v>
      </c>
      <c r="F776" s="82">
        <v>44735</v>
      </c>
      <c r="G776" s="3">
        <v>31.46</v>
      </c>
      <c r="H776" s="81" t="s">
        <v>3142</v>
      </c>
      <c r="I776" s="86" t="s">
        <v>5</v>
      </c>
      <c r="J776" s="128" t="str">
        <f>VLOOKUP(I776,'Nom Ceges'!A:B,2,FALSE)</f>
        <v>DEPT. BIOMEDICINA</v>
      </c>
      <c r="K776" s="82">
        <v>44735</v>
      </c>
      <c r="L776" s="131" t="s">
        <v>200</v>
      </c>
      <c r="M776" s="81" t="s">
        <v>7</v>
      </c>
    </row>
    <row r="777" spans="1:13" s="108" customFormat="1" ht="14.4" x14ac:dyDescent="0.25">
      <c r="A777" s="81" t="s">
        <v>2610</v>
      </c>
      <c r="B777" s="81" t="s">
        <v>2611</v>
      </c>
      <c r="C777" s="81" t="s">
        <v>2612</v>
      </c>
      <c r="D777" s="81" t="s">
        <v>2613</v>
      </c>
      <c r="E777" s="81" t="s">
        <v>2614</v>
      </c>
      <c r="F777" s="82">
        <v>42034</v>
      </c>
      <c r="G777" s="3">
        <v>305.07</v>
      </c>
      <c r="H777" s="81" t="s">
        <v>2615</v>
      </c>
      <c r="I777" s="86" t="s">
        <v>52</v>
      </c>
      <c r="J777" s="128" t="str">
        <f>VLOOKUP(I777,'Nom Ceges'!A:B,2,FALSE)</f>
        <v>DP.BIO.CEL IMM NEURO</v>
      </c>
      <c r="K777" s="82">
        <v>44687</v>
      </c>
      <c r="L777" s="131" t="s">
        <v>6</v>
      </c>
      <c r="M777" s="81" t="s">
        <v>7</v>
      </c>
    </row>
    <row r="778" spans="1:13" s="108" customFormat="1" ht="14.4" x14ac:dyDescent="0.25">
      <c r="A778" s="81" t="s">
        <v>2610</v>
      </c>
      <c r="B778" s="81" t="s">
        <v>2611</v>
      </c>
      <c r="C778" s="81" t="s">
        <v>2612</v>
      </c>
      <c r="D778" s="81" t="s">
        <v>2613</v>
      </c>
      <c r="E778" s="81" t="s">
        <v>2616</v>
      </c>
      <c r="F778" s="82">
        <v>42052</v>
      </c>
      <c r="G778" s="3">
        <v>91.22</v>
      </c>
      <c r="H778" s="81" t="s">
        <v>2615</v>
      </c>
      <c r="I778" s="86" t="s">
        <v>52</v>
      </c>
      <c r="J778" s="128" t="str">
        <f>VLOOKUP(I778,'Nom Ceges'!A:B,2,FALSE)</f>
        <v>DP.BIO.CEL IMM NEURO</v>
      </c>
      <c r="K778" s="82">
        <v>44687</v>
      </c>
      <c r="L778" s="131" t="s">
        <v>6</v>
      </c>
      <c r="M778" s="81" t="s">
        <v>7</v>
      </c>
    </row>
    <row r="779" spans="1:13" s="108" customFormat="1" ht="14.4" x14ac:dyDescent="0.25">
      <c r="A779" s="81" t="s">
        <v>2051</v>
      </c>
      <c r="B779" s="81" t="s">
        <v>2805</v>
      </c>
      <c r="C779" s="81" t="s">
        <v>2806</v>
      </c>
      <c r="D779" s="81" t="s">
        <v>2807</v>
      </c>
      <c r="E779" s="81" t="s">
        <v>2808</v>
      </c>
      <c r="F779" s="82">
        <v>44712</v>
      </c>
      <c r="G779" s="3">
        <v>128.19999999999999</v>
      </c>
      <c r="H779" s="81"/>
      <c r="I779" s="86" t="s">
        <v>163</v>
      </c>
      <c r="J779" s="128" t="str">
        <f>VLOOKUP(I779,'Nom Ceges'!A:B,2,FALSE)</f>
        <v>FAC.MEDICINA I CC.SS</v>
      </c>
      <c r="K779" s="82">
        <v>44714</v>
      </c>
      <c r="L779" s="131" t="s">
        <v>6</v>
      </c>
      <c r="M779" s="81" t="s">
        <v>7</v>
      </c>
    </row>
    <row r="780" spans="1:13" s="108" customFormat="1" ht="14.4" x14ac:dyDescent="0.25">
      <c r="A780" s="81" t="s">
        <v>2051</v>
      </c>
      <c r="B780" s="81" t="s">
        <v>2699</v>
      </c>
      <c r="C780" s="81" t="s">
        <v>2700</v>
      </c>
      <c r="D780" s="81" t="s">
        <v>2701</v>
      </c>
      <c r="E780" s="81" t="s">
        <v>2702</v>
      </c>
      <c r="F780" s="82">
        <v>44691</v>
      </c>
      <c r="G780" s="3">
        <v>59.99</v>
      </c>
      <c r="H780" s="81" t="s">
        <v>2703</v>
      </c>
      <c r="I780" s="86">
        <v>26130000271000</v>
      </c>
      <c r="J780" s="128" t="str">
        <f>VLOOKUP(I780,'Nom Ceges'!A:B,2,FALSE)</f>
        <v>ADM. BELLVITGE</v>
      </c>
      <c r="K780" s="82">
        <v>44701</v>
      </c>
      <c r="L780" s="131" t="s">
        <v>6</v>
      </c>
      <c r="M780" s="81" t="s">
        <v>7</v>
      </c>
    </row>
    <row r="781" spans="1:13" s="108" customFormat="1" ht="14.4" x14ac:dyDescent="0.25">
      <c r="A781" s="81" t="s">
        <v>2051</v>
      </c>
      <c r="B781" s="81" t="s">
        <v>2715</v>
      </c>
      <c r="C781" s="81" t="s">
        <v>2716</v>
      </c>
      <c r="D781" s="81" t="s">
        <v>2717</v>
      </c>
      <c r="E781" s="81" t="s">
        <v>2718</v>
      </c>
      <c r="F781" s="82">
        <v>44701</v>
      </c>
      <c r="G781" s="3">
        <v>3614.39</v>
      </c>
      <c r="H781" s="81" t="s">
        <v>2719</v>
      </c>
      <c r="I781" s="86">
        <v>26130000271000</v>
      </c>
      <c r="J781" s="128" t="str">
        <f>VLOOKUP(I781,'Nom Ceges'!A:B,2,FALSE)</f>
        <v>ADM. BELLVITGE</v>
      </c>
      <c r="K781" s="82">
        <v>44705</v>
      </c>
      <c r="L781" s="131" t="s">
        <v>6</v>
      </c>
      <c r="M781" s="81" t="s">
        <v>7</v>
      </c>
    </row>
    <row r="782" spans="1:13" s="108" customFormat="1" ht="14.4" x14ac:dyDescent="0.25">
      <c r="A782" s="81" t="s">
        <v>2051</v>
      </c>
      <c r="B782" s="81" t="s">
        <v>2715</v>
      </c>
      <c r="C782" s="81" t="s">
        <v>2716</v>
      </c>
      <c r="D782" s="81" t="s">
        <v>2717</v>
      </c>
      <c r="E782" s="81" t="s">
        <v>2720</v>
      </c>
      <c r="F782" s="82">
        <v>44701</v>
      </c>
      <c r="G782" s="3">
        <v>3614.39</v>
      </c>
      <c r="H782" s="81" t="s">
        <v>2721</v>
      </c>
      <c r="I782" s="86">
        <v>26130000271000</v>
      </c>
      <c r="J782" s="128" t="str">
        <f>VLOOKUP(I782,'Nom Ceges'!A:B,2,FALSE)</f>
        <v>ADM. BELLVITGE</v>
      </c>
      <c r="K782" s="82">
        <v>44705</v>
      </c>
      <c r="L782" s="131" t="s">
        <v>6</v>
      </c>
      <c r="M782" s="81" t="s">
        <v>7</v>
      </c>
    </row>
    <row r="783" spans="1:13" s="108" customFormat="1" ht="14.4" x14ac:dyDescent="0.25">
      <c r="A783" s="81" t="s">
        <v>2051</v>
      </c>
      <c r="B783" s="81" t="s">
        <v>2727</v>
      </c>
      <c r="C783" s="81" t="s">
        <v>2728</v>
      </c>
      <c r="D783" s="81" t="s">
        <v>2729</v>
      </c>
      <c r="E783" s="81" t="s">
        <v>2888</v>
      </c>
      <c r="F783" s="82">
        <v>44721</v>
      </c>
      <c r="G783" s="3">
        <v>343.75</v>
      </c>
      <c r="H783" s="81" t="s">
        <v>2889</v>
      </c>
      <c r="I783" s="86">
        <v>26130000271000</v>
      </c>
      <c r="J783" s="128" t="str">
        <f>VLOOKUP(I783,'Nom Ceges'!A:B,2,FALSE)</f>
        <v>ADM. BELLVITGE</v>
      </c>
      <c r="K783" s="82">
        <v>44721</v>
      </c>
      <c r="L783" s="131" t="s">
        <v>6</v>
      </c>
      <c r="M783" s="81" t="s">
        <v>7</v>
      </c>
    </row>
    <row r="784" spans="1:13" s="108" customFormat="1" ht="14.4" x14ac:dyDescent="0.25">
      <c r="A784" s="81" t="s">
        <v>2051</v>
      </c>
      <c r="B784" s="81" t="s">
        <v>2357</v>
      </c>
      <c r="C784" s="81" t="s">
        <v>2358</v>
      </c>
      <c r="D784" s="81" t="s">
        <v>2359</v>
      </c>
      <c r="E784" s="81" t="s">
        <v>3240</v>
      </c>
      <c r="F784" s="82">
        <v>44741</v>
      </c>
      <c r="G784" s="3">
        <v>26.14</v>
      </c>
      <c r="H784" s="81"/>
      <c r="I784" s="86">
        <v>26130000271000</v>
      </c>
      <c r="J784" s="128" t="str">
        <f>VLOOKUP(I784,'Nom Ceges'!A:B,2,FALSE)</f>
        <v>ADM. BELLVITGE</v>
      </c>
      <c r="K784" s="82">
        <v>44741</v>
      </c>
      <c r="L784" s="131" t="s">
        <v>6</v>
      </c>
      <c r="M784" s="81" t="s">
        <v>7</v>
      </c>
    </row>
    <row r="785" spans="1:13" s="108" customFormat="1" ht="14.4" x14ac:dyDescent="0.25">
      <c r="A785" s="81" t="s">
        <v>2051</v>
      </c>
      <c r="B785" s="81" t="s">
        <v>2338</v>
      </c>
      <c r="C785" s="81" t="s">
        <v>2339</v>
      </c>
      <c r="D785" s="81" t="s">
        <v>2340</v>
      </c>
      <c r="E785" s="81" t="s">
        <v>2777</v>
      </c>
      <c r="F785" s="82">
        <v>44713</v>
      </c>
      <c r="G785" s="3">
        <v>135.63</v>
      </c>
      <c r="H785" s="81"/>
      <c r="I785" s="86">
        <v>26130000276000</v>
      </c>
      <c r="J785" s="128" t="str">
        <f>VLOOKUP(I785,'Nom Ceges'!A:B,2,FALSE)</f>
        <v>OR.ADM.BELLVITGE</v>
      </c>
      <c r="K785" s="82">
        <v>44713</v>
      </c>
      <c r="L785" s="131" t="s">
        <v>200</v>
      </c>
      <c r="M785" s="81" t="s">
        <v>7</v>
      </c>
    </row>
    <row r="786" spans="1:13" s="108" customFormat="1" ht="14.4" x14ac:dyDescent="0.25">
      <c r="A786" s="81" t="s">
        <v>2051</v>
      </c>
      <c r="B786" s="81" t="s">
        <v>2830</v>
      </c>
      <c r="C786" s="81" t="s">
        <v>2831</v>
      </c>
      <c r="D786" s="81" t="s">
        <v>2832</v>
      </c>
      <c r="E786" s="81" t="s">
        <v>2833</v>
      </c>
      <c r="F786" s="82">
        <v>44715</v>
      </c>
      <c r="G786" s="3">
        <v>9548.35</v>
      </c>
      <c r="H786" s="81" t="s">
        <v>2834</v>
      </c>
      <c r="I786" s="86">
        <v>26130000276000</v>
      </c>
      <c r="J786" s="128" t="str">
        <f>VLOOKUP(I786,'Nom Ceges'!A:B,2,FALSE)</f>
        <v>OR.ADM.BELLVITGE</v>
      </c>
      <c r="K786" s="82">
        <v>44715</v>
      </c>
      <c r="L786" s="131" t="s">
        <v>200</v>
      </c>
      <c r="M786" s="81" t="s">
        <v>7</v>
      </c>
    </row>
    <row r="787" spans="1:13" s="108" customFormat="1" ht="14.4" x14ac:dyDescent="0.25">
      <c r="A787" s="81" t="s">
        <v>2051</v>
      </c>
      <c r="B787" s="81" t="s">
        <v>2338</v>
      </c>
      <c r="C787" s="81" t="s">
        <v>2339</v>
      </c>
      <c r="D787" s="81" t="s">
        <v>2340</v>
      </c>
      <c r="E787" s="81" t="s">
        <v>3135</v>
      </c>
      <c r="F787" s="82">
        <v>44735</v>
      </c>
      <c r="G787" s="3">
        <v>314.58999999999997</v>
      </c>
      <c r="H787" s="81"/>
      <c r="I787" s="86">
        <v>26130000276000</v>
      </c>
      <c r="J787" s="128" t="str">
        <f>VLOOKUP(I787,'Nom Ceges'!A:B,2,FALSE)</f>
        <v>OR.ADM.BELLVITGE</v>
      </c>
      <c r="K787" s="82">
        <v>44735</v>
      </c>
      <c r="L787" s="131" t="s">
        <v>6</v>
      </c>
      <c r="M787" s="81" t="s">
        <v>7</v>
      </c>
    </row>
    <row r="788" spans="1:13" s="108" customFormat="1" ht="14.4" x14ac:dyDescent="0.25">
      <c r="A788" s="81" t="s">
        <v>2051</v>
      </c>
      <c r="B788" s="81" t="s">
        <v>2338</v>
      </c>
      <c r="C788" s="81" t="s">
        <v>2339</v>
      </c>
      <c r="D788" s="81" t="s">
        <v>2340</v>
      </c>
      <c r="E788" s="81" t="s">
        <v>3136</v>
      </c>
      <c r="F788" s="82">
        <v>44735</v>
      </c>
      <c r="G788" s="3">
        <v>338.59</v>
      </c>
      <c r="H788" s="81"/>
      <c r="I788" s="86">
        <v>26130000276000</v>
      </c>
      <c r="J788" s="128" t="str">
        <f>VLOOKUP(I788,'Nom Ceges'!A:B,2,FALSE)</f>
        <v>OR.ADM.BELLVITGE</v>
      </c>
      <c r="K788" s="82">
        <v>44735</v>
      </c>
      <c r="L788" s="131" t="s">
        <v>6</v>
      </c>
      <c r="M788" s="81" t="s">
        <v>7</v>
      </c>
    </row>
    <row r="789" spans="1:13" s="108" customFormat="1" ht="14.4" x14ac:dyDescent="0.25">
      <c r="A789" s="81" t="s">
        <v>2051</v>
      </c>
      <c r="B789" s="81" t="s">
        <v>2338</v>
      </c>
      <c r="C789" s="81" t="s">
        <v>2339</v>
      </c>
      <c r="D789" s="81" t="s">
        <v>2340</v>
      </c>
      <c r="E789" s="81" t="s">
        <v>3137</v>
      </c>
      <c r="F789" s="82">
        <v>44735</v>
      </c>
      <c r="G789" s="3">
        <v>858.27</v>
      </c>
      <c r="H789" s="81"/>
      <c r="I789" s="86">
        <v>26130000276000</v>
      </c>
      <c r="J789" s="128" t="str">
        <f>VLOOKUP(I789,'Nom Ceges'!A:B,2,FALSE)</f>
        <v>OR.ADM.BELLVITGE</v>
      </c>
      <c r="K789" s="82">
        <v>44735</v>
      </c>
      <c r="L789" s="131" t="s">
        <v>6</v>
      </c>
      <c r="M789" s="81" t="s">
        <v>7</v>
      </c>
    </row>
    <row r="790" spans="1:13" s="108" customFormat="1" ht="14.4" x14ac:dyDescent="0.25">
      <c r="A790" s="81" t="s">
        <v>2051</v>
      </c>
      <c r="B790" s="81" t="s">
        <v>2699</v>
      </c>
      <c r="C790" s="81" t="s">
        <v>2700</v>
      </c>
      <c r="D790" s="81" t="s">
        <v>2701</v>
      </c>
      <c r="E790" s="81" t="s">
        <v>2704</v>
      </c>
      <c r="F790" s="82">
        <v>44693</v>
      </c>
      <c r="G790" s="3">
        <v>569</v>
      </c>
      <c r="H790" s="81" t="s">
        <v>2705</v>
      </c>
      <c r="I790" s="86" t="s">
        <v>46</v>
      </c>
      <c r="J790" s="128" t="str">
        <f>VLOOKUP(I790,'Nom Ceges'!A:B,2,FALSE)</f>
        <v>DEP. CC. FISIOLOGIQU</v>
      </c>
      <c r="K790" s="82">
        <v>44701</v>
      </c>
      <c r="L790" s="131" t="s">
        <v>200</v>
      </c>
      <c r="M790" s="81" t="s">
        <v>7</v>
      </c>
    </row>
    <row r="791" spans="1:13" s="108" customFormat="1" ht="14.4" x14ac:dyDescent="0.25">
      <c r="A791" s="81" t="s">
        <v>2051</v>
      </c>
      <c r="B791" s="81" t="s">
        <v>2338</v>
      </c>
      <c r="C791" s="81" t="s">
        <v>2339</v>
      </c>
      <c r="D791" s="81" t="s">
        <v>2340</v>
      </c>
      <c r="E791" s="81" t="s">
        <v>2778</v>
      </c>
      <c r="F791" s="82">
        <v>44713</v>
      </c>
      <c r="G791" s="3">
        <v>135.63</v>
      </c>
      <c r="H791" s="81"/>
      <c r="I791" s="86" t="s">
        <v>46</v>
      </c>
      <c r="J791" s="128" t="str">
        <f>VLOOKUP(I791,'Nom Ceges'!A:B,2,FALSE)</f>
        <v>DEP. CC. FISIOLOGIQU</v>
      </c>
      <c r="K791" s="82">
        <v>44713</v>
      </c>
      <c r="L791" s="131" t="s">
        <v>6</v>
      </c>
      <c r="M791" s="81" t="s">
        <v>7</v>
      </c>
    </row>
    <row r="792" spans="1:13" s="108" customFormat="1" ht="14.4" x14ac:dyDescent="0.25">
      <c r="A792" s="81" t="s">
        <v>2051</v>
      </c>
      <c r="B792" s="81" t="s">
        <v>2338</v>
      </c>
      <c r="C792" s="81" t="s">
        <v>2339</v>
      </c>
      <c r="D792" s="81" t="s">
        <v>2340</v>
      </c>
      <c r="E792" s="81" t="s">
        <v>2779</v>
      </c>
      <c r="F792" s="82">
        <v>44713</v>
      </c>
      <c r="G792" s="3">
        <v>349.85</v>
      </c>
      <c r="H792" s="81"/>
      <c r="I792" s="86" t="s">
        <v>46</v>
      </c>
      <c r="J792" s="128" t="str">
        <f>VLOOKUP(I792,'Nom Ceges'!A:B,2,FALSE)</f>
        <v>DEP. CC. FISIOLOGIQU</v>
      </c>
      <c r="K792" s="82">
        <v>44713</v>
      </c>
      <c r="L792" s="131" t="s">
        <v>6</v>
      </c>
      <c r="M792" s="81" t="s">
        <v>7</v>
      </c>
    </row>
    <row r="793" spans="1:13" s="108" customFormat="1" ht="14.4" x14ac:dyDescent="0.25">
      <c r="A793" s="81" t="s">
        <v>2051</v>
      </c>
      <c r="B793" s="81" t="s">
        <v>2338</v>
      </c>
      <c r="C793" s="81" t="s">
        <v>2339</v>
      </c>
      <c r="D793" s="81" t="s">
        <v>2340</v>
      </c>
      <c r="E793" s="81" t="s">
        <v>2780</v>
      </c>
      <c r="F793" s="82">
        <v>44713</v>
      </c>
      <c r="G793" s="3">
        <v>178.61</v>
      </c>
      <c r="H793" s="81"/>
      <c r="I793" s="86" t="s">
        <v>46</v>
      </c>
      <c r="J793" s="128" t="str">
        <f>VLOOKUP(I793,'Nom Ceges'!A:B,2,FALSE)</f>
        <v>DEP. CC. FISIOLOGIQU</v>
      </c>
      <c r="K793" s="82">
        <v>44713</v>
      </c>
      <c r="L793" s="131" t="s">
        <v>6</v>
      </c>
      <c r="M793" s="81" t="s">
        <v>7</v>
      </c>
    </row>
    <row r="794" spans="1:13" s="108" customFormat="1" ht="14.4" x14ac:dyDescent="0.25">
      <c r="A794" s="81" t="s">
        <v>2051</v>
      </c>
      <c r="B794" s="81" t="s">
        <v>2318</v>
      </c>
      <c r="C794" s="81" t="s">
        <v>2319</v>
      </c>
      <c r="D794" s="81" t="s">
        <v>2320</v>
      </c>
      <c r="E794" s="81" t="s">
        <v>2906</v>
      </c>
      <c r="F794" s="82">
        <v>44722</v>
      </c>
      <c r="G794" s="3">
        <v>135.52000000000001</v>
      </c>
      <c r="H794" s="81" t="s">
        <v>2907</v>
      </c>
      <c r="I794" s="86" t="s">
        <v>46</v>
      </c>
      <c r="J794" s="128" t="str">
        <f>VLOOKUP(I794,'Nom Ceges'!A:B,2,FALSE)</f>
        <v>DEP. CC. FISIOLOGIQU</v>
      </c>
      <c r="K794" s="82">
        <v>44722</v>
      </c>
      <c r="L794" s="131" t="s">
        <v>6</v>
      </c>
      <c r="M794" s="81" t="s">
        <v>7</v>
      </c>
    </row>
    <row r="795" spans="1:13" s="108" customFormat="1" ht="14.4" x14ac:dyDescent="0.25">
      <c r="A795" s="81" t="s">
        <v>2051</v>
      </c>
      <c r="B795" s="81" t="s">
        <v>2951</v>
      </c>
      <c r="C795" s="81" t="s">
        <v>2952</v>
      </c>
      <c r="D795" s="81" t="s">
        <v>2953</v>
      </c>
      <c r="E795" s="81" t="s">
        <v>2954</v>
      </c>
      <c r="F795" s="82">
        <v>44711</v>
      </c>
      <c r="G795" s="3">
        <v>50</v>
      </c>
      <c r="H795" s="81"/>
      <c r="I795" s="86" t="s">
        <v>46</v>
      </c>
      <c r="J795" s="128" t="str">
        <f>VLOOKUP(I795,'Nom Ceges'!A:B,2,FALSE)</f>
        <v>DEP. CC. FISIOLOGIQU</v>
      </c>
      <c r="K795" s="82">
        <v>44725</v>
      </c>
      <c r="L795" s="131" t="s">
        <v>6</v>
      </c>
      <c r="M795" s="81" t="s">
        <v>7</v>
      </c>
    </row>
    <row r="796" spans="1:13" s="108" customFormat="1" ht="14.4" x14ac:dyDescent="0.25">
      <c r="A796" s="81" t="s">
        <v>2051</v>
      </c>
      <c r="B796" s="81" t="s">
        <v>2318</v>
      </c>
      <c r="C796" s="81" t="s">
        <v>2319</v>
      </c>
      <c r="D796" s="81" t="s">
        <v>2320</v>
      </c>
      <c r="E796" s="81" t="s">
        <v>3418</v>
      </c>
      <c r="F796" s="82">
        <v>44726</v>
      </c>
      <c r="G796" s="3">
        <v>114.35</v>
      </c>
      <c r="H796" s="81" t="s">
        <v>2907</v>
      </c>
      <c r="I796" s="86" t="s">
        <v>46</v>
      </c>
      <c r="J796" s="128" t="str">
        <f>VLOOKUP(I796,'Nom Ceges'!A:B,2,FALSE)</f>
        <v>DEP. CC. FISIOLOGIQU</v>
      </c>
      <c r="K796" s="82">
        <v>44726</v>
      </c>
      <c r="L796" s="131" t="s">
        <v>200</v>
      </c>
      <c r="M796" s="81" t="s">
        <v>7</v>
      </c>
    </row>
    <row r="797" spans="1:13" s="108" customFormat="1" ht="14.4" x14ac:dyDescent="0.25">
      <c r="A797" s="81" t="s">
        <v>2051</v>
      </c>
      <c r="B797" s="81" t="s">
        <v>2296</v>
      </c>
      <c r="C797" s="81" t="s">
        <v>2297</v>
      </c>
      <c r="D797" s="81" t="s">
        <v>2298</v>
      </c>
      <c r="E797" s="81" t="s">
        <v>3034</v>
      </c>
      <c r="F797" s="82">
        <v>44725</v>
      </c>
      <c r="G797" s="3">
        <v>278.43</v>
      </c>
      <c r="H797" s="81" t="s">
        <v>3035</v>
      </c>
      <c r="I797" s="86" t="s">
        <v>46</v>
      </c>
      <c r="J797" s="128" t="str">
        <f>VLOOKUP(I797,'Nom Ceges'!A:B,2,FALSE)</f>
        <v>DEP. CC. FISIOLOGIQU</v>
      </c>
      <c r="K797" s="82">
        <v>44729</v>
      </c>
      <c r="L797" s="131" t="s">
        <v>6</v>
      </c>
      <c r="M797" s="81" t="s">
        <v>7</v>
      </c>
    </row>
    <row r="798" spans="1:13" s="108" customFormat="1" ht="14.4" x14ac:dyDescent="0.25">
      <c r="A798" s="81" t="s">
        <v>2051</v>
      </c>
      <c r="B798" s="81" t="s">
        <v>2267</v>
      </c>
      <c r="C798" s="81" t="s">
        <v>2268</v>
      </c>
      <c r="D798" s="81" t="s">
        <v>2269</v>
      </c>
      <c r="E798" s="81" t="s">
        <v>3051</v>
      </c>
      <c r="F798" s="82">
        <v>44729</v>
      </c>
      <c r="G798" s="3">
        <v>90.63</v>
      </c>
      <c r="H798" s="81" t="s">
        <v>3052</v>
      </c>
      <c r="I798" s="86" t="s">
        <v>46</v>
      </c>
      <c r="J798" s="128" t="str">
        <f>VLOOKUP(I798,'Nom Ceges'!A:B,2,FALSE)</f>
        <v>DEP. CC. FISIOLOGIQU</v>
      </c>
      <c r="K798" s="82">
        <v>44730</v>
      </c>
      <c r="L798" s="131" t="s">
        <v>6</v>
      </c>
      <c r="M798" s="81" t="s">
        <v>7</v>
      </c>
    </row>
    <row r="799" spans="1:13" s="108" customFormat="1" ht="14.4" x14ac:dyDescent="0.25">
      <c r="A799" s="81" t="s">
        <v>2051</v>
      </c>
      <c r="B799" s="81" t="s">
        <v>3076</v>
      </c>
      <c r="C799" s="81" t="s">
        <v>3077</v>
      </c>
      <c r="D799" s="81"/>
      <c r="E799" s="81" t="s">
        <v>3078</v>
      </c>
      <c r="F799" s="82">
        <v>44728</v>
      </c>
      <c r="G799" s="3">
        <v>374.69</v>
      </c>
      <c r="H799" s="81" t="s">
        <v>3079</v>
      </c>
      <c r="I799" s="86" t="s">
        <v>46</v>
      </c>
      <c r="J799" s="128" t="str">
        <f>VLOOKUP(I799,'Nom Ceges'!A:B,2,FALSE)</f>
        <v>DEP. CC. FISIOLOGIQU</v>
      </c>
      <c r="K799" s="82">
        <v>44732</v>
      </c>
      <c r="L799" s="131" t="s">
        <v>6</v>
      </c>
      <c r="M799" s="81" t="s">
        <v>7</v>
      </c>
    </row>
    <row r="800" spans="1:13" s="108" customFormat="1" ht="14.4" x14ac:dyDescent="0.25">
      <c r="A800" s="81" t="s">
        <v>2051</v>
      </c>
      <c r="B800" s="81" t="s">
        <v>2657</v>
      </c>
      <c r="C800" s="81" t="s">
        <v>2658</v>
      </c>
      <c r="D800" s="81" t="s">
        <v>2659</v>
      </c>
      <c r="E800" s="81" t="s">
        <v>3101</v>
      </c>
      <c r="F800" s="82">
        <v>44732</v>
      </c>
      <c r="G800" s="3">
        <v>9.2899999999999991</v>
      </c>
      <c r="H800" s="81" t="s">
        <v>3102</v>
      </c>
      <c r="I800" s="86" t="s">
        <v>46</v>
      </c>
      <c r="J800" s="128" t="str">
        <f>VLOOKUP(I800,'Nom Ceges'!A:B,2,FALSE)</f>
        <v>DEP. CC. FISIOLOGIQU</v>
      </c>
      <c r="K800" s="82">
        <v>44733</v>
      </c>
      <c r="L800" s="131" t="s">
        <v>6</v>
      </c>
      <c r="M800" s="81" t="s">
        <v>7</v>
      </c>
    </row>
    <row r="801" spans="1:13" s="108" customFormat="1" ht="14.4" x14ac:dyDescent="0.25">
      <c r="A801" s="81" t="s">
        <v>2051</v>
      </c>
      <c r="B801" s="81" t="s">
        <v>3115</v>
      </c>
      <c r="C801" s="81" t="s">
        <v>3116</v>
      </c>
      <c r="D801" s="81" t="s">
        <v>3117</v>
      </c>
      <c r="E801" s="81" t="s">
        <v>3118</v>
      </c>
      <c r="F801" s="82">
        <v>44734</v>
      </c>
      <c r="G801" s="3">
        <v>41.06</v>
      </c>
      <c r="H801" s="81" t="s">
        <v>3119</v>
      </c>
      <c r="I801" s="86" t="s">
        <v>46</v>
      </c>
      <c r="J801" s="128" t="str">
        <f>VLOOKUP(I801,'Nom Ceges'!A:B,2,FALSE)</f>
        <v>DEP. CC. FISIOLOGIQU</v>
      </c>
      <c r="K801" s="82">
        <v>44734</v>
      </c>
      <c r="L801" s="131" t="s">
        <v>6</v>
      </c>
      <c r="M801" s="81" t="s">
        <v>7</v>
      </c>
    </row>
    <row r="802" spans="1:13" s="108" customFormat="1" ht="14.4" x14ac:dyDescent="0.25">
      <c r="A802" s="81" t="s">
        <v>2051</v>
      </c>
      <c r="B802" s="81" t="s">
        <v>3127</v>
      </c>
      <c r="C802" s="81" t="s">
        <v>3128</v>
      </c>
      <c r="D802" s="81" t="s">
        <v>3129</v>
      </c>
      <c r="E802" s="81" t="s">
        <v>3130</v>
      </c>
      <c r="F802" s="82">
        <v>44735</v>
      </c>
      <c r="G802" s="3">
        <v>327.9</v>
      </c>
      <c r="H802" s="81" t="s">
        <v>3131</v>
      </c>
      <c r="I802" s="86" t="s">
        <v>46</v>
      </c>
      <c r="J802" s="128" t="str">
        <f>VLOOKUP(I802,'Nom Ceges'!A:B,2,FALSE)</f>
        <v>DEP. CC. FISIOLOGIQU</v>
      </c>
      <c r="K802" s="82">
        <v>44735</v>
      </c>
      <c r="L802" s="131" t="s">
        <v>200</v>
      </c>
      <c r="M802" s="81" t="s">
        <v>7</v>
      </c>
    </row>
    <row r="803" spans="1:13" s="108" customFormat="1" ht="14.4" x14ac:dyDescent="0.25">
      <c r="A803" s="81" t="s">
        <v>2051</v>
      </c>
      <c r="B803" s="81" t="s">
        <v>2657</v>
      </c>
      <c r="C803" s="81" t="s">
        <v>2658</v>
      </c>
      <c r="D803" s="81" t="s">
        <v>2659</v>
      </c>
      <c r="E803" s="81" t="s">
        <v>3422</v>
      </c>
      <c r="F803" s="82">
        <v>44736</v>
      </c>
      <c r="G803" s="3">
        <v>228.69</v>
      </c>
      <c r="H803" s="81" t="s">
        <v>3423</v>
      </c>
      <c r="I803" s="86" t="s">
        <v>46</v>
      </c>
      <c r="J803" s="128" t="str">
        <f>VLOOKUP(I803,'Nom Ceges'!A:B,2,FALSE)</f>
        <v>DEP. CC. FISIOLOGIQU</v>
      </c>
      <c r="K803" s="82">
        <v>44736</v>
      </c>
      <c r="L803" s="131" t="s">
        <v>200</v>
      </c>
      <c r="M803" s="81" t="s">
        <v>7</v>
      </c>
    </row>
    <row r="804" spans="1:13" s="108" customFormat="1" ht="14.4" x14ac:dyDescent="0.25">
      <c r="A804" s="81" t="s">
        <v>2051</v>
      </c>
      <c r="B804" s="81" t="s">
        <v>2439</v>
      </c>
      <c r="C804" s="81" t="s">
        <v>2440</v>
      </c>
      <c r="D804" s="81" t="s">
        <v>2441</v>
      </c>
      <c r="E804" s="81" t="s">
        <v>2442</v>
      </c>
      <c r="F804" s="82">
        <v>44596</v>
      </c>
      <c r="G804" s="3">
        <v>7562.5</v>
      </c>
      <c r="H804" s="81" t="s">
        <v>2443</v>
      </c>
      <c r="I804" s="86" t="s">
        <v>78</v>
      </c>
      <c r="J804" s="128" t="str">
        <f>VLOOKUP(I804,'Nom Ceges'!A:B,2,FALSE)</f>
        <v>DP.ONTOSTOMATOLOGIA</v>
      </c>
      <c r="K804" s="82">
        <v>44628</v>
      </c>
      <c r="L804" s="131" t="s">
        <v>6</v>
      </c>
      <c r="M804" s="81" t="s">
        <v>7</v>
      </c>
    </row>
    <row r="805" spans="1:13" s="108" customFormat="1" ht="14.4" x14ac:dyDescent="0.25">
      <c r="A805" s="81" t="s">
        <v>2051</v>
      </c>
      <c r="B805" s="81" t="s">
        <v>2439</v>
      </c>
      <c r="C805" s="81" t="s">
        <v>2440</v>
      </c>
      <c r="D805" s="81" t="s">
        <v>2441</v>
      </c>
      <c r="E805" s="81" t="s">
        <v>2581</v>
      </c>
      <c r="F805" s="82">
        <v>44673</v>
      </c>
      <c r="G805" s="3">
        <v>756.25</v>
      </c>
      <c r="H805" s="81" t="s">
        <v>2443</v>
      </c>
      <c r="I805" s="86" t="s">
        <v>78</v>
      </c>
      <c r="J805" s="128" t="str">
        <f>VLOOKUP(I805,'Nom Ceges'!A:B,2,FALSE)</f>
        <v>DP.ONTOSTOMATOLOGIA</v>
      </c>
      <c r="K805" s="82">
        <v>44678</v>
      </c>
      <c r="L805" s="131" t="s">
        <v>6</v>
      </c>
      <c r="M805" s="81" t="s">
        <v>7</v>
      </c>
    </row>
    <row r="806" spans="1:13" s="108" customFormat="1" ht="14.4" x14ac:dyDescent="0.25">
      <c r="A806" s="81" t="s">
        <v>2051</v>
      </c>
      <c r="B806" s="81" t="s">
        <v>2357</v>
      </c>
      <c r="C806" s="81" t="s">
        <v>2358</v>
      </c>
      <c r="D806" s="81" t="s">
        <v>2359</v>
      </c>
      <c r="E806" s="81" t="s">
        <v>2696</v>
      </c>
      <c r="F806" s="82">
        <v>44700</v>
      </c>
      <c r="G806" s="3">
        <v>160.35</v>
      </c>
      <c r="H806" s="81"/>
      <c r="I806" s="86" t="s">
        <v>78</v>
      </c>
      <c r="J806" s="128" t="str">
        <f>VLOOKUP(I806,'Nom Ceges'!A:B,2,FALSE)</f>
        <v>DP.ONTOSTOMATOLOGIA</v>
      </c>
      <c r="K806" s="82">
        <v>44700</v>
      </c>
      <c r="L806" s="131" t="s">
        <v>6</v>
      </c>
      <c r="M806" s="81" t="s">
        <v>7</v>
      </c>
    </row>
    <row r="807" spans="1:13" s="108" customFormat="1" ht="14.4" x14ac:dyDescent="0.25">
      <c r="A807" s="81" t="s">
        <v>2051</v>
      </c>
      <c r="B807" s="81" t="s">
        <v>2439</v>
      </c>
      <c r="C807" s="81" t="s">
        <v>2440</v>
      </c>
      <c r="D807" s="81" t="s">
        <v>2441</v>
      </c>
      <c r="E807" s="81" t="s">
        <v>2815</v>
      </c>
      <c r="F807" s="82">
        <v>44708</v>
      </c>
      <c r="G807" s="3">
        <v>1397.55</v>
      </c>
      <c r="H807" s="81" t="s">
        <v>2443</v>
      </c>
      <c r="I807" s="86" t="s">
        <v>78</v>
      </c>
      <c r="J807" s="128" t="str">
        <f>VLOOKUP(I807,'Nom Ceges'!A:B,2,FALSE)</f>
        <v>DP.ONTOSTOMATOLOGIA</v>
      </c>
      <c r="K807" s="82">
        <v>44714</v>
      </c>
      <c r="L807" s="131" t="s">
        <v>6</v>
      </c>
      <c r="M807" s="81" t="s">
        <v>7</v>
      </c>
    </row>
    <row r="808" spans="1:13" s="108" customFormat="1" ht="14.4" x14ac:dyDescent="0.25">
      <c r="A808" s="81" t="s">
        <v>2051</v>
      </c>
      <c r="B808" s="81" t="s">
        <v>14</v>
      </c>
      <c r="C808" s="81" t="s">
        <v>15</v>
      </c>
      <c r="D808" s="81" t="s">
        <v>16</v>
      </c>
      <c r="E808" s="81" t="s">
        <v>2850</v>
      </c>
      <c r="F808" s="82">
        <v>44712</v>
      </c>
      <c r="G808" s="3">
        <v>85.66</v>
      </c>
      <c r="H808" s="81"/>
      <c r="I808" s="86" t="s">
        <v>78</v>
      </c>
      <c r="J808" s="128" t="str">
        <f>VLOOKUP(I808,'Nom Ceges'!A:B,2,FALSE)</f>
        <v>DP.ONTOSTOMATOLOGIA</v>
      </c>
      <c r="K808" s="82">
        <v>44719</v>
      </c>
      <c r="L808" s="131" t="s">
        <v>6</v>
      </c>
      <c r="M808" s="81" t="s">
        <v>7</v>
      </c>
    </row>
    <row r="809" spans="1:13" s="108" customFormat="1" ht="14.4" x14ac:dyDescent="0.25">
      <c r="A809" s="81" t="s">
        <v>2051</v>
      </c>
      <c r="B809" s="81" t="s">
        <v>2357</v>
      </c>
      <c r="C809" s="81" t="s">
        <v>2358</v>
      </c>
      <c r="D809" s="81" t="s">
        <v>2359</v>
      </c>
      <c r="E809" s="81" t="s">
        <v>3243</v>
      </c>
      <c r="F809" s="82">
        <v>44741</v>
      </c>
      <c r="G809" s="3">
        <v>1021.12</v>
      </c>
      <c r="H809" s="81"/>
      <c r="I809" s="86" t="s">
        <v>78</v>
      </c>
      <c r="J809" s="128" t="str">
        <f>VLOOKUP(I809,'Nom Ceges'!A:B,2,FALSE)</f>
        <v>DP.ONTOSTOMATOLOGIA</v>
      </c>
      <c r="K809" s="82">
        <v>44741</v>
      </c>
      <c r="L809" s="131" t="s">
        <v>6</v>
      </c>
      <c r="M809" s="81" t="s">
        <v>7</v>
      </c>
    </row>
    <row r="810" spans="1:13" s="108" customFormat="1" ht="14.4" x14ac:dyDescent="0.25">
      <c r="A810" s="81" t="s">
        <v>2051</v>
      </c>
      <c r="B810" s="81" t="s">
        <v>2357</v>
      </c>
      <c r="C810" s="81" t="s">
        <v>2358</v>
      </c>
      <c r="D810" s="81" t="s">
        <v>2359</v>
      </c>
      <c r="E810" s="81" t="s">
        <v>3245</v>
      </c>
      <c r="F810" s="82">
        <v>44741</v>
      </c>
      <c r="G810" s="3">
        <v>74.709999999999994</v>
      </c>
      <c r="H810" s="81"/>
      <c r="I810" s="86" t="s">
        <v>78</v>
      </c>
      <c r="J810" s="128" t="str">
        <f>VLOOKUP(I810,'Nom Ceges'!A:B,2,FALSE)</f>
        <v>DP.ONTOSTOMATOLOGIA</v>
      </c>
      <c r="K810" s="82">
        <v>44741</v>
      </c>
      <c r="L810" s="131" t="s">
        <v>6</v>
      </c>
      <c r="M810" s="81" t="s">
        <v>7</v>
      </c>
    </row>
    <row r="811" spans="1:13" s="108" customFormat="1" ht="14.4" x14ac:dyDescent="0.25">
      <c r="A811" s="81" t="s">
        <v>2051</v>
      </c>
      <c r="B811" s="81" t="s">
        <v>2357</v>
      </c>
      <c r="C811" s="81" t="s">
        <v>2358</v>
      </c>
      <c r="D811" s="81" t="s">
        <v>2359</v>
      </c>
      <c r="E811" s="81" t="s">
        <v>3247</v>
      </c>
      <c r="F811" s="82">
        <v>44741</v>
      </c>
      <c r="G811" s="3">
        <v>44.6</v>
      </c>
      <c r="H811" s="81"/>
      <c r="I811" s="86" t="s">
        <v>78</v>
      </c>
      <c r="J811" s="128" t="str">
        <f>VLOOKUP(I811,'Nom Ceges'!A:B,2,FALSE)</f>
        <v>DP.ONTOSTOMATOLOGIA</v>
      </c>
      <c r="K811" s="82">
        <v>44741</v>
      </c>
      <c r="L811" s="131" t="s">
        <v>6</v>
      </c>
      <c r="M811" s="81" t="s">
        <v>7</v>
      </c>
    </row>
    <row r="812" spans="1:13" s="108" customFormat="1" ht="14.4" x14ac:dyDescent="0.25">
      <c r="A812" s="81" t="s">
        <v>2051</v>
      </c>
      <c r="B812" s="81" t="s">
        <v>2357</v>
      </c>
      <c r="C812" s="81" t="s">
        <v>2358</v>
      </c>
      <c r="D812" s="81" t="s">
        <v>2359</v>
      </c>
      <c r="E812" s="81" t="s">
        <v>3248</v>
      </c>
      <c r="F812" s="82">
        <v>44741</v>
      </c>
      <c r="G812" s="3">
        <v>105.35</v>
      </c>
      <c r="H812" s="81"/>
      <c r="I812" s="86" t="s">
        <v>78</v>
      </c>
      <c r="J812" s="128" t="str">
        <f>VLOOKUP(I812,'Nom Ceges'!A:B,2,FALSE)</f>
        <v>DP.ONTOSTOMATOLOGIA</v>
      </c>
      <c r="K812" s="82">
        <v>44741</v>
      </c>
      <c r="L812" s="131" t="s">
        <v>6</v>
      </c>
      <c r="M812" s="81" t="s">
        <v>7</v>
      </c>
    </row>
    <row r="813" spans="1:13" s="108" customFormat="1" ht="14.4" x14ac:dyDescent="0.25">
      <c r="A813" s="81" t="s">
        <v>2051</v>
      </c>
      <c r="B813" s="81" t="s">
        <v>2413</v>
      </c>
      <c r="C813" s="81" t="s">
        <v>2414</v>
      </c>
      <c r="D813" s="81" t="s">
        <v>2415</v>
      </c>
      <c r="E813" s="81" t="s">
        <v>3367</v>
      </c>
      <c r="F813" s="82">
        <v>44651</v>
      </c>
      <c r="G813" s="3">
        <v>72.599999999999994</v>
      </c>
      <c r="H813" s="81" t="s">
        <v>3368</v>
      </c>
      <c r="I813" s="86" t="s">
        <v>65</v>
      </c>
      <c r="J813" s="128" t="str">
        <f>VLOOKUP(I813,'Nom Ceges'!A:B,2,FALSE)</f>
        <v>DP.CIÈNC. CLÍNIQUES</v>
      </c>
      <c r="K813" s="82">
        <v>44653</v>
      </c>
      <c r="L813" s="131" t="s">
        <v>200</v>
      </c>
      <c r="M813" s="81" t="s">
        <v>7</v>
      </c>
    </row>
    <row r="814" spans="1:13" s="108" customFormat="1" ht="14.4" x14ac:dyDescent="0.25">
      <c r="A814" s="81" t="s">
        <v>2051</v>
      </c>
      <c r="B814" s="81" t="s">
        <v>3376</v>
      </c>
      <c r="C814" s="81" t="s">
        <v>3377</v>
      </c>
      <c r="D814" s="81" t="s">
        <v>3378</v>
      </c>
      <c r="E814" s="81" t="s">
        <v>3379</v>
      </c>
      <c r="F814" s="82">
        <v>44659</v>
      </c>
      <c r="G814" s="3">
        <v>718.03</v>
      </c>
      <c r="H814" s="81" t="s">
        <v>3380</v>
      </c>
      <c r="I814" s="86" t="s">
        <v>65</v>
      </c>
      <c r="J814" s="128" t="str">
        <f>VLOOKUP(I814,'Nom Ceges'!A:B,2,FALSE)</f>
        <v>DP.CIÈNC. CLÍNIQUES</v>
      </c>
      <c r="K814" s="82">
        <v>44664</v>
      </c>
      <c r="L814" s="131" t="s">
        <v>200</v>
      </c>
      <c r="M814" s="81" t="s">
        <v>7</v>
      </c>
    </row>
    <row r="815" spans="1:13" s="108" customFormat="1" ht="14.4" x14ac:dyDescent="0.25">
      <c r="A815" s="81" t="s">
        <v>2051</v>
      </c>
      <c r="B815" s="81" t="s">
        <v>2357</v>
      </c>
      <c r="C815" s="81" t="s">
        <v>2358</v>
      </c>
      <c r="D815" s="81" t="s">
        <v>2359</v>
      </c>
      <c r="E815" s="81" t="s">
        <v>2599</v>
      </c>
      <c r="F815" s="82">
        <v>44680</v>
      </c>
      <c r="G815" s="3">
        <v>1280.8800000000001</v>
      </c>
      <c r="H815" s="81"/>
      <c r="I815" s="86" t="s">
        <v>65</v>
      </c>
      <c r="J815" s="128" t="str">
        <f>VLOOKUP(I815,'Nom Ceges'!A:B,2,FALSE)</f>
        <v>DP.CIÈNC. CLÍNIQUES</v>
      </c>
      <c r="K815" s="82">
        <v>44680</v>
      </c>
      <c r="L815" s="131" t="s">
        <v>200</v>
      </c>
      <c r="M815" s="81" t="s">
        <v>7</v>
      </c>
    </row>
    <row r="816" spans="1:13" s="108" customFormat="1" ht="14.4" x14ac:dyDescent="0.25">
      <c r="A816" s="81" t="s">
        <v>2051</v>
      </c>
      <c r="B816" s="81" t="s">
        <v>2357</v>
      </c>
      <c r="C816" s="81" t="s">
        <v>2358</v>
      </c>
      <c r="D816" s="81" t="s">
        <v>2359</v>
      </c>
      <c r="E816" s="81" t="s">
        <v>3397</v>
      </c>
      <c r="F816" s="82">
        <v>44700</v>
      </c>
      <c r="G816" s="3">
        <v>23.9</v>
      </c>
      <c r="H816" s="81"/>
      <c r="I816" s="86" t="s">
        <v>65</v>
      </c>
      <c r="J816" s="128" t="str">
        <f>VLOOKUP(I816,'Nom Ceges'!A:B,2,FALSE)</f>
        <v>DP.CIÈNC. CLÍNIQUES</v>
      </c>
      <c r="K816" s="82">
        <v>44700</v>
      </c>
      <c r="L816" s="131" t="s">
        <v>200</v>
      </c>
      <c r="M816" s="81" t="s">
        <v>7</v>
      </c>
    </row>
    <row r="817" spans="1:13" s="108" customFormat="1" ht="14.4" x14ac:dyDescent="0.25">
      <c r="A817" s="81" t="s">
        <v>2051</v>
      </c>
      <c r="B817" s="81" t="s">
        <v>2722</v>
      </c>
      <c r="C817" s="81" t="s">
        <v>2723</v>
      </c>
      <c r="D817" s="81" t="s">
        <v>2724</v>
      </c>
      <c r="E817" s="81" t="s">
        <v>2725</v>
      </c>
      <c r="F817" s="82">
        <v>44705</v>
      </c>
      <c r="G817" s="3">
        <v>243.51</v>
      </c>
      <c r="H817" s="81" t="s">
        <v>2726</v>
      </c>
      <c r="I817" s="86" t="s">
        <v>65</v>
      </c>
      <c r="J817" s="128" t="str">
        <f>VLOOKUP(I817,'Nom Ceges'!A:B,2,FALSE)</f>
        <v>DP.CIÈNC. CLÍNIQUES</v>
      </c>
      <c r="K817" s="82">
        <v>44706</v>
      </c>
      <c r="L817" s="131" t="s">
        <v>200</v>
      </c>
      <c r="M817" s="81" t="s">
        <v>7</v>
      </c>
    </row>
    <row r="818" spans="1:13" s="108" customFormat="1" ht="14.4" x14ac:dyDescent="0.25">
      <c r="A818" s="81" t="s">
        <v>2051</v>
      </c>
      <c r="B818" s="81" t="s">
        <v>2722</v>
      </c>
      <c r="C818" s="81" t="s">
        <v>2723</v>
      </c>
      <c r="D818" s="81" t="s">
        <v>2724</v>
      </c>
      <c r="E818" s="81" t="s">
        <v>2786</v>
      </c>
      <c r="F818" s="82">
        <v>44705</v>
      </c>
      <c r="G818" s="3">
        <v>243.51</v>
      </c>
      <c r="H818" s="81" t="s">
        <v>2726</v>
      </c>
      <c r="I818" s="86" t="s">
        <v>65</v>
      </c>
      <c r="J818" s="128" t="str">
        <f>VLOOKUP(I818,'Nom Ceges'!A:B,2,FALSE)</f>
        <v>DP.CIÈNC. CLÍNIQUES</v>
      </c>
      <c r="K818" s="82">
        <v>44713</v>
      </c>
      <c r="L818" s="131" t="s">
        <v>200</v>
      </c>
      <c r="M818" s="81" t="s">
        <v>7</v>
      </c>
    </row>
    <row r="819" spans="1:13" s="108" customFormat="1" ht="14.4" x14ac:dyDescent="0.25">
      <c r="A819" s="81" t="s">
        <v>2051</v>
      </c>
      <c r="B819" s="81" t="s">
        <v>2357</v>
      </c>
      <c r="C819" s="81" t="s">
        <v>2358</v>
      </c>
      <c r="D819" s="81" t="s">
        <v>2359</v>
      </c>
      <c r="E819" s="81" t="s">
        <v>3244</v>
      </c>
      <c r="F819" s="82">
        <v>44741</v>
      </c>
      <c r="G819" s="3">
        <v>1317.59</v>
      </c>
      <c r="H819" s="81"/>
      <c r="I819" s="86" t="s">
        <v>65</v>
      </c>
      <c r="J819" s="128" t="str">
        <f>VLOOKUP(I819,'Nom Ceges'!A:B,2,FALSE)</f>
        <v>DP.CIÈNC. CLÍNIQUES</v>
      </c>
      <c r="K819" s="82">
        <v>44741</v>
      </c>
      <c r="L819" s="131" t="s">
        <v>200</v>
      </c>
      <c r="M819" s="81" t="s">
        <v>7</v>
      </c>
    </row>
    <row r="820" spans="1:13" s="108" customFormat="1" ht="14.4" x14ac:dyDescent="0.25">
      <c r="A820" s="81" t="s">
        <v>2051</v>
      </c>
      <c r="B820" s="81" t="s">
        <v>2307</v>
      </c>
      <c r="C820" s="81" t="s">
        <v>2308</v>
      </c>
      <c r="D820" s="81" t="s">
        <v>2309</v>
      </c>
      <c r="E820" s="81" t="s">
        <v>2466</v>
      </c>
      <c r="F820" s="82">
        <v>44620</v>
      </c>
      <c r="G820" s="3">
        <v>1526.78</v>
      </c>
      <c r="H820" s="81" t="s">
        <v>2467</v>
      </c>
      <c r="I820" s="86" t="s">
        <v>42</v>
      </c>
      <c r="J820" s="128" t="str">
        <f>VLOOKUP(I820,'Nom Ceges'!A:B,2,FALSE)</f>
        <v>DP.PATOL.I TERP.EXP.</v>
      </c>
      <c r="K820" s="82">
        <v>44638</v>
      </c>
      <c r="L820" s="131" t="s">
        <v>6</v>
      </c>
      <c r="M820" s="81" t="s">
        <v>7</v>
      </c>
    </row>
    <row r="821" spans="1:13" s="108" customFormat="1" ht="14.4" x14ac:dyDescent="0.25">
      <c r="A821" s="81" t="s">
        <v>2051</v>
      </c>
      <c r="B821" s="81" t="s">
        <v>2321</v>
      </c>
      <c r="C821" s="81" t="s">
        <v>2322</v>
      </c>
      <c r="D821" s="81" t="s">
        <v>2323</v>
      </c>
      <c r="E821" s="81" t="s">
        <v>2531</v>
      </c>
      <c r="F821" s="82">
        <v>44643</v>
      </c>
      <c r="G821" s="3">
        <v>1329.38</v>
      </c>
      <c r="H821" s="81" t="s">
        <v>2532</v>
      </c>
      <c r="I821" s="86" t="s">
        <v>42</v>
      </c>
      <c r="J821" s="128" t="str">
        <f>VLOOKUP(I821,'Nom Ceges'!A:B,2,FALSE)</f>
        <v>DP.PATOL.I TERP.EXP.</v>
      </c>
      <c r="K821" s="82">
        <v>44655</v>
      </c>
      <c r="L821" s="131" t="s">
        <v>6</v>
      </c>
      <c r="M821" s="81" t="s">
        <v>7</v>
      </c>
    </row>
    <row r="822" spans="1:13" s="108" customFormat="1" ht="14.4" x14ac:dyDescent="0.25">
      <c r="A822" s="81" t="s">
        <v>2051</v>
      </c>
      <c r="B822" s="81" t="s">
        <v>2321</v>
      </c>
      <c r="C822" s="81" t="s">
        <v>2322</v>
      </c>
      <c r="D822" s="81" t="s">
        <v>2323</v>
      </c>
      <c r="E822" s="81" t="s">
        <v>2533</v>
      </c>
      <c r="F822" s="82">
        <v>44643</v>
      </c>
      <c r="G822" s="3">
        <v>1329.38</v>
      </c>
      <c r="H822" s="81" t="s">
        <v>2534</v>
      </c>
      <c r="I822" s="86" t="s">
        <v>42</v>
      </c>
      <c r="J822" s="128" t="str">
        <f>VLOOKUP(I822,'Nom Ceges'!A:B,2,FALSE)</f>
        <v>DP.PATOL.I TERP.EXP.</v>
      </c>
      <c r="K822" s="82">
        <v>44655</v>
      </c>
      <c r="L822" s="131" t="s">
        <v>6</v>
      </c>
      <c r="M822" s="81" t="s">
        <v>7</v>
      </c>
    </row>
    <row r="823" spans="1:13" s="108" customFormat="1" ht="14.4" x14ac:dyDescent="0.25">
      <c r="A823" s="81" t="s">
        <v>2051</v>
      </c>
      <c r="B823" s="81" t="s">
        <v>2321</v>
      </c>
      <c r="C823" s="81" t="s">
        <v>2322</v>
      </c>
      <c r="D823" s="81" t="s">
        <v>2323</v>
      </c>
      <c r="E823" s="81" t="s">
        <v>2535</v>
      </c>
      <c r="F823" s="82">
        <v>44644</v>
      </c>
      <c r="G823" s="3">
        <v>201.47</v>
      </c>
      <c r="H823" s="81" t="s">
        <v>2536</v>
      </c>
      <c r="I823" s="86" t="s">
        <v>42</v>
      </c>
      <c r="J823" s="128" t="str">
        <f>VLOOKUP(I823,'Nom Ceges'!A:B,2,FALSE)</f>
        <v>DP.PATOL.I TERP.EXP.</v>
      </c>
      <c r="K823" s="82">
        <v>44655</v>
      </c>
      <c r="L823" s="131" t="s">
        <v>6</v>
      </c>
      <c r="M823" s="81" t="s">
        <v>7</v>
      </c>
    </row>
    <row r="824" spans="1:13" s="108" customFormat="1" ht="14.4" x14ac:dyDescent="0.25">
      <c r="A824" s="81" t="s">
        <v>2051</v>
      </c>
      <c r="B824" s="81" t="s">
        <v>2307</v>
      </c>
      <c r="C824" s="81" t="s">
        <v>2308</v>
      </c>
      <c r="D824" s="81" t="s">
        <v>2309</v>
      </c>
      <c r="E824" s="81" t="s">
        <v>2553</v>
      </c>
      <c r="F824" s="82">
        <v>44651</v>
      </c>
      <c r="G824" s="3">
        <v>1243.6600000000001</v>
      </c>
      <c r="H824" s="81" t="s">
        <v>2554</v>
      </c>
      <c r="I824" s="86" t="s">
        <v>42</v>
      </c>
      <c r="J824" s="128" t="str">
        <f>VLOOKUP(I824,'Nom Ceges'!A:B,2,FALSE)</f>
        <v>DP.PATOL.I TERP.EXP.</v>
      </c>
      <c r="K824" s="82">
        <v>44658</v>
      </c>
      <c r="L824" s="131" t="s">
        <v>6</v>
      </c>
      <c r="M824" s="81" t="s">
        <v>7</v>
      </c>
    </row>
    <row r="825" spans="1:13" s="108" customFormat="1" ht="14.4" x14ac:dyDescent="0.25">
      <c r="A825" s="81" t="s">
        <v>2051</v>
      </c>
      <c r="B825" s="81" t="s">
        <v>2296</v>
      </c>
      <c r="C825" s="81" t="s">
        <v>2297</v>
      </c>
      <c r="D825" s="81" t="s">
        <v>2298</v>
      </c>
      <c r="E825" s="81" t="s">
        <v>2567</v>
      </c>
      <c r="F825" s="82">
        <v>44662</v>
      </c>
      <c r="G825" s="3">
        <v>196.92</v>
      </c>
      <c r="H825" s="81" t="s">
        <v>2568</v>
      </c>
      <c r="I825" s="86" t="s">
        <v>42</v>
      </c>
      <c r="J825" s="128" t="str">
        <f>VLOOKUP(I825,'Nom Ceges'!A:B,2,FALSE)</f>
        <v>DP.PATOL.I TERP.EXP.</v>
      </c>
      <c r="K825" s="82">
        <v>44670</v>
      </c>
      <c r="L825" s="131" t="s">
        <v>6</v>
      </c>
      <c r="M825" s="81" t="s">
        <v>7</v>
      </c>
    </row>
    <row r="826" spans="1:13" s="108" customFormat="1" ht="14.4" x14ac:dyDescent="0.25">
      <c r="A826" s="81" t="s">
        <v>2051</v>
      </c>
      <c r="B826" s="81" t="s">
        <v>2296</v>
      </c>
      <c r="C826" s="81" t="s">
        <v>2297</v>
      </c>
      <c r="D826" s="81" t="s">
        <v>2298</v>
      </c>
      <c r="E826" s="81" t="s">
        <v>2569</v>
      </c>
      <c r="F826" s="82">
        <v>44662</v>
      </c>
      <c r="G826" s="3">
        <v>974.5</v>
      </c>
      <c r="H826" s="81" t="s">
        <v>2568</v>
      </c>
      <c r="I826" s="86" t="s">
        <v>42</v>
      </c>
      <c r="J826" s="128" t="str">
        <f>VLOOKUP(I826,'Nom Ceges'!A:B,2,FALSE)</f>
        <v>DP.PATOL.I TERP.EXP.</v>
      </c>
      <c r="K826" s="82">
        <v>44670</v>
      </c>
      <c r="L826" s="131" t="s">
        <v>6</v>
      </c>
      <c r="M826" s="81" t="s">
        <v>7</v>
      </c>
    </row>
    <row r="827" spans="1:13" s="108" customFormat="1" ht="14.4" x14ac:dyDescent="0.25">
      <c r="A827" s="81" t="s">
        <v>2051</v>
      </c>
      <c r="B827" s="81" t="s">
        <v>2321</v>
      </c>
      <c r="C827" s="81" t="s">
        <v>2322</v>
      </c>
      <c r="D827" s="81" t="s">
        <v>2323</v>
      </c>
      <c r="E827" s="81" t="s">
        <v>3383</v>
      </c>
      <c r="F827" s="82">
        <v>44670</v>
      </c>
      <c r="G827" s="3">
        <v>298.87</v>
      </c>
      <c r="H827" s="81" t="s">
        <v>2571</v>
      </c>
      <c r="I827" s="86" t="s">
        <v>42</v>
      </c>
      <c r="J827" s="128" t="str">
        <f>VLOOKUP(I827,'Nom Ceges'!A:B,2,FALSE)</f>
        <v>DP.PATOL.I TERP.EXP.</v>
      </c>
      <c r="K827" s="82">
        <v>44670</v>
      </c>
      <c r="L827" s="131" t="s">
        <v>200</v>
      </c>
      <c r="M827" s="81" t="s">
        <v>7</v>
      </c>
    </row>
    <row r="828" spans="1:13" s="108" customFormat="1" ht="14.4" x14ac:dyDescent="0.25">
      <c r="A828" s="81" t="s">
        <v>2051</v>
      </c>
      <c r="B828" s="81" t="s">
        <v>2321</v>
      </c>
      <c r="C828" s="81" t="s">
        <v>2322</v>
      </c>
      <c r="D828" s="81" t="s">
        <v>2323</v>
      </c>
      <c r="E828" s="81" t="s">
        <v>2570</v>
      </c>
      <c r="F828" s="82">
        <v>44671</v>
      </c>
      <c r="G828" s="3">
        <v>320.17</v>
      </c>
      <c r="H828" s="81" t="s">
        <v>2571</v>
      </c>
      <c r="I828" s="86" t="s">
        <v>42</v>
      </c>
      <c r="J828" s="128" t="str">
        <f>VLOOKUP(I828,'Nom Ceges'!A:B,2,FALSE)</f>
        <v>DP.PATOL.I TERP.EXP.</v>
      </c>
      <c r="K828" s="82">
        <v>44671</v>
      </c>
      <c r="L828" s="131" t="s">
        <v>6</v>
      </c>
      <c r="M828" s="81" t="s">
        <v>7</v>
      </c>
    </row>
    <row r="829" spans="1:13" s="108" customFormat="1" ht="14.4" x14ac:dyDescent="0.25">
      <c r="A829" s="81" t="s">
        <v>2051</v>
      </c>
      <c r="B829" s="81" t="s">
        <v>2296</v>
      </c>
      <c r="C829" s="81" t="s">
        <v>2297</v>
      </c>
      <c r="D829" s="81" t="s">
        <v>2298</v>
      </c>
      <c r="E829" s="81" t="s">
        <v>2603</v>
      </c>
      <c r="F829" s="82">
        <v>44671</v>
      </c>
      <c r="G829" s="3">
        <v>115.92</v>
      </c>
      <c r="H829" s="81" t="s">
        <v>2568</v>
      </c>
      <c r="I829" s="86" t="s">
        <v>42</v>
      </c>
      <c r="J829" s="128" t="str">
        <f>VLOOKUP(I829,'Nom Ceges'!A:B,2,FALSE)</f>
        <v>DP.PATOL.I TERP.EXP.</v>
      </c>
      <c r="K829" s="82">
        <v>44685</v>
      </c>
      <c r="L829" s="131" t="s">
        <v>6</v>
      </c>
      <c r="M829" s="81" t="s">
        <v>7</v>
      </c>
    </row>
    <row r="830" spans="1:13" s="108" customFormat="1" ht="14.4" x14ac:dyDescent="0.25">
      <c r="A830" s="81" t="s">
        <v>2051</v>
      </c>
      <c r="B830" s="81" t="s">
        <v>2321</v>
      </c>
      <c r="C830" s="81" t="s">
        <v>2322</v>
      </c>
      <c r="D830" s="81" t="s">
        <v>2323</v>
      </c>
      <c r="E830" s="81" t="s">
        <v>3395</v>
      </c>
      <c r="F830" s="82">
        <v>44690</v>
      </c>
      <c r="G830" s="3">
        <v>18.07</v>
      </c>
      <c r="H830" s="81" t="s">
        <v>2571</v>
      </c>
      <c r="I830" s="86" t="s">
        <v>42</v>
      </c>
      <c r="J830" s="128" t="str">
        <f>VLOOKUP(I830,'Nom Ceges'!A:B,2,FALSE)</f>
        <v>DP.PATOL.I TERP.EXP.</v>
      </c>
      <c r="K830" s="82">
        <v>44690</v>
      </c>
      <c r="L830" s="131" t="s">
        <v>200</v>
      </c>
      <c r="M830" s="81" t="s">
        <v>7</v>
      </c>
    </row>
    <row r="831" spans="1:13" s="108" customFormat="1" ht="14.4" x14ac:dyDescent="0.25">
      <c r="A831" s="81" t="s">
        <v>2051</v>
      </c>
      <c r="B831" s="81" t="s">
        <v>2635</v>
      </c>
      <c r="C831" s="81" t="s">
        <v>2636</v>
      </c>
      <c r="D831" s="81" t="s">
        <v>2637</v>
      </c>
      <c r="E831" s="81" t="s">
        <v>2638</v>
      </c>
      <c r="F831" s="82">
        <v>44691</v>
      </c>
      <c r="G831" s="3">
        <v>1960.2</v>
      </c>
      <c r="H831" s="81" t="s">
        <v>2639</v>
      </c>
      <c r="I831" s="86" t="s">
        <v>42</v>
      </c>
      <c r="J831" s="128" t="str">
        <f>VLOOKUP(I831,'Nom Ceges'!A:B,2,FALSE)</f>
        <v>DP.PATOL.I TERP.EXP.</v>
      </c>
      <c r="K831" s="82">
        <v>44691</v>
      </c>
      <c r="L831" s="131" t="s">
        <v>6</v>
      </c>
      <c r="M831" s="81" t="s">
        <v>7</v>
      </c>
    </row>
    <row r="832" spans="1:13" s="108" customFormat="1" ht="14.4" x14ac:dyDescent="0.25">
      <c r="A832" s="81" t="s">
        <v>2051</v>
      </c>
      <c r="B832" s="81" t="s">
        <v>2267</v>
      </c>
      <c r="C832" s="81" t="s">
        <v>2268</v>
      </c>
      <c r="D832" s="81" t="s">
        <v>2269</v>
      </c>
      <c r="E832" s="81" t="s">
        <v>2655</v>
      </c>
      <c r="F832" s="82">
        <v>44691</v>
      </c>
      <c r="G832" s="3">
        <v>773.19</v>
      </c>
      <c r="H832" s="81" t="s">
        <v>2656</v>
      </c>
      <c r="I832" s="86" t="s">
        <v>42</v>
      </c>
      <c r="J832" s="128" t="str">
        <f>VLOOKUP(I832,'Nom Ceges'!A:B,2,FALSE)</f>
        <v>DP.PATOL.I TERP.EXP.</v>
      </c>
      <c r="K832" s="82">
        <v>44692</v>
      </c>
      <c r="L832" s="131" t="s">
        <v>6</v>
      </c>
      <c r="M832" s="81" t="s">
        <v>7</v>
      </c>
    </row>
    <row r="833" spans="1:13" s="108" customFormat="1" ht="14.4" x14ac:dyDescent="0.25">
      <c r="A833" s="81" t="s">
        <v>2051</v>
      </c>
      <c r="B833" s="81" t="s">
        <v>2307</v>
      </c>
      <c r="C833" s="81" t="s">
        <v>2308</v>
      </c>
      <c r="D833" s="81" t="s">
        <v>2309</v>
      </c>
      <c r="E833" s="81" t="s">
        <v>3398</v>
      </c>
      <c r="F833" s="82">
        <v>44696</v>
      </c>
      <c r="G833" s="3">
        <v>174.75</v>
      </c>
      <c r="H833" s="81" t="s">
        <v>3298</v>
      </c>
      <c r="I833" s="86" t="s">
        <v>42</v>
      </c>
      <c r="J833" s="128" t="str">
        <f>VLOOKUP(I833,'Nom Ceges'!A:B,2,FALSE)</f>
        <v>DP.PATOL.I TERP.EXP.</v>
      </c>
      <c r="K833" s="82">
        <v>44701</v>
      </c>
      <c r="L833" s="131" t="s">
        <v>200</v>
      </c>
      <c r="M833" s="81" t="s">
        <v>7</v>
      </c>
    </row>
    <row r="834" spans="1:13" s="108" customFormat="1" ht="14.4" x14ac:dyDescent="0.25">
      <c r="A834" s="81" t="s">
        <v>2051</v>
      </c>
      <c r="B834" s="81" t="s">
        <v>2321</v>
      </c>
      <c r="C834" s="81" t="s">
        <v>2322</v>
      </c>
      <c r="D834" s="81" t="s">
        <v>2323</v>
      </c>
      <c r="E834" s="81" t="s">
        <v>2711</v>
      </c>
      <c r="F834" s="82">
        <v>44698</v>
      </c>
      <c r="G834" s="3">
        <v>33.01</v>
      </c>
      <c r="H834" s="81" t="s">
        <v>2712</v>
      </c>
      <c r="I834" s="86" t="s">
        <v>42</v>
      </c>
      <c r="J834" s="128" t="str">
        <f>VLOOKUP(I834,'Nom Ceges'!A:B,2,FALSE)</f>
        <v>DP.PATOL.I TERP.EXP.</v>
      </c>
      <c r="K834" s="82">
        <v>44704</v>
      </c>
      <c r="L834" s="131" t="s">
        <v>6</v>
      </c>
      <c r="M834" s="81" t="s">
        <v>7</v>
      </c>
    </row>
    <row r="835" spans="1:13" s="108" customFormat="1" ht="14.4" x14ac:dyDescent="0.25">
      <c r="A835" s="81" t="s">
        <v>2051</v>
      </c>
      <c r="B835" s="81" t="s">
        <v>2431</v>
      </c>
      <c r="C835" s="81" t="s">
        <v>2432</v>
      </c>
      <c r="D835" s="81" t="s">
        <v>2433</v>
      </c>
      <c r="E835" s="81" t="s">
        <v>2734</v>
      </c>
      <c r="F835" s="82">
        <v>44706</v>
      </c>
      <c r="G835" s="3">
        <v>116.16</v>
      </c>
      <c r="H835" s="81" t="s">
        <v>2735</v>
      </c>
      <c r="I835" s="86" t="s">
        <v>42</v>
      </c>
      <c r="J835" s="128" t="str">
        <f>VLOOKUP(I835,'Nom Ceges'!A:B,2,FALSE)</f>
        <v>DP.PATOL.I TERP.EXP.</v>
      </c>
      <c r="K835" s="82">
        <v>44707</v>
      </c>
      <c r="L835" s="131" t="s">
        <v>6</v>
      </c>
      <c r="M835" s="81" t="s">
        <v>7</v>
      </c>
    </row>
    <row r="836" spans="1:13" s="108" customFormat="1" ht="14.4" x14ac:dyDescent="0.25">
      <c r="A836" s="81" t="s">
        <v>2051</v>
      </c>
      <c r="B836" s="81" t="s">
        <v>2296</v>
      </c>
      <c r="C836" s="81" t="s">
        <v>2297</v>
      </c>
      <c r="D836" s="81" t="s">
        <v>2298</v>
      </c>
      <c r="E836" s="81" t="s">
        <v>2787</v>
      </c>
      <c r="F836" s="82">
        <v>44704</v>
      </c>
      <c r="G836" s="3">
        <v>37.33</v>
      </c>
      <c r="H836" s="81" t="s">
        <v>2568</v>
      </c>
      <c r="I836" s="86" t="s">
        <v>42</v>
      </c>
      <c r="J836" s="128" t="str">
        <f>VLOOKUP(I836,'Nom Ceges'!A:B,2,FALSE)</f>
        <v>DP.PATOL.I TERP.EXP.</v>
      </c>
      <c r="K836" s="82">
        <v>44713</v>
      </c>
      <c r="L836" s="131" t="s">
        <v>6</v>
      </c>
      <c r="M836" s="81" t="s">
        <v>7</v>
      </c>
    </row>
    <row r="837" spans="1:13" s="108" customFormat="1" ht="14.4" x14ac:dyDescent="0.25">
      <c r="A837" s="81" t="s">
        <v>2051</v>
      </c>
      <c r="B837" s="81" t="s">
        <v>2662</v>
      </c>
      <c r="C837" s="81" t="s">
        <v>2663</v>
      </c>
      <c r="D837" s="81" t="s">
        <v>2664</v>
      </c>
      <c r="E837" s="81" t="s">
        <v>2837</v>
      </c>
      <c r="F837" s="82">
        <v>44715</v>
      </c>
      <c r="G837" s="3">
        <v>15.97</v>
      </c>
      <c r="H837" s="81" t="s">
        <v>2838</v>
      </c>
      <c r="I837" s="86" t="s">
        <v>42</v>
      </c>
      <c r="J837" s="128" t="str">
        <f>VLOOKUP(I837,'Nom Ceges'!A:B,2,FALSE)</f>
        <v>DP.PATOL.I TERP.EXP.</v>
      </c>
      <c r="K837" s="82">
        <v>44715</v>
      </c>
      <c r="L837" s="131" t="s">
        <v>200</v>
      </c>
      <c r="M837" s="81" t="s">
        <v>7</v>
      </c>
    </row>
    <row r="838" spans="1:13" s="108" customFormat="1" ht="14.4" x14ac:dyDescent="0.25">
      <c r="A838" s="81" t="s">
        <v>2051</v>
      </c>
      <c r="B838" s="81" t="s">
        <v>2793</v>
      </c>
      <c r="C838" s="81" t="s">
        <v>2794</v>
      </c>
      <c r="D838" s="81" t="s">
        <v>2795</v>
      </c>
      <c r="E838" s="81" t="s">
        <v>2852</v>
      </c>
      <c r="F838" s="82">
        <v>44712</v>
      </c>
      <c r="G838" s="3">
        <v>263.10000000000002</v>
      </c>
      <c r="H838" s="81"/>
      <c r="I838" s="86" t="s">
        <v>42</v>
      </c>
      <c r="J838" s="128" t="str">
        <f>VLOOKUP(I838,'Nom Ceges'!A:B,2,FALSE)</f>
        <v>DP.PATOL.I TERP.EXP.</v>
      </c>
      <c r="K838" s="82">
        <v>44719</v>
      </c>
      <c r="L838" s="131" t="s">
        <v>6</v>
      </c>
      <c r="M838" s="81" t="s">
        <v>7</v>
      </c>
    </row>
    <row r="839" spans="1:13" s="108" customFormat="1" ht="14.4" x14ac:dyDescent="0.25">
      <c r="A839" s="81" t="s">
        <v>2051</v>
      </c>
      <c r="B839" s="81" t="s">
        <v>2880</v>
      </c>
      <c r="C839" s="81" t="s">
        <v>2881</v>
      </c>
      <c r="D839" s="81" t="s">
        <v>2882</v>
      </c>
      <c r="E839" s="81" t="s">
        <v>2883</v>
      </c>
      <c r="F839" s="82">
        <v>44720</v>
      </c>
      <c r="G839" s="3">
        <v>780.45</v>
      </c>
      <c r="H839" s="81" t="s">
        <v>2884</v>
      </c>
      <c r="I839" s="86" t="s">
        <v>42</v>
      </c>
      <c r="J839" s="128" t="str">
        <f>VLOOKUP(I839,'Nom Ceges'!A:B,2,FALSE)</f>
        <v>DP.PATOL.I TERP.EXP.</v>
      </c>
      <c r="K839" s="82">
        <v>44720</v>
      </c>
      <c r="L839" s="131" t="s">
        <v>200</v>
      </c>
      <c r="M839" s="81" t="s">
        <v>7</v>
      </c>
    </row>
    <row r="840" spans="1:13" s="108" customFormat="1" ht="14.4" x14ac:dyDescent="0.25">
      <c r="A840" s="81" t="s">
        <v>2051</v>
      </c>
      <c r="B840" s="81" t="s">
        <v>2299</v>
      </c>
      <c r="C840" s="81" t="s">
        <v>2300</v>
      </c>
      <c r="D840" s="81"/>
      <c r="E840" s="81" t="s">
        <v>2899</v>
      </c>
      <c r="F840" s="82">
        <v>44719</v>
      </c>
      <c r="G840" s="3">
        <v>182</v>
      </c>
      <c r="H840" s="81" t="s">
        <v>2900</v>
      </c>
      <c r="I840" s="86" t="s">
        <v>42</v>
      </c>
      <c r="J840" s="128" t="str">
        <f>VLOOKUP(I840,'Nom Ceges'!A:B,2,FALSE)</f>
        <v>DP.PATOL.I TERP.EXP.</v>
      </c>
      <c r="K840" s="82">
        <v>44721</v>
      </c>
      <c r="L840" s="131" t="s">
        <v>6</v>
      </c>
      <c r="M840" s="81" t="s">
        <v>7</v>
      </c>
    </row>
    <row r="841" spans="1:13" s="108" customFormat="1" ht="14.4" x14ac:dyDescent="0.25">
      <c r="A841" s="81" t="s">
        <v>2051</v>
      </c>
      <c r="B841" s="81" t="s">
        <v>2431</v>
      </c>
      <c r="C841" s="81" t="s">
        <v>2432</v>
      </c>
      <c r="D841" s="81" t="s">
        <v>2433</v>
      </c>
      <c r="E841" s="81" t="s">
        <v>2890</v>
      </c>
      <c r="F841" s="82">
        <v>44720</v>
      </c>
      <c r="G841" s="3">
        <v>11.04</v>
      </c>
      <c r="H841" s="81" t="s">
        <v>2891</v>
      </c>
      <c r="I841" s="86" t="s">
        <v>42</v>
      </c>
      <c r="J841" s="128" t="str">
        <f>VLOOKUP(I841,'Nom Ceges'!A:B,2,FALSE)</f>
        <v>DP.PATOL.I TERP.EXP.</v>
      </c>
      <c r="K841" s="82">
        <v>44721</v>
      </c>
      <c r="L841" s="131" t="s">
        <v>200</v>
      </c>
      <c r="M841" s="81" t="s">
        <v>7</v>
      </c>
    </row>
    <row r="842" spans="1:13" s="108" customFormat="1" ht="14.4" x14ac:dyDescent="0.25">
      <c r="A842" s="81" t="s">
        <v>2051</v>
      </c>
      <c r="B842" s="81" t="s">
        <v>2937</v>
      </c>
      <c r="C842" s="81" t="s">
        <v>2938</v>
      </c>
      <c r="D842" s="81" t="s">
        <v>2939</v>
      </c>
      <c r="E842" s="81" t="s">
        <v>2940</v>
      </c>
      <c r="F842" s="82">
        <v>44725</v>
      </c>
      <c r="G842" s="3">
        <v>287.85000000000002</v>
      </c>
      <c r="H842" s="81" t="s">
        <v>2941</v>
      </c>
      <c r="I842" s="86" t="s">
        <v>42</v>
      </c>
      <c r="J842" s="128" t="str">
        <f>VLOOKUP(I842,'Nom Ceges'!A:B,2,FALSE)</f>
        <v>DP.PATOL.I TERP.EXP.</v>
      </c>
      <c r="K842" s="82">
        <v>44725</v>
      </c>
      <c r="L842" s="131" t="s">
        <v>6</v>
      </c>
      <c r="M842" s="81" t="s">
        <v>7</v>
      </c>
    </row>
    <row r="843" spans="1:13" s="108" customFormat="1" ht="14.4" x14ac:dyDescent="0.25">
      <c r="A843" s="81" t="s">
        <v>2051</v>
      </c>
      <c r="B843" s="81" t="s">
        <v>2975</v>
      </c>
      <c r="C843" s="81" t="s">
        <v>2976</v>
      </c>
      <c r="D843" s="81"/>
      <c r="E843" s="81" t="s">
        <v>2977</v>
      </c>
      <c r="F843" s="82">
        <v>44720</v>
      </c>
      <c r="G843" s="3">
        <v>1059.07</v>
      </c>
      <c r="H843" s="81" t="s">
        <v>2978</v>
      </c>
      <c r="I843" s="86" t="s">
        <v>42</v>
      </c>
      <c r="J843" s="128" t="str">
        <f>VLOOKUP(I843,'Nom Ceges'!A:B,2,FALSE)</f>
        <v>DP.PATOL.I TERP.EXP.</v>
      </c>
      <c r="K843" s="82">
        <v>44726</v>
      </c>
      <c r="L843" s="131" t="s">
        <v>6</v>
      </c>
      <c r="M843" s="81" t="s">
        <v>7</v>
      </c>
    </row>
    <row r="844" spans="1:13" s="108" customFormat="1" ht="14.4" x14ac:dyDescent="0.25">
      <c r="A844" s="81" t="s">
        <v>2051</v>
      </c>
      <c r="B844" s="81" t="s">
        <v>2975</v>
      </c>
      <c r="C844" s="81" t="s">
        <v>2976</v>
      </c>
      <c r="D844" s="81"/>
      <c r="E844" s="81" t="s">
        <v>2979</v>
      </c>
      <c r="F844" s="82">
        <v>44720</v>
      </c>
      <c r="G844" s="3">
        <v>161.63</v>
      </c>
      <c r="H844" s="81" t="s">
        <v>2980</v>
      </c>
      <c r="I844" s="86" t="s">
        <v>42</v>
      </c>
      <c r="J844" s="128" t="str">
        <f>VLOOKUP(I844,'Nom Ceges'!A:B,2,FALSE)</f>
        <v>DP.PATOL.I TERP.EXP.</v>
      </c>
      <c r="K844" s="82">
        <v>44726</v>
      </c>
      <c r="L844" s="131" t="s">
        <v>6</v>
      </c>
      <c r="M844" s="81" t="s">
        <v>7</v>
      </c>
    </row>
    <row r="845" spans="1:13" s="108" customFormat="1" ht="14.4" x14ac:dyDescent="0.25">
      <c r="A845" s="81" t="s">
        <v>2051</v>
      </c>
      <c r="B845" s="81" t="s">
        <v>2975</v>
      </c>
      <c r="C845" s="81" t="s">
        <v>2976</v>
      </c>
      <c r="D845" s="81"/>
      <c r="E845" s="81" t="s">
        <v>2981</v>
      </c>
      <c r="F845" s="82">
        <v>44720</v>
      </c>
      <c r="G845" s="3">
        <v>866.74</v>
      </c>
      <c r="H845" s="81" t="s">
        <v>2982</v>
      </c>
      <c r="I845" s="86" t="s">
        <v>42</v>
      </c>
      <c r="J845" s="128" t="str">
        <f>VLOOKUP(I845,'Nom Ceges'!A:B,2,FALSE)</f>
        <v>DP.PATOL.I TERP.EXP.</v>
      </c>
      <c r="K845" s="82">
        <v>44726</v>
      </c>
      <c r="L845" s="131" t="s">
        <v>6</v>
      </c>
      <c r="M845" s="81" t="s">
        <v>7</v>
      </c>
    </row>
    <row r="846" spans="1:13" s="108" customFormat="1" ht="14.4" x14ac:dyDescent="0.25">
      <c r="A846" s="81" t="s">
        <v>2051</v>
      </c>
      <c r="B846" s="81" t="s">
        <v>2254</v>
      </c>
      <c r="C846" s="81" t="s">
        <v>2255</v>
      </c>
      <c r="D846" s="81"/>
      <c r="E846" s="81" t="s">
        <v>2959</v>
      </c>
      <c r="F846" s="82">
        <v>44725</v>
      </c>
      <c r="G846" s="3">
        <v>602.12</v>
      </c>
      <c r="H846" s="81" t="s">
        <v>2960</v>
      </c>
      <c r="I846" s="86" t="s">
        <v>42</v>
      </c>
      <c r="J846" s="128" t="str">
        <f>VLOOKUP(I846,'Nom Ceges'!A:B,2,FALSE)</f>
        <v>DP.PATOL.I TERP.EXP.</v>
      </c>
      <c r="K846" s="82">
        <v>44726</v>
      </c>
      <c r="L846" s="131" t="s">
        <v>6</v>
      </c>
      <c r="M846" s="81" t="s">
        <v>7</v>
      </c>
    </row>
    <row r="847" spans="1:13" s="108" customFormat="1" ht="14.4" x14ac:dyDescent="0.25">
      <c r="A847" s="81" t="s">
        <v>2051</v>
      </c>
      <c r="B847" s="81" t="s">
        <v>2662</v>
      </c>
      <c r="C847" s="81" t="s">
        <v>2663</v>
      </c>
      <c r="D847" s="81" t="s">
        <v>2664</v>
      </c>
      <c r="E847" s="81" t="s">
        <v>2997</v>
      </c>
      <c r="F847" s="82">
        <v>44727</v>
      </c>
      <c r="G847" s="3">
        <v>352.35</v>
      </c>
      <c r="H847" s="81" t="s">
        <v>2998</v>
      </c>
      <c r="I847" s="86" t="s">
        <v>42</v>
      </c>
      <c r="J847" s="128" t="str">
        <f>VLOOKUP(I847,'Nom Ceges'!A:B,2,FALSE)</f>
        <v>DP.PATOL.I TERP.EXP.</v>
      </c>
      <c r="K847" s="82">
        <v>44727</v>
      </c>
      <c r="L847" s="131" t="s">
        <v>6</v>
      </c>
      <c r="M847" s="81" t="s">
        <v>7</v>
      </c>
    </row>
    <row r="848" spans="1:13" s="108" customFormat="1" ht="14.4" x14ac:dyDescent="0.25">
      <c r="A848" s="81" t="s">
        <v>2051</v>
      </c>
      <c r="B848" s="81" t="s">
        <v>2254</v>
      </c>
      <c r="C848" s="81" t="s">
        <v>2255</v>
      </c>
      <c r="D848" s="81"/>
      <c r="E848" s="81" t="s">
        <v>2995</v>
      </c>
      <c r="F848" s="82">
        <v>44726</v>
      </c>
      <c r="G848" s="3">
        <v>193.76</v>
      </c>
      <c r="H848" s="81" t="s">
        <v>2960</v>
      </c>
      <c r="I848" s="86" t="s">
        <v>42</v>
      </c>
      <c r="J848" s="128" t="str">
        <f>VLOOKUP(I848,'Nom Ceges'!A:B,2,FALSE)</f>
        <v>DP.PATOL.I TERP.EXP.</v>
      </c>
      <c r="K848" s="82">
        <v>44727</v>
      </c>
      <c r="L848" s="131" t="s">
        <v>6</v>
      </c>
      <c r="M848" s="81" t="s">
        <v>7</v>
      </c>
    </row>
    <row r="849" spans="1:13" s="108" customFormat="1" ht="14.4" x14ac:dyDescent="0.25">
      <c r="A849" s="81" t="s">
        <v>2051</v>
      </c>
      <c r="B849" s="81" t="s">
        <v>2975</v>
      </c>
      <c r="C849" s="81" t="s">
        <v>2976</v>
      </c>
      <c r="D849" s="81"/>
      <c r="E849" s="81" t="s">
        <v>3021</v>
      </c>
      <c r="F849" s="82">
        <v>44727</v>
      </c>
      <c r="G849" s="3">
        <v>203.54</v>
      </c>
      <c r="H849" s="81" t="s">
        <v>3022</v>
      </c>
      <c r="I849" s="86" t="s">
        <v>42</v>
      </c>
      <c r="J849" s="128" t="str">
        <f>VLOOKUP(I849,'Nom Ceges'!A:B,2,FALSE)</f>
        <v>DP.PATOL.I TERP.EXP.</v>
      </c>
      <c r="K849" s="82">
        <v>44728</v>
      </c>
      <c r="L849" s="131" t="s">
        <v>6</v>
      </c>
      <c r="M849" s="81" t="s">
        <v>7</v>
      </c>
    </row>
    <row r="850" spans="1:13" s="108" customFormat="1" ht="14.4" x14ac:dyDescent="0.25">
      <c r="A850" s="81" t="s">
        <v>2051</v>
      </c>
      <c r="B850" s="81" t="s">
        <v>3084</v>
      </c>
      <c r="C850" s="81" t="s">
        <v>3085</v>
      </c>
      <c r="D850" s="81" t="s">
        <v>3086</v>
      </c>
      <c r="E850" s="81" t="s">
        <v>3087</v>
      </c>
      <c r="F850" s="82">
        <v>44727</v>
      </c>
      <c r="G850" s="3">
        <v>230.73</v>
      </c>
      <c r="H850" s="81" t="s">
        <v>3088</v>
      </c>
      <c r="I850" s="86" t="s">
        <v>42</v>
      </c>
      <c r="J850" s="128" t="str">
        <f>VLOOKUP(I850,'Nom Ceges'!A:B,2,FALSE)</f>
        <v>DP.PATOL.I TERP.EXP.</v>
      </c>
      <c r="K850" s="82">
        <v>44733</v>
      </c>
      <c r="L850" s="131" t="s">
        <v>6</v>
      </c>
      <c r="M850" s="81" t="s">
        <v>7</v>
      </c>
    </row>
    <row r="851" spans="1:13" s="108" customFormat="1" ht="14.4" x14ac:dyDescent="0.25">
      <c r="A851" s="81" t="s">
        <v>2051</v>
      </c>
      <c r="B851" s="81" t="s">
        <v>2307</v>
      </c>
      <c r="C851" s="81" t="s">
        <v>2308</v>
      </c>
      <c r="D851" s="81" t="s">
        <v>2309</v>
      </c>
      <c r="E851" s="81" t="s">
        <v>3080</v>
      </c>
      <c r="F851" s="82">
        <v>44727</v>
      </c>
      <c r="G851" s="3">
        <v>1218.23</v>
      </c>
      <c r="H851" s="81" t="s">
        <v>3081</v>
      </c>
      <c r="I851" s="86" t="s">
        <v>42</v>
      </c>
      <c r="J851" s="128" t="str">
        <f>VLOOKUP(I851,'Nom Ceges'!A:B,2,FALSE)</f>
        <v>DP.PATOL.I TERP.EXP.</v>
      </c>
      <c r="K851" s="82">
        <v>44733</v>
      </c>
      <c r="L851" s="131" t="s">
        <v>6</v>
      </c>
      <c r="M851" s="81" t="s">
        <v>7</v>
      </c>
    </row>
    <row r="852" spans="1:13" s="108" customFormat="1" ht="14.4" x14ac:dyDescent="0.25">
      <c r="A852" s="81" t="s">
        <v>2051</v>
      </c>
      <c r="B852" s="81" t="s">
        <v>2307</v>
      </c>
      <c r="C852" s="81" t="s">
        <v>2308</v>
      </c>
      <c r="D852" s="81" t="s">
        <v>2309</v>
      </c>
      <c r="E852" s="81" t="s">
        <v>3082</v>
      </c>
      <c r="F852" s="82">
        <v>44727</v>
      </c>
      <c r="G852" s="3">
        <v>58.81</v>
      </c>
      <c r="H852" s="81" t="s">
        <v>3083</v>
      </c>
      <c r="I852" s="86" t="s">
        <v>42</v>
      </c>
      <c r="J852" s="128" t="str">
        <f>VLOOKUP(I852,'Nom Ceges'!A:B,2,FALSE)</f>
        <v>DP.PATOL.I TERP.EXP.</v>
      </c>
      <c r="K852" s="82">
        <v>44733</v>
      </c>
      <c r="L852" s="131" t="s">
        <v>6</v>
      </c>
      <c r="M852" s="81" t="s">
        <v>7</v>
      </c>
    </row>
    <row r="853" spans="1:13" s="108" customFormat="1" ht="14.4" x14ac:dyDescent="0.25">
      <c r="A853" s="81" t="s">
        <v>2051</v>
      </c>
      <c r="B853" s="81" t="s">
        <v>2321</v>
      </c>
      <c r="C853" s="81" t="s">
        <v>2322</v>
      </c>
      <c r="D853" s="81" t="s">
        <v>2323</v>
      </c>
      <c r="E853" s="81" t="s">
        <v>3420</v>
      </c>
      <c r="F853" s="82">
        <v>44733</v>
      </c>
      <c r="G853" s="3">
        <v>486.42</v>
      </c>
      <c r="H853" s="81" t="s">
        <v>2571</v>
      </c>
      <c r="I853" s="86" t="s">
        <v>42</v>
      </c>
      <c r="J853" s="128" t="str">
        <f>VLOOKUP(I853,'Nom Ceges'!A:B,2,FALSE)</f>
        <v>DP.PATOL.I TERP.EXP.</v>
      </c>
      <c r="K853" s="82">
        <v>44733</v>
      </c>
      <c r="L853" s="131" t="s">
        <v>200</v>
      </c>
      <c r="M853" s="81" t="s">
        <v>7</v>
      </c>
    </row>
    <row r="854" spans="1:13" s="108" customFormat="1" ht="14.4" x14ac:dyDescent="0.25">
      <c r="A854" s="81" t="s">
        <v>2051</v>
      </c>
      <c r="B854" s="81" t="s">
        <v>2975</v>
      </c>
      <c r="C854" s="81" t="s">
        <v>2976</v>
      </c>
      <c r="D854" s="81"/>
      <c r="E854" s="81" t="s">
        <v>3156</v>
      </c>
      <c r="F854" s="82">
        <v>44734</v>
      </c>
      <c r="G854" s="3">
        <v>344.41</v>
      </c>
      <c r="H854" s="81" t="s">
        <v>3157</v>
      </c>
      <c r="I854" s="86" t="s">
        <v>42</v>
      </c>
      <c r="J854" s="128" t="str">
        <f>VLOOKUP(I854,'Nom Ceges'!A:B,2,FALSE)</f>
        <v>DP.PATOL.I TERP.EXP.</v>
      </c>
      <c r="K854" s="82">
        <v>44735</v>
      </c>
      <c r="L854" s="131" t="s">
        <v>6</v>
      </c>
      <c r="M854" s="81" t="s">
        <v>7</v>
      </c>
    </row>
    <row r="855" spans="1:13" s="108" customFormat="1" ht="14.4" x14ac:dyDescent="0.25">
      <c r="A855" s="81" t="s">
        <v>2051</v>
      </c>
      <c r="B855" s="81" t="s">
        <v>2662</v>
      </c>
      <c r="C855" s="81" t="s">
        <v>2663</v>
      </c>
      <c r="D855" s="81" t="s">
        <v>2664</v>
      </c>
      <c r="E855" s="81" t="s">
        <v>3160</v>
      </c>
      <c r="F855" s="82">
        <v>44736</v>
      </c>
      <c r="G855" s="3">
        <v>1409.41</v>
      </c>
      <c r="H855" s="81" t="s">
        <v>2998</v>
      </c>
      <c r="I855" s="86" t="s">
        <v>42</v>
      </c>
      <c r="J855" s="128" t="str">
        <f>VLOOKUP(I855,'Nom Ceges'!A:B,2,FALSE)</f>
        <v>DP.PATOL.I TERP.EXP.</v>
      </c>
      <c r="K855" s="82">
        <v>44736</v>
      </c>
      <c r="L855" s="131" t="s">
        <v>6</v>
      </c>
      <c r="M855" s="81" t="s">
        <v>7</v>
      </c>
    </row>
    <row r="856" spans="1:13" s="108" customFormat="1" ht="14.4" x14ac:dyDescent="0.25">
      <c r="A856" s="81" t="s">
        <v>2051</v>
      </c>
      <c r="B856" s="81" t="s">
        <v>3173</v>
      </c>
      <c r="C856" s="81" t="s">
        <v>3174</v>
      </c>
      <c r="D856" s="81" t="s">
        <v>3175</v>
      </c>
      <c r="E856" s="81" t="s">
        <v>3176</v>
      </c>
      <c r="F856" s="82">
        <v>44739</v>
      </c>
      <c r="G856" s="3">
        <v>42.18</v>
      </c>
      <c r="H856" s="81" t="s">
        <v>3177</v>
      </c>
      <c r="I856" s="86" t="s">
        <v>42</v>
      </c>
      <c r="J856" s="128" t="str">
        <f>VLOOKUP(I856,'Nom Ceges'!A:B,2,FALSE)</f>
        <v>DP.PATOL.I TERP.EXP.</v>
      </c>
      <c r="K856" s="82">
        <v>44739</v>
      </c>
      <c r="L856" s="131" t="s">
        <v>6</v>
      </c>
      <c r="M856" s="81" t="s">
        <v>7</v>
      </c>
    </row>
    <row r="857" spans="1:13" s="108" customFormat="1" ht="14.4" x14ac:dyDescent="0.25">
      <c r="A857" s="81" t="s">
        <v>2051</v>
      </c>
      <c r="B857" s="81" t="s">
        <v>3178</v>
      </c>
      <c r="C857" s="81" t="s">
        <v>3179</v>
      </c>
      <c r="D857" s="81"/>
      <c r="E857" s="81" t="s">
        <v>3180</v>
      </c>
      <c r="F857" s="82">
        <v>44735</v>
      </c>
      <c r="G857" s="3">
        <v>79.45</v>
      </c>
      <c r="H857" s="81"/>
      <c r="I857" s="86" t="s">
        <v>42</v>
      </c>
      <c r="J857" s="128" t="str">
        <f>VLOOKUP(I857,'Nom Ceges'!A:B,2,FALSE)</f>
        <v>DP.PATOL.I TERP.EXP.</v>
      </c>
      <c r="K857" s="82">
        <v>44739</v>
      </c>
      <c r="L857" s="131" t="s">
        <v>6</v>
      </c>
      <c r="M857" s="81" t="s">
        <v>7</v>
      </c>
    </row>
    <row r="858" spans="1:13" s="108" customFormat="1" ht="14.4" x14ac:dyDescent="0.25">
      <c r="A858" s="81" t="s">
        <v>2051</v>
      </c>
      <c r="B858" s="81" t="s">
        <v>2357</v>
      </c>
      <c r="C858" s="81" t="s">
        <v>2358</v>
      </c>
      <c r="D858" s="81" t="s">
        <v>2359</v>
      </c>
      <c r="E858" s="81" t="s">
        <v>3246</v>
      </c>
      <c r="F858" s="82">
        <v>44741</v>
      </c>
      <c r="G858" s="3">
        <v>140</v>
      </c>
      <c r="H858" s="81"/>
      <c r="I858" s="86" t="s">
        <v>42</v>
      </c>
      <c r="J858" s="128" t="str">
        <f>VLOOKUP(I858,'Nom Ceges'!A:B,2,FALSE)</f>
        <v>DP.PATOL.I TERP.EXP.</v>
      </c>
      <c r="K858" s="82">
        <v>44741</v>
      </c>
      <c r="L858" s="131" t="s">
        <v>6</v>
      </c>
      <c r="M858" s="81" t="s">
        <v>7</v>
      </c>
    </row>
    <row r="859" spans="1:13" s="108" customFormat="1" ht="14.4" x14ac:dyDescent="0.25">
      <c r="A859" s="81" t="s">
        <v>2051</v>
      </c>
      <c r="B859" s="81" t="s">
        <v>3255</v>
      </c>
      <c r="C859" s="81" t="s">
        <v>3256</v>
      </c>
      <c r="D859" s="81" t="s">
        <v>3257</v>
      </c>
      <c r="E859" s="81" t="s">
        <v>3258</v>
      </c>
      <c r="F859" s="82">
        <v>44740</v>
      </c>
      <c r="G859" s="3">
        <v>943.8</v>
      </c>
      <c r="H859" s="81" t="s">
        <v>3259</v>
      </c>
      <c r="I859" s="86" t="s">
        <v>42</v>
      </c>
      <c r="J859" s="128" t="str">
        <f>VLOOKUP(I859,'Nom Ceges'!A:B,2,FALSE)</f>
        <v>DP.PATOL.I TERP.EXP.</v>
      </c>
      <c r="K859" s="82">
        <v>44742</v>
      </c>
      <c r="L859" s="131" t="s">
        <v>200</v>
      </c>
      <c r="M859" s="81" t="s">
        <v>7</v>
      </c>
    </row>
    <row r="860" spans="1:13" s="108" customFormat="1" ht="14.4" x14ac:dyDescent="0.25">
      <c r="A860" s="81" t="s">
        <v>2049</v>
      </c>
      <c r="B860" s="81" t="s">
        <v>2222</v>
      </c>
      <c r="C860" s="81" t="s">
        <v>2223</v>
      </c>
      <c r="D860" s="81" t="s">
        <v>2224</v>
      </c>
      <c r="E860" s="81" t="s">
        <v>2225</v>
      </c>
      <c r="F860" s="82">
        <v>43887</v>
      </c>
      <c r="G860" s="3">
        <v>225.06</v>
      </c>
      <c r="H860" s="81"/>
      <c r="I860" s="86" t="s">
        <v>19</v>
      </c>
      <c r="J860" s="128" t="str">
        <f>VLOOKUP(I860,'Nom Ceges'!A:B,2,FALSE)</f>
        <v>DPODONTOSTOMATOLOGIA</v>
      </c>
      <c r="K860" s="82">
        <v>43945</v>
      </c>
      <c r="L860" s="131" t="s">
        <v>6</v>
      </c>
      <c r="M860" s="81" t="s">
        <v>7</v>
      </c>
    </row>
    <row r="861" spans="1:13" s="108" customFormat="1" ht="14.4" x14ac:dyDescent="0.25">
      <c r="A861" s="81"/>
      <c r="B861" s="81"/>
      <c r="C861" s="81"/>
      <c r="D861" s="81"/>
      <c r="E861" s="81"/>
      <c r="F861" s="82"/>
      <c r="G861" s="3"/>
      <c r="H861" s="81"/>
      <c r="I861" s="86"/>
      <c r="J861" s="128"/>
      <c r="K861" s="82"/>
      <c r="L861" s="131"/>
      <c r="M861" s="81"/>
    </row>
    <row r="862" spans="1:13" s="108" customFormat="1" ht="14.4" x14ac:dyDescent="0.25">
      <c r="A862" s="84" t="s">
        <v>353</v>
      </c>
      <c r="B862" s="81"/>
      <c r="C862" s="81"/>
      <c r="D862" s="81"/>
      <c r="E862" s="81"/>
      <c r="F862" s="82"/>
      <c r="G862" s="3"/>
      <c r="H862" s="81"/>
      <c r="I862" s="86"/>
      <c r="J862" s="128"/>
      <c r="K862" s="82"/>
      <c r="L862" s="131"/>
      <c r="M862" s="81"/>
    </row>
    <row r="863" spans="1:13" s="108" customFormat="1" ht="14.4" x14ac:dyDescent="0.25">
      <c r="A863" s="81"/>
      <c r="B863" s="81"/>
      <c r="C863" s="81"/>
      <c r="D863" s="81"/>
      <c r="E863" s="81"/>
      <c r="F863" s="82"/>
      <c r="G863" s="3"/>
      <c r="H863" s="81"/>
      <c r="I863" s="86"/>
      <c r="J863" s="128"/>
      <c r="K863" s="82"/>
      <c r="L863" s="131"/>
      <c r="M863" s="81"/>
    </row>
    <row r="864" spans="1:13" s="108" customFormat="1" ht="14.4" x14ac:dyDescent="0.25">
      <c r="A864" s="81" t="s">
        <v>2051</v>
      </c>
      <c r="B864" s="81" t="s">
        <v>2338</v>
      </c>
      <c r="C864" s="81" t="s">
        <v>2339</v>
      </c>
      <c r="D864" s="81" t="s">
        <v>2340</v>
      </c>
      <c r="E864" s="81" t="s">
        <v>2931</v>
      </c>
      <c r="F864" s="82">
        <v>44725</v>
      </c>
      <c r="G864" s="3">
        <v>75.599999999999994</v>
      </c>
      <c r="H864" s="81"/>
      <c r="I864" s="86" t="s">
        <v>154</v>
      </c>
      <c r="J864" s="128" t="str">
        <f>VLOOKUP(I864,'Nom Ceges'!A:B,2,FALSE)</f>
        <v>F.PSICOLOGIA</v>
      </c>
      <c r="K864" s="82">
        <v>44725</v>
      </c>
      <c r="L864" s="131" t="s">
        <v>6</v>
      </c>
      <c r="M864" s="81" t="s">
        <v>7</v>
      </c>
    </row>
    <row r="865" spans="1:13" s="108" customFormat="1" ht="14.4" x14ac:dyDescent="0.25">
      <c r="A865" s="81"/>
      <c r="B865" s="81"/>
      <c r="C865" s="81"/>
      <c r="D865" s="81"/>
      <c r="E865" s="81"/>
      <c r="F865" s="82"/>
      <c r="G865" s="3"/>
      <c r="H865" s="81"/>
      <c r="I865" s="86"/>
      <c r="J865" s="128"/>
      <c r="K865" s="82"/>
      <c r="L865" s="131"/>
      <c r="M865" s="81"/>
    </row>
    <row r="866" spans="1:13" s="108" customFormat="1" ht="14.4" x14ac:dyDescent="0.25">
      <c r="A866" s="84" t="s">
        <v>329</v>
      </c>
      <c r="B866" s="81"/>
      <c r="C866" s="81"/>
      <c r="D866" s="81"/>
      <c r="E866" s="81"/>
      <c r="F866" s="82"/>
      <c r="G866" s="3"/>
      <c r="H866" s="81"/>
      <c r="I866" s="86"/>
      <c r="J866" s="128"/>
      <c r="K866" s="82"/>
      <c r="L866" s="131"/>
      <c r="M866" s="81"/>
    </row>
    <row r="867" spans="1:13" s="108" customFormat="1" ht="14.4" x14ac:dyDescent="0.25">
      <c r="A867" s="81"/>
      <c r="B867" s="81"/>
      <c r="C867" s="81"/>
      <c r="D867" s="81"/>
      <c r="E867" s="81"/>
      <c r="F867" s="82"/>
      <c r="G867" s="3"/>
      <c r="H867" s="81"/>
      <c r="I867" s="86"/>
      <c r="J867" s="128"/>
      <c r="K867" s="82"/>
      <c r="L867" s="131"/>
      <c r="M867" s="81"/>
    </row>
    <row r="868" spans="1:13" s="108" customFormat="1" ht="14.4" x14ac:dyDescent="0.25">
      <c r="A868" s="81" t="s">
        <v>2051</v>
      </c>
      <c r="B868" s="81" t="s">
        <v>2338</v>
      </c>
      <c r="C868" s="81" t="s">
        <v>2339</v>
      </c>
      <c r="D868" s="81" t="s">
        <v>2340</v>
      </c>
      <c r="E868" s="81" t="s">
        <v>2816</v>
      </c>
      <c r="F868" s="82">
        <v>44715</v>
      </c>
      <c r="G868" s="3">
        <v>216.2</v>
      </c>
      <c r="H868" s="81"/>
      <c r="I868" s="86">
        <v>26330000297000</v>
      </c>
      <c r="J868" s="128" t="str">
        <f>VLOOKUP(I868,'Nom Ceges'!A:B,2,FALSE)</f>
        <v>ADM. PEDAG/FOR.PROFE</v>
      </c>
      <c r="K868" s="82">
        <v>44715</v>
      </c>
      <c r="L868" s="131" t="s">
        <v>200</v>
      </c>
      <c r="M868" s="81" t="s">
        <v>7</v>
      </c>
    </row>
    <row r="869" spans="1:13" s="108" customFormat="1" ht="14.4" x14ac:dyDescent="0.25">
      <c r="A869" s="81" t="s">
        <v>2051</v>
      </c>
      <c r="B869" s="81" t="s">
        <v>2338</v>
      </c>
      <c r="C869" s="81" t="s">
        <v>2339</v>
      </c>
      <c r="D869" s="81" t="s">
        <v>2340</v>
      </c>
      <c r="E869" s="81" t="s">
        <v>2817</v>
      </c>
      <c r="F869" s="82">
        <v>44715</v>
      </c>
      <c r="G869" s="3">
        <v>231</v>
      </c>
      <c r="H869" s="81"/>
      <c r="I869" s="86">
        <v>26330000297000</v>
      </c>
      <c r="J869" s="128" t="str">
        <f>VLOOKUP(I869,'Nom Ceges'!A:B,2,FALSE)</f>
        <v>ADM. PEDAG/FOR.PROFE</v>
      </c>
      <c r="K869" s="82">
        <v>44715</v>
      </c>
      <c r="L869" s="131" t="s">
        <v>200</v>
      </c>
      <c r="M869" s="81" t="s">
        <v>7</v>
      </c>
    </row>
    <row r="870" spans="1:13" s="108" customFormat="1" ht="14.4" x14ac:dyDescent="0.25">
      <c r="A870" s="81" t="s">
        <v>2051</v>
      </c>
      <c r="B870" s="81" t="s">
        <v>2517</v>
      </c>
      <c r="C870" s="81" t="s">
        <v>2518</v>
      </c>
      <c r="D870" s="81" t="s">
        <v>2519</v>
      </c>
      <c r="E870" s="81" t="s">
        <v>2520</v>
      </c>
      <c r="F870" s="82">
        <v>44651</v>
      </c>
      <c r="G870" s="3">
        <v>14.52</v>
      </c>
      <c r="H870" s="81"/>
      <c r="I870" s="86">
        <v>26330000300000</v>
      </c>
      <c r="J870" s="128" t="str">
        <f>VLOOKUP(I870,'Nom Ceges'!A:B,2,FALSE)</f>
        <v>OAG PEDAGOG FORM PRO</v>
      </c>
      <c r="K870" s="82">
        <v>44652</v>
      </c>
      <c r="L870" s="131" t="s">
        <v>6</v>
      </c>
      <c r="M870" s="81" t="s">
        <v>7</v>
      </c>
    </row>
    <row r="871" spans="1:13" s="108" customFormat="1" ht="14.4" x14ac:dyDescent="0.25">
      <c r="A871" s="81" t="s">
        <v>2051</v>
      </c>
      <c r="B871" s="81" t="s">
        <v>2756</v>
      </c>
      <c r="C871" s="81" t="s">
        <v>2757</v>
      </c>
      <c r="D871" s="81" t="s">
        <v>2758</v>
      </c>
      <c r="E871" s="81" t="s">
        <v>2759</v>
      </c>
      <c r="F871" s="82">
        <v>44687</v>
      </c>
      <c r="G871" s="3">
        <v>120</v>
      </c>
      <c r="H871" s="81"/>
      <c r="I871" s="86">
        <v>26330000300000</v>
      </c>
      <c r="J871" s="128" t="str">
        <f>VLOOKUP(I871,'Nom Ceges'!A:B,2,FALSE)</f>
        <v>OAG PEDAGOG FORM PRO</v>
      </c>
      <c r="K871" s="82">
        <v>44712</v>
      </c>
      <c r="L871" s="131" t="s">
        <v>6</v>
      </c>
      <c r="M871" s="81" t="s">
        <v>7</v>
      </c>
    </row>
    <row r="872" spans="1:13" s="108" customFormat="1" ht="14.4" x14ac:dyDescent="0.25">
      <c r="A872" s="81" t="s">
        <v>36</v>
      </c>
      <c r="B872" s="81" t="s">
        <v>2413</v>
      </c>
      <c r="C872" s="81" t="s">
        <v>2414</v>
      </c>
      <c r="D872" s="81" t="s">
        <v>2415</v>
      </c>
      <c r="E872" s="81" t="s">
        <v>3336</v>
      </c>
      <c r="F872" s="82">
        <v>44561</v>
      </c>
      <c r="G872" s="3">
        <v>296.75</v>
      </c>
      <c r="H872" s="81" t="s">
        <v>3337</v>
      </c>
      <c r="I872" s="86" t="s">
        <v>116</v>
      </c>
      <c r="J872" s="128" t="str">
        <f>VLOOKUP(I872,'Nom Ceges'!A:B,2,FALSE)</f>
        <v>F.EDUCACIÓ</v>
      </c>
      <c r="K872" s="82">
        <v>44565</v>
      </c>
      <c r="L872" s="131" t="s">
        <v>200</v>
      </c>
      <c r="M872" s="81" t="s">
        <v>7</v>
      </c>
    </row>
    <row r="873" spans="1:13" s="108" customFormat="1" ht="14.4" x14ac:dyDescent="0.25">
      <c r="A873" s="81" t="s">
        <v>2051</v>
      </c>
      <c r="B873" s="81" t="s">
        <v>2640</v>
      </c>
      <c r="C873" s="81" t="s">
        <v>2641</v>
      </c>
      <c r="D873" s="81" t="s">
        <v>2642</v>
      </c>
      <c r="E873" s="81" t="s">
        <v>3043</v>
      </c>
      <c r="F873" s="82">
        <v>44728</v>
      </c>
      <c r="G873" s="3">
        <v>379.5</v>
      </c>
      <c r="H873" s="81"/>
      <c r="I873" s="86" t="s">
        <v>116</v>
      </c>
      <c r="J873" s="128" t="str">
        <f>VLOOKUP(I873,'Nom Ceges'!A:B,2,FALSE)</f>
        <v>F.EDUCACIÓ</v>
      </c>
      <c r="K873" s="82">
        <v>44729</v>
      </c>
      <c r="L873" s="131" t="s">
        <v>6</v>
      </c>
      <c r="M873" s="81" t="s">
        <v>7</v>
      </c>
    </row>
    <row r="874" spans="1:13" s="108" customFormat="1" ht="14.4" x14ac:dyDescent="0.25">
      <c r="A874" s="81" t="s">
        <v>2051</v>
      </c>
      <c r="B874" s="81" t="s">
        <v>2640</v>
      </c>
      <c r="C874" s="81" t="s">
        <v>2641</v>
      </c>
      <c r="D874" s="81" t="s">
        <v>2642</v>
      </c>
      <c r="E874" s="81" t="s">
        <v>3044</v>
      </c>
      <c r="F874" s="82">
        <v>44728</v>
      </c>
      <c r="G874" s="3">
        <v>161.97999999999999</v>
      </c>
      <c r="H874" s="81"/>
      <c r="I874" s="86" t="s">
        <v>116</v>
      </c>
      <c r="J874" s="128" t="str">
        <f>VLOOKUP(I874,'Nom Ceges'!A:B,2,FALSE)</f>
        <v>F.EDUCACIÓ</v>
      </c>
      <c r="K874" s="82">
        <v>44729</v>
      </c>
      <c r="L874" s="131" t="s">
        <v>6</v>
      </c>
      <c r="M874" s="81" t="s">
        <v>7</v>
      </c>
    </row>
    <row r="875" spans="1:13" s="108" customFormat="1" ht="14.4" x14ac:dyDescent="0.25">
      <c r="A875" s="81" t="s">
        <v>2051</v>
      </c>
      <c r="B875" s="81" t="s">
        <v>2458</v>
      </c>
      <c r="C875" s="81" t="s">
        <v>2459</v>
      </c>
      <c r="D875" s="81" t="s">
        <v>2460</v>
      </c>
      <c r="E875" s="81" t="s">
        <v>3075</v>
      </c>
      <c r="F875" s="82">
        <v>44732</v>
      </c>
      <c r="G875" s="3">
        <v>184.25</v>
      </c>
      <c r="H875" s="81"/>
      <c r="I875" s="86" t="s">
        <v>116</v>
      </c>
      <c r="J875" s="128" t="str">
        <f>VLOOKUP(I875,'Nom Ceges'!A:B,2,FALSE)</f>
        <v>F.EDUCACIÓ</v>
      </c>
      <c r="K875" s="82">
        <v>44732</v>
      </c>
      <c r="L875" s="131" t="s">
        <v>6</v>
      </c>
      <c r="M875" s="81" t="s">
        <v>7</v>
      </c>
    </row>
    <row r="876" spans="1:13" s="108" customFormat="1" ht="14.4" x14ac:dyDescent="0.25">
      <c r="A876" s="81" t="s">
        <v>2051</v>
      </c>
      <c r="B876" s="81" t="s">
        <v>2509</v>
      </c>
      <c r="C876" s="81" t="s">
        <v>2510</v>
      </c>
      <c r="D876" s="81" t="s">
        <v>2511</v>
      </c>
      <c r="E876" s="81" t="s">
        <v>3435</v>
      </c>
      <c r="F876" s="82">
        <v>44644</v>
      </c>
      <c r="G876" s="3">
        <v>75</v>
      </c>
      <c r="H876" s="81"/>
      <c r="I876" s="86" t="s">
        <v>121</v>
      </c>
      <c r="J876" s="128" t="str">
        <f>VLOOKUP(I876,'Nom Ceges'!A:B,2,FALSE)</f>
        <v>DP.T H EDUCACIÓ</v>
      </c>
      <c r="K876" s="82">
        <v>44645</v>
      </c>
      <c r="L876" s="131" t="s">
        <v>6</v>
      </c>
      <c r="M876" s="81" t="s">
        <v>7</v>
      </c>
    </row>
    <row r="877" spans="1:13" s="108" customFormat="1" ht="14.4" x14ac:dyDescent="0.25">
      <c r="A877" s="81"/>
      <c r="B877" s="81"/>
      <c r="C877" s="81"/>
      <c r="D877" s="81"/>
      <c r="E877" s="81"/>
      <c r="F877" s="82"/>
      <c r="G877" s="3"/>
      <c r="H877" s="81"/>
      <c r="I877" s="86"/>
      <c r="J877" s="128"/>
      <c r="K877" s="82"/>
      <c r="L877" s="131"/>
      <c r="M877" s="81"/>
    </row>
    <row r="878" spans="1:13" s="108" customFormat="1" ht="14.4" x14ac:dyDescent="0.25">
      <c r="A878" s="84" t="s">
        <v>327</v>
      </c>
      <c r="B878" s="81"/>
      <c r="C878" s="81"/>
      <c r="D878" s="81"/>
      <c r="E878" s="81"/>
      <c r="F878" s="82"/>
      <c r="G878" s="3"/>
      <c r="H878" s="81"/>
      <c r="I878" s="86"/>
      <c r="J878" s="128"/>
      <c r="K878" s="82"/>
      <c r="L878" s="131"/>
      <c r="M878" s="81"/>
    </row>
    <row r="879" spans="1:13" s="108" customFormat="1" ht="14.4" x14ac:dyDescent="0.25">
      <c r="A879" s="81"/>
      <c r="B879" s="81"/>
      <c r="C879" s="81"/>
      <c r="D879" s="81"/>
      <c r="E879" s="81"/>
      <c r="F879" s="82"/>
      <c r="G879" s="3"/>
      <c r="H879" s="81"/>
      <c r="I879" s="86"/>
      <c r="J879" s="128"/>
      <c r="K879" s="82"/>
      <c r="L879" s="131"/>
      <c r="M879" s="81"/>
    </row>
    <row r="880" spans="1:13" s="108" customFormat="1" ht="14.4" x14ac:dyDescent="0.25">
      <c r="A880" s="81" t="s">
        <v>2051</v>
      </c>
      <c r="B880" s="81" t="s">
        <v>2338</v>
      </c>
      <c r="C880" s="81" t="s">
        <v>2339</v>
      </c>
      <c r="D880" s="81" t="s">
        <v>2340</v>
      </c>
      <c r="E880" s="81" t="s">
        <v>3226</v>
      </c>
      <c r="F880" s="82">
        <v>44741</v>
      </c>
      <c r="G880" s="3">
        <v>229.18</v>
      </c>
      <c r="H880" s="81"/>
      <c r="I880" s="86">
        <v>26530000133000</v>
      </c>
      <c r="J880" s="128" t="str">
        <f>VLOOKUP(I880,'Nom Ceges'!A:B,2,FALSE)</f>
        <v>ADM.ECONOMIA EMPRESA</v>
      </c>
      <c r="K880" s="82">
        <v>44741</v>
      </c>
      <c r="L880" s="131" t="s">
        <v>6</v>
      </c>
      <c r="M880" s="81" t="s">
        <v>7</v>
      </c>
    </row>
    <row r="881" spans="1:13" s="108" customFormat="1" ht="14.4" x14ac:dyDescent="0.25">
      <c r="A881" s="81" t="s">
        <v>2051</v>
      </c>
      <c r="B881" s="81" t="s">
        <v>2338</v>
      </c>
      <c r="C881" s="81" t="s">
        <v>2339</v>
      </c>
      <c r="D881" s="81" t="s">
        <v>2340</v>
      </c>
      <c r="E881" s="81" t="s">
        <v>3260</v>
      </c>
      <c r="F881" s="82">
        <v>44742</v>
      </c>
      <c r="G881" s="3">
        <v>241.59</v>
      </c>
      <c r="H881" s="81"/>
      <c r="I881" s="86">
        <v>26530000133000</v>
      </c>
      <c r="J881" s="128" t="str">
        <f>VLOOKUP(I881,'Nom Ceges'!A:B,2,FALSE)</f>
        <v>ADM.ECONOMIA EMPRESA</v>
      </c>
      <c r="K881" s="82">
        <v>44742</v>
      </c>
      <c r="L881" s="131" t="s">
        <v>6</v>
      </c>
      <c r="M881" s="81" t="s">
        <v>7</v>
      </c>
    </row>
    <row r="882" spans="1:13" s="108" customFormat="1" ht="14.4" x14ac:dyDescent="0.25">
      <c r="A882" s="81" t="s">
        <v>2051</v>
      </c>
      <c r="B882" s="81" t="s">
        <v>2413</v>
      </c>
      <c r="C882" s="81" t="s">
        <v>2414</v>
      </c>
      <c r="D882" s="81" t="s">
        <v>2415</v>
      </c>
      <c r="E882" s="81" t="s">
        <v>2529</v>
      </c>
      <c r="F882" s="82">
        <v>44651</v>
      </c>
      <c r="G882" s="3">
        <v>4.34</v>
      </c>
      <c r="H882" s="81" t="s">
        <v>2530</v>
      </c>
      <c r="I882" s="86">
        <v>26530000134000</v>
      </c>
      <c r="J882" s="128" t="str">
        <f>VLOOKUP(I882,'Nom Ceges'!A:B,2,FALSE)</f>
        <v>SED ECONOMIA EMPRESA</v>
      </c>
      <c r="K882" s="82">
        <v>44653</v>
      </c>
      <c r="L882" s="131" t="s">
        <v>6</v>
      </c>
      <c r="M882" s="81" t="s">
        <v>7</v>
      </c>
    </row>
    <row r="883" spans="1:13" s="108" customFormat="1" ht="14.4" x14ac:dyDescent="0.25">
      <c r="A883" s="81" t="s">
        <v>2051</v>
      </c>
      <c r="B883" s="81" t="s">
        <v>2338</v>
      </c>
      <c r="C883" s="81" t="s">
        <v>2339</v>
      </c>
      <c r="D883" s="81" t="s">
        <v>2340</v>
      </c>
      <c r="E883" s="81" t="s">
        <v>2597</v>
      </c>
      <c r="F883" s="82">
        <v>44680</v>
      </c>
      <c r="G883" s="3">
        <v>398.65</v>
      </c>
      <c r="H883" s="81"/>
      <c r="I883" s="86">
        <v>26530000136000</v>
      </c>
      <c r="J883" s="128" t="str">
        <f>VLOOKUP(I883,'Nom Ceges'!A:B,2,FALSE)</f>
        <v>OR ECONOMIA EMPRESA</v>
      </c>
      <c r="K883" s="82">
        <v>44680</v>
      </c>
      <c r="L883" s="131" t="s">
        <v>6</v>
      </c>
      <c r="M883" s="81" t="s">
        <v>7</v>
      </c>
    </row>
    <row r="884" spans="1:13" s="108" customFormat="1" ht="14.4" x14ac:dyDescent="0.25">
      <c r="A884" s="81" t="s">
        <v>2051</v>
      </c>
      <c r="B884" s="81" t="s">
        <v>2338</v>
      </c>
      <c r="C884" s="81" t="s">
        <v>2339</v>
      </c>
      <c r="D884" s="81" t="s">
        <v>2340</v>
      </c>
      <c r="E884" s="81" t="s">
        <v>2598</v>
      </c>
      <c r="F884" s="82">
        <v>44680</v>
      </c>
      <c r="G884" s="3">
        <v>-398.65</v>
      </c>
      <c r="H884" s="81"/>
      <c r="I884" s="86">
        <v>26530000136000</v>
      </c>
      <c r="J884" s="128" t="str">
        <f>VLOOKUP(I884,'Nom Ceges'!A:B,2,FALSE)</f>
        <v>OR ECONOMIA EMPRESA</v>
      </c>
      <c r="K884" s="82">
        <v>44680</v>
      </c>
      <c r="L884" s="131" t="s">
        <v>6</v>
      </c>
      <c r="M884" s="81" t="s">
        <v>2246</v>
      </c>
    </row>
    <row r="885" spans="1:13" s="108" customFormat="1" ht="14.4" x14ac:dyDescent="0.25">
      <c r="A885" s="81" t="s">
        <v>2051</v>
      </c>
      <c r="B885" s="81" t="s">
        <v>2877</v>
      </c>
      <c r="C885" s="81" t="s">
        <v>2878</v>
      </c>
      <c r="D885" s="81" t="s">
        <v>2879</v>
      </c>
      <c r="E885" s="81" t="s">
        <v>2905</v>
      </c>
      <c r="F885" s="82">
        <v>44699</v>
      </c>
      <c r="G885" s="3">
        <v>29.17</v>
      </c>
      <c r="H885" s="81"/>
      <c r="I885" s="86">
        <v>26530000136000</v>
      </c>
      <c r="J885" s="128" t="str">
        <f>VLOOKUP(I885,'Nom Ceges'!A:B,2,FALSE)</f>
        <v>OR ECONOMIA EMPRESA</v>
      </c>
      <c r="K885" s="82">
        <v>44722</v>
      </c>
      <c r="L885" s="131" t="s">
        <v>6</v>
      </c>
      <c r="M885" s="81" t="s">
        <v>7</v>
      </c>
    </row>
    <row r="886" spans="1:13" s="108" customFormat="1" ht="14.4" x14ac:dyDescent="0.25">
      <c r="A886" s="81" t="s">
        <v>2051</v>
      </c>
      <c r="B886" s="81" t="s">
        <v>2985</v>
      </c>
      <c r="C886" s="81" t="s">
        <v>2986</v>
      </c>
      <c r="D886" s="81" t="s">
        <v>2987</v>
      </c>
      <c r="E886" s="81" t="s">
        <v>2988</v>
      </c>
      <c r="F886" s="82">
        <v>44711</v>
      </c>
      <c r="G886" s="3">
        <v>55.07</v>
      </c>
      <c r="H886" s="81" t="s">
        <v>2989</v>
      </c>
      <c r="I886" s="86">
        <v>26530000136000</v>
      </c>
      <c r="J886" s="128" t="str">
        <f>VLOOKUP(I886,'Nom Ceges'!A:B,2,FALSE)</f>
        <v>OR ECONOMIA EMPRESA</v>
      </c>
      <c r="K886" s="82">
        <v>44727</v>
      </c>
      <c r="L886" s="131" t="s">
        <v>6</v>
      </c>
      <c r="M886" s="81" t="s">
        <v>7</v>
      </c>
    </row>
    <row r="887" spans="1:13" s="108" customFormat="1" ht="14.4" x14ac:dyDescent="0.25">
      <c r="A887" s="81" t="s">
        <v>2051</v>
      </c>
      <c r="B887" s="81" t="s">
        <v>3123</v>
      </c>
      <c r="C887" s="81" t="s">
        <v>3124</v>
      </c>
      <c r="D887" s="81" t="s">
        <v>3125</v>
      </c>
      <c r="E887" s="81" t="s">
        <v>3209</v>
      </c>
      <c r="F887" s="82">
        <v>44739</v>
      </c>
      <c r="G887" s="3">
        <v>1154.79</v>
      </c>
      <c r="H887" s="81"/>
      <c r="I887" s="86">
        <v>26530000136000</v>
      </c>
      <c r="J887" s="128" t="str">
        <f>VLOOKUP(I887,'Nom Ceges'!A:B,2,FALSE)</f>
        <v>OR ECONOMIA EMPRESA</v>
      </c>
      <c r="K887" s="82">
        <v>44740</v>
      </c>
      <c r="L887" s="131" t="s">
        <v>6</v>
      </c>
      <c r="M887" s="81" t="s">
        <v>7</v>
      </c>
    </row>
    <row r="888" spans="1:13" s="108" customFormat="1" ht="14.4" x14ac:dyDescent="0.25">
      <c r="A888" s="81" t="s">
        <v>2051</v>
      </c>
      <c r="B888" s="81" t="s">
        <v>2338</v>
      </c>
      <c r="C888" s="81" t="s">
        <v>2339</v>
      </c>
      <c r="D888" s="81" t="s">
        <v>2340</v>
      </c>
      <c r="E888" s="81" t="s">
        <v>2545</v>
      </c>
      <c r="F888" s="82">
        <v>44657</v>
      </c>
      <c r="G888" s="3">
        <v>663.91</v>
      </c>
      <c r="H888" s="81"/>
      <c r="I888" s="86" t="s">
        <v>76</v>
      </c>
      <c r="J888" s="128" t="str">
        <f>VLOOKUP(I888,'Nom Ceges'!A:B,2,FALSE)</f>
        <v>F.ECONOMIA EMPRESA</v>
      </c>
      <c r="K888" s="82">
        <v>44657</v>
      </c>
      <c r="L888" s="131" t="s">
        <v>200</v>
      </c>
      <c r="M888" s="81" t="s">
        <v>7</v>
      </c>
    </row>
    <row r="889" spans="1:13" s="108" customFormat="1" ht="14.4" x14ac:dyDescent="0.25">
      <c r="A889" s="81" t="s">
        <v>2051</v>
      </c>
      <c r="B889" s="81" t="s">
        <v>2338</v>
      </c>
      <c r="C889" s="81" t="s">
        <v>2339</v>
      </c>
      <c r="D889" s="81" t="s">
        <v>2340</v>
      </c>
      <c r="E889" s="81" t="s">
        <v>2546</v>
      </c>
      <c r="F889" s="82">
        <v>44657</v>
      </c>
      <c r="G889" s="3">
        <v>663.91</v>
      </c>
      <c r="H889" s="81"/>
      <c r="I889" s="86" t="s">
        <v>76</v>
      </c>
      <c r="J889" s="128" t="str">
        <f>VLOOKUP(I889,'Nom Ceges'!A:B,2,FALSE)</f>
        <v>F.ECONOMIA EMPRESA</v>
      </c>
      <c r="K889" s="82">
        <v>44657</v>
      </c>
      <c r="L889" s="131" t="s">
        <v>200</v>
      </c>
      <c r="M889" s="81" t="s">
        <v>7</v>
      </c>
    </row>
    <row r="890" spans="1:13" s="108" customFormat="1" ht="14.4" x14ac:dyDescent="0.25">
      <c r="A890" s="81" t="s">
        <v>2051</v>
      </c>
      <c r="B890" s="81" t="s">
        <v>2640</v>
      </c>
      <c r="C890" s="81" t="s">
        <v>2641</v>
      </c>
      <c r="D890" s="81" t="s">
        <v>2642</v>
      </c>
      <c r="E890" s="81" t="s">
        <v>2738</v>
      </c>
      <c r="F890" s="82">
        <v>44706</v>
      </c>
      <c r="G890" s="3">
        <v>45</v>
      </c>
      <c r="H890" s="81"/>
      <c r="I890" s="86" t="s">
        <v>76</v>
      </c>
      <c r="J890" s="128" t="str">
        <f>VLOOKUP(I890,'Nom Ceges'!A:B,2,FALSE)</f>
        <v>F.ECONOMIA EMPRESA</v>
      </c>
      <c r="K890" s="82">
        <v>44707</v>
      </c>
      <c r="L890" s="131" t="s">
        <v>6</v>
      </c>
      <c r="M890" s="81" t="s">
        <v>7</v>
      </c>
    </row>
    <row r="891" spans="1:13" s="108" customFormat="1" ht="14.4" x14ac:dyDescent="0.25">
      <c r="A891" s="81" t="s">
        <v>2051</v>
      </c>
      <c r="B891" s="81" t="s">
        <v>2640</v>
      </c>
      <c r="C891" s="81" t="s">
        <v>2641</v>
      </c>
      <c r="D891" s="81" t="s">
        <v>2642</v>
      </c>
      <c r="E891" s="81" t="s">
        <v>2739</v>
      </c>
      <c r="F891" s="82">
        <v>44706</v>
      </c>
      <c r="G891" s="3">
        <v>103.35</v>
      </c>
      <c r="H891" s="81"/>
      <c r="I891" s="86" t="s">
        <v>76</v>
      </c>
      <c r="J891" s="128" t="str">
        <f>VLOOKUP(I891,'Nom Ceges'!A:B,2,FALSE)</f>
        <v>F.ECONOMIA EMPRESA</v>
      </c>
      <c r="K891" s="82">
        <v>44707</v>
      </c>
      <c r="L891" s="131" t="s">
        <v>6</v>
      </c>
      <c r="M891" s="81" t="s">
        <v>7</v>
      </c>
    </row>
    <row r="892" spans="1:13" s="108" customFormat="1" ht="14.4" x14ac:dyDescent="0.25">
      <c r="A892" s="81" t="s">
        <v>2051</v>
      </c>
      <c r="B892" s="81" t="s">
        <v>2640</v>
      </c>
      <c r="C892" s="81" t="s">
        <v>2641</v>
      </c>
      <c r="D892" s="81" t="s">
        <v>2642</v>
      </c>
      <c r="E892" s="81" t="s">
        <v>2740</v>
      </c>
      <c r="F892" s="82">
        <v>44706</v>
      </c>
      <c r="G892" s="3">
        <v>8</v>
      </c>
      <c r="H892" s="81"/>
      <c r="I892" s="86" t="s">
        <v>76</v>
      </c>
      <c r="J892" s="128" t="str">
        <f>VLOOKUP(I892,'Nom Ceges'!A:B,2,FALSE)</f>
        <v>F.ECONOMIA EMPRESA</v>
      </c>
      <c r="K892" s="82">
        <v>44707</v>
      </c>
      <c r="L892" s="131" t="s">
        <v>6</v>
      </c>
      <c r="M892" s="81" t="s">
        <v>7</v>
      </c>
    </row>
    <row r="893" spans="1:13" s="108" customFormat="1" ht="14.4" x14ac:dyDescent="0.25">
      <c r="A893" s="81" t="s">
        <v>2051</v>
      </c>
      <c r="B893" s="81" t="s">
        <v>2338</v>
      </c>
      <c r="C893" s="81" t="s">
        <v>2339</v>
      </c>
      <c r="D893" s="81" t="s">
        <v>2340</v>
      </c>
      <c r="E893" s="81" t="s">
        <v>2818</v>
      </c>
      <c r="F893" s="82">
        <v>44715</v>
      </c>
      <c r="G893" s="3">
        <v>138.9</v>
      </c>
      <c r="H893" s="81"/>
      <c r="I893" s="86" t="s">
        <v>76</v>
      </c>
      <c r="J893" s="128" t="str">
        <f>VLOOKUP(I893,'Nom Ceges'!A:B,2,FALSE)</f>
        <v>F.ECONOMIA EMPRESA</v>
      </c>
      <c r="K893" s="82">
        <v>44715</v>
      </c>
      <c r="L893" s="131" t="s">
        <v>200</v>
      </c>
      <c r="M893" s="81" t="s">
        <v>7</v>
      </c>
    </row>
    <row r="894" spans="1:13" s="108" customFormat="1" ht="14.4" x14ac:dyDescent="0.25">
      <c r="A894" s="81" t="s">
        <v>2051</v>
      </c>
      <c r="B894" s="81" t="s">
        <v>2338</v>
      </c>
      <c r="C894" s="81" t="s">
        <v>2339</v>
      </c>
      <c r="D894" s="81" t="s">
        <v>2340</v>
      </c>
      <c r="E894" s="81" t="s">
        <v>2819</v>
      </c>
      <c r="F894" s="82">
        <v>44715</v>
      </c>
      <c r="G894" s="3">
        <v>170</v>
      </c>
      <c r="H894" s="81"/>
      <c r="I894" s="86" t="s">
        <v>76</v>
      </c>
      <c r="J894" s="128" t="str">
        <f>VLOOKUP(I894,'Nom Ceges'!A:B,2,FALSE)</f>
        <v>F.ECONOMIA EMPRESA</v>
      </c>
      <c r="K894" s="82">
        <v>44715</v>
      </c>
      <c r="L894" s="131" t="s">
        <v>200</v>
      </c>
      <c r="M894" s="81" t="s">
        <v>7</v>
      </c>
    </row>
    <row r="895" spans="1:13" s="108" customFormat="1" ht="14.4" x14ac:dyDescent="0.25">
      <c r="A895" s="81" t="s">
        <v>2051</v>
      </c>
      <c r="B895" s="81" t="s">
        <v>2338</v>
      </c>
      <c r="C895" s="81" t="s">
        <v>2339</v>
      </c>
      <c r="D895" s="81" t="s">
        <v>2340</v>
      </c>
      <c r="E895" s="81" t="s">
        <v>2820</v>
      </c>
      <c r="F895" s="82">
        <v>44715</v>
      </c>
      <c r="G895" s="3">
        <v>131.85</v>
      </c>
      <c r="H895" s="81"/>
      <c r="I895" s="86" t="s">
        <v>76</v>
      </c>
      <c r="J895" s="128" t="str">
        <f>VLOOKUP(I895,'Nom Ceges'!A:B,2,FALSE)</f>
        <v>F.ECONOMIA EMPRESA</v>
      </c>
      <c r="K895" s="82">
        <v>44715</v>
      </c>
      <c r="L895" s="131" t="s">
        <v>200</v>
      </c>
      <c r="M895" s="81" t="s">
        <v>7</v>
      </c>
    </row>
    <row r="896" spans="1:13" s="108" customFormat="1" ht="14.4" x14ac:dyDescent="0.25">
      <c r="A896" s="81" t="s">
        <v>2051</v>
      </c>
      <c r="B896" s="81" t="s">
        <v>2640</v>
      </c>
      <c r="C896" s="81" t="s">
        <v>2641</v>
      </c>
      <c r="D896" s="81" t="s">
        <v>2642</v>
      </c>
      <c r="E896" s="81" t="s">
        <v>2898</v>
      </c>
      <c r="F896" s="82">
        <v>44720</v>
      </c>
      <c r="G896" s="3">
        <v>114.83</v>
      </c>
      <c r="H896" s="81"/>
      <c r="I896" s="86" t="s">
        <v>76</v>
      </c>
      <c r="J896" s="128" t="str">
        <f>VLOOKUP(I896,'Nom Ceges'!A:B,2,FALSE)</f>
        <v>F.ECONOMIA EMPRESA</v>
      </c>
      <c r="K896" s="82">
        <v>44721</v>
      </c>
      <c r="L896" s="131" t="s">
        <v>6</v>
      </c>
      <c r="M896" s="81" t="s">
        <v>7</v>
      </c>
    </row>
    <row r="897" spans="1:13" s="108" customFormat="1" ht="14.4" x14ac:dyDescent="0.25">
      <c r="A897" s="81" t="s">
        <v>2051</v>
      </c>
      <c r="B897" s="81" t="s">
        <v>2640</v>
      </c>
      <c r="C897" s="81" t="s">
        <v>2641</v>
      </c>
      <c r="D897" s="81" t="s">
        <v>2642</v>
      </c>
      <c r="E897" s="81" t="s">
        <v>3056</v>
      </c>
      <c r="F897" s="82">
        <v>44729</v>
      </c>
      <c r="G897" s="3">
        <v>1075</v>
      </c>
      <c r="H897" s="81"/>
      <c r="I897" s="86" t="s">
        <v>76</v>
      </c>
      <c r="J897" s="128" t="str">
        <f>VLOOKUP(I897,'Nom Ceges'!A:B,2,FALSE)</f>
        <v>F.ECONOMIA EMPRESA</v>
      </c>
      <c r="K897" s="82">
        <v>44730</v>
      </c>
      <c r="L897" s="131" t="s">
        <v>6</v>
      </c>
      <c r="M897" s="81" t="s">
        <v>7</v>
      </c>
    </row>
    <row r="898" spans="1:13" s="108" customFormat="1" ht="14.4" x14ac:dyDescent="0.25">
      <c r="A898" s="81" t="s">
        <v>2051</v>
      </c>
      <c r="B898" s="81" t="s">
        <v>2338</v>
      </c>
      <c r="C898" s="81" t="s">
        <v>2339</v>
      </c>
      <c r="D898" s="81" t="s">
        <v>2340</v>
      </c>
      <c r="E898" s="81" t="s">
        <v>2650</v>
      </c>
      <c r="F898" s="82">
        <v>44692</v>
      </c>
      <c r="G898" s="3">
        <v>330</v>
      </c>
      <c r="H898" s="81"/>
      <c r="I898" s="86" t="s">
        <v>95</v>
      </c>
      <c r="J898" s="128" t="str">
        <f>VLOOKUP(I898,'Nom Ceges'!A:B,2,FALSE)</f>
        <v>DP.MATEMÀ.ECONÒ.F.A.</v>
      </c>
      <c r="K898" s="82">
        <v>44692</v>
      </c>
      <c r="L898" s="131" t="s">
        <v>200</v>
      </c>
      <c r="M898" s="81" t="s">
        <v>7</v>
      </c>
    </row>
    <row r="899" spans="1:13" s="108" customFormat="1" ht="14.4" x14ac:dyDescent="0.25">
      <c r="A899" s="81" t="s">
        <v>2051</v>
      </c>
      <c r="B899" s="81" t="s">
        <v>2458</v>
      </c>
      <c r="C899" s="81" t="s">
        <v>2459</v>
      </c>
      <c r="D899" s="81" t="s">
        <v>2460</v>
      </c>
      <c r="E899" s="81" t="s">
        <v>2461</v>
      </c>
      <c r="F899" s="82">
        <v>44635</v>
      </c>
      <c r="G899" s="3">
        <v>194.7</v>
      </c>
      <c r="H899" s="81"/>
      <c r="I899" s="86" t="s">
        <v>1654</v>
      </c>
      <c r="J899" s="128" t="str">
        <f>VLOOKUP(I899,'Nom Ceges'!A:B,2,FALSE)</f>
        <v>DP.ECON.PUBL.,E.POL</v>
      </c>
      <c r="K899" s="82">
        <v>44635</v>
      </c>
      <c r="L899" s="131" t="s">
        <v>6</v>
      </c>
      <c r="M899" s="81" t="s">
        <v>7</v>
      </c>
    </row>
    <row r="900" spans="1:13" s="108" customFormat="1" ht="14.4" x14ac:dyDescent="0.25">
      <c r="A900" s="81" t="s">
        <v>2051</v>
      </c>
      <c r="B900" s="81" t="s">
        <v>2338</v>
      </c>
      <c r="C900" s="81" t="s">
        <v>2339</v>
      </c>
      <c r="D900" s="81" t="s">
        <v>2340</v>
      </c>
      <c r="E900" s="81" t="s">
        <v>3349</v>
      </c>
      <c r="F900" s="82">
        <v>44589</v>
      </c>
      <c r="G900" s="3">
        <v>8</v>
      </c>
      <c r="H900" s="81"/>
      <c r="I900" s="86" t="s">
        <v>133</v>
      </c>
      <c r="J900" s="128" t="str">
        <f>VLOOKUP(I900,'Nom Ceges'!A:B,2,FALSE)</f>
        <v>DEP. HIST.ECON, INST</v>
      </c>
      <c r="K900" s="82">
        <v>44589</v>
      </c>
      <c r="L900" s="131" t="s">
        <v>200</v>
      </c>
      <c r="M900" s="81" t="s">
        <v>7</v>
      </c>
    </row>
    <row r="901" spans="1:13" s="108" customFormat="1" ht="14.4" x14ac:dyDescent="0.25">
      <c r="A901" s="81" t="s">
        <v>2051</v>
      </c>
      <c r="B901" s="81" t="s">
        <v>2338</v>
      </c>
      <c r="C901" s="81" t="s">
        <v>2339</v>
      </c>
      <c r="D901" s="81" t="s">
        <v>2340</v>
      </c>
      <c r="E901" s="81" t="s">
        <v>2901</v>
      </c>
      <c r="F901" s="82">
        <v>44722</v>
      </c>
      <c r="G901" s="3">
        <v>-87.55</v>
      </c>
      <c r="H901" s="81"/>
      <c r="I901" s="86" t="s">
        <v>133</v>
      </c>
      <c r="J901" s="128" t="str">
        <f>VLOOKUP(I901,'Nom Ceges'!A:B,2,FALSE)</f>
        <v>DEP. HIST.ECON, INST</v>
      </c>
      <c r="K901" s="82">
        <v>44722</v>
      </c>
      <c r="L901" s="131" t="s">
        <v>6</v>
      </c>
      <c r="M901" s="81" t="s">
        <v>2246</v>
      </c>
    </row>
    <row r="902" spans="1:13" s="108" customFormat="1" ht="14.4" x14ac:dyDescent="0.25">
      <c r="A902" s="81"/>
      <c r="B902" s="81"/>
      <c r="C902" s="81"/>
      <c r="D902" s="81"/>
      <c r="E902" s="81"/>
      <c r="F902" s="82"/>
      <c r="G902" s="3"/>
      <c r="H902" s="81"/>
      <c r="I902" s="86"/>
      <c r="J902" s="128"/>
      <c r="K902" s="82"/>
      <c r="L902" s="131"/>
      <c r="M902" s="81"/>
    </row>
    <row r="903" spans="1:13" s="108" customFormat="1" x14ac:dyDescent="0.25">
      <c r="A903" s="81"/>
      <c r="B903" s="81"/>
      <c r="C903" s="81"/>
      <c r="D903" s="81"/>
      <c r="E903" s="81"/>
      <c r="F903" s="82"/>
      <c r="G903" s="3"/>
      <c r="H903" s="81"/>
      <c r="I903" s="86"/>
      <c r="J903" s="81"/>
      <c r="K903" s="82"/>
      <c r="L903" s="90"/>
      <c r="M903" s="81"/>
    </row>
    <row r="904" spans="1:13" s="108" customFormat="1" ht="13.8" thickBot="1" x14ac:dyDescent="0.3">
      <c r="A904" s="81"/>
      <c r="B904" s="81"/>
      <c r="C904" s="81"/>
      <c r="D904" s="81"/>
      <c r="E904" s="81"/>
      <c r="F904" s="82"/>
      <c r="G904" s="3"/>
      <c r="H904" s="81"/>
      <c r="I904" s="86"/>
      <c r="J904" s="81"/>
      <c r="K904" s="82"/>
      <c r="L904" s="90"/>
      <c r="M904" s="81"/>
    </row>
    <row r="905" spans="1:13" s="108" customFormat="1" ht="13.8" x14ac:dyDescent="0.25">
      <c r="A905" s="81"/>
      <c r="B905" s="81"/>
      <c r="C905" s="81"/>
      <c r="D905" s="81"/>
      <c r="E905" s="81"/>
      <c r="F905" s="77" t="s">
        <v>315</v>
      </c>
      <c r="G905" s="78">
        <v>646</v>
      </c>
      <c r="H905" s="81"/>
      <c r="I905" s="86"/>
      <c r="J905" s="81"/>
      <c r="K905" s="82"/>
      <c r="L905" s="90"/>
      <c r="M905" s="81"/>
    </row>
    <row r="906" spans="1:13" s="108" customFormat="1" ht="14.4" thickBot="1" x14ac:dyDescent="0.3">
      <c r="A906" s="81"/>
      <c r="B906" s="81"/>
      <c r="C906" s="81"/>
      <c r="D906" s="81"/>
      <c r="E906" s="81"/>
      <c r="F906" s="79" t="s">
        <v>316</v>
      </c>
      <c r="G906" s="116">
        <f>SUM(G220:G902)</f>
        <v>484426.06</v>
      </c>
      <c r="H906" s="81"/>
      <c r="I906" s="86"/>
      <c r="J906" s="81"/>
      <c r="K906" s="82"/>
      <c r="L906" s="90"/>
      <c r="M906" s="81"/>
    </row>
    <row r="907" spans="1:13" s="108" customFormat="1" x14ac:dyDescent="0.25">
      <c r="A907" s="81"/>
      <c r="B907" s="81"/>
      <c r="C907" s="81"/>
      <c r="D907" s="81"/>
      <c r="E907" s="81"/>
      <c r="F907" s="82"/>
      <c r="G907" s="3"/>
      <c r="H907" s="81"/>
      <c r="I907" s="86"/>
      <c r="J907" s="81"/>
      <c r="K907" s="82"/>
      <c r="L907" s="90"/>
      <c r="M907" s="81"/>
    </row>
    <row r="908" spans="1:13" s="108" customFormat="1" x14ac:dyDescent="0.25">
      <c r="A908" s="81"/>
      <c r="B908" s="81"/>
      <c r="C908" s="81"/>
      <c r="D908" s="81"/>
      <c r="E908" s="81"/>
      <c r="F908" s="82"/>
      <c r="G908" s="3"/>
      <c r="H908" s="81"/>
      <c r="I908" s="86"/>
      <c r="J908" s="81"/>
      <c r="K908" s="82"/>
      <c r="L908" s="90"/>
      <c r="M908" s="81"/>
    </row>
    <row r="909" spans="1:13" s="108" customFormat="1" x14ac:dyDescent="0.25">
      <c r="A909" s="81"/>
      <c r="B909" s="81"/>
      <c r="C909" s="81"/>
      <c r="D909" s="81"/>
      <c r="E909" s="81"/>
      <c r="F909" s="82"/>
      <c r="G909" s="3"/>
      <c r="H909" s="81"/>
      <c r="I909" s="86"/>
      <c r="J909" s="81"/>
      <c r="K909" s="82"/>
      <c r="L909" s="90"/>
      <c r="M909" s="81"/>
    </row>
    <row r="910" spans="1:13" s="108" customFormat="1" x14ac:dyDescent="0.25">
      <c r="A910" s="81"/>
      <c r="B910" s="81"/>
      <c r="C910" s="81"/>
      <c r="D910" s="81"/>
      <c r="E910" s="81"/>
      <c r="F910" s="82"/>
      <c r="H910" s="81"/>
      <c r="I910" s="86"/>
      <c r="J910" s="81"/>
      <c r="K910" s="82"/>
      <c r="L910" s="90"/>
      <c r="M910" s="81"/>
    </row>
    <row r="911" spans="1:13" customFormat="1" x14ac:dyDescent="0.25">
      <c r="F911" s="94"/>
      <c r="G911" s="95"/>
      <c r="I911" s="87"/>
      <c r="K911" s="94"/>
      <c r="L911" s="90"/>
    </row>
    <row r="912" spans="1:13" customFormat="1" x14ac:dyDescent="0.25">
      <c r="F912" s="45"/>
      <c r="G912" s="76"/>
      <c r="I912" s="87"/>
      <c r="K912" s="94"/>
      <c r="L912" s="90"/>
    </row>
    <row r="913" spans="1:25" customFormat="1" x14ac:dyDescent="0.25">
      <c r="F913" s="45"/>
      <c r="G913" s="76"/>
      <c r="I913" s="87"/>
      <c r="K913" s="94"/>
      <c r="L913" s="90"/>
    </row>
    <row r="914" spans="1:25" customFormat="1" x14ac:dyDescent="0.25">
      <c r="F914" s="94"/>
      <c r="G914" s="95"/>
      <c r="I914" s="87"/>
      <c r="K914" s="94"/>
      <c r="L914" s="90"/>
    </row>
    <row r="915" spans="1:25" customFormat="1" x14ac:dyDescent="0.25">
      <c r="F915" s="94"/>
      <c r="G915" s="95"/>
      <c r="I915" s="87"/>
      <c r="K915" s="94"/>
      <c r="L915" s="90"/>
    </row>
    <row r="916" spans="1:25" customFormat="1" x14ac:dyDescent="0.25">
      <c r="F916" s="94"/>
      <c r="G916" s="95"/>
      <c r="I916" s="87"/>
      <c r="K916" s="94"/>
      <c r="L916" s="90"/>
    </row>
    <row r="917" spans="1:25" customFormat="1" x14ac:dyDescent="0.25">
      <c r="F917" s="94"/>
      <c r="G917" s="95"/>
      <c r="I917" s="87"/>
      <c r="K917" s="94"/>
      <c r="L917" s="90"/>
    </row>
    <row r="918" spans="1:25" s="85" customFormat="1" ht="14.4" x14ac:dyDescent="0.3">
      <c r="A918" s="81"/>
      <c r="B918" s="81"/>
      <c r="C918" s="81"/>
      <c r="D918" s="81"/>
      <c r="E918" s="81"/>
      <c r="F918" s="82"/>
      <c r="G918" s="3"/>
      <c r="H918" s="81"/>
      <c r="I918" s="86"/>
      <c r="J918" s="83"/>
      <c r="K918" s="82"/>
      <c r="L918" s="90"/>
      <c r="M918" s="81"/>
    </row>
    <row r="919" spans="1:25" ht="14.4" x14ac:dyDescent="0.3">
      <c r="A919" s="1"/>
      <c r="B919" s="1"/>
      <c r="C919" s="1"/>
      <c r="D919" s="1"/>
      <c r="E919" s="1"/>
      <c r="F919" s="2"/>
      <c r="G919" s="3"/>
      <c r="H919" s="1"/>
      <c r="I919" s="73"/>
      <c r="J919" s="74"/>
      <c r="K919" s="2"/>
      <c r="L919" s="90"/>
      <c r="M919" s="1"/>
      <c r="N919" s="45"/>
      <c r="O919" s="45"/>
      <c r="Q919" s="45"/>
      <c r="S919" s="45"/>
      <c r="T919" s="76"/>
      <c r="U919" s="45"/>
      <c r="V919" s="45"/>
      <c r="W919" s="45"/>
      <c r="X919" s="45"/>
      <c r="Y919" s="45"/>
    </row>
    <row r="920" spans="1:25" x14ac:dyDescent="0.25">
      <c r="F920" s="75"/>
      <c r="G920" s="75"/>
    </row>
    <row r="921" spans="1:25" x14ac:dyDescent="0.25">
      <c r="F921" s="75"/>
      <c r="G921" s="75"/>
    </row>
  </sheetData>
  <sheetProtection password="F11F" sheet="1" objects="1" scenarios="1"/>
  <mergeCells count="110">
    <mergeCell ref="A218:J218"/>
    <mergeCell ref="K218:L218"/>
    <mergeCell ref="E186:G186"/>
    <mergeCell ref="E188:G188"/>
    <mergeCell ref="E189:G189"/>
    <mergeCell ref="E190:G190"/>
    <mergeCell ref="E191:G191"/>
    <mergeCell ref="E192:G192"/>
    <mergeCell ref="E196:G196"/>
    <mergeCell ref="E198:G198"/>
    <mergeCell ref="E200:G200"/>
    <mergeCell ref="E204:G204"/>
    <mergeCell ref="E202:G202"/>
    <mergeCell ref="E206:G206"/>
    <mergeCell ref="E208:G208"/>
    <mergeCell ref="E210:G210"/>
    <mergeCell ref="E216:G216"/>
    <mergeCell ref="E212:G212"/>
    <mergeCell ref="E214:G214"/>
    <mergeCell ref="E184:G184"/>
    <mergeCell ref="E162:G162"/>
    <mergeCell ref="E164:G164"/>
    <mergeCell ref="E166:G166"/>
    <mergeCell ref="E168:G168"/>
    <mergeCell ref="E170:G170"/>
    <mergeCell ref="E172:G172"/>
    <mergeCell ref="E174:G174"/>
    <mergeCell ref="E176:G176"/>
    <mergeCell ref="E178:G178"/>
    <mergeCell ref="E180:G180"/>
    <mergeCell ref="E182:G182"/>
    <mergeCell ref="E160:G160"/>
    <mergeCell ref="E138:G138"/>
    <mergeCell ref="E140:G140"/>
    <mergeCell ref="E142:G142"/>
    <mergeCell ref="E144:G144"/>
    <mergeCell ref="E146:G146"/>
    <mergeCell ref="E148:G148"/>
    <mergeCell ref="E150:G150"/>
    <mergeCell ref="E152:G152"/>
    <mergeCell ref="E154:G154"/>
    <mergeCell ref="E156:G156"/>
    <mergeCell ref="E158:G158"/>
    <mergeCell ref="E136:G136"/>
    <mergeCell ref="E114:G114"/>
    <mergeCell ref="E116:G116"/>
    <mergeCell ref="E118:G118"/>
    <mergeCell ref="E120:G120"/>
    <mergeCell ref="E122:G122"/>
    <mergeCell ref="E124:G124"/>
    <mergeCell ref="E126:G126"/>
    <mergeCell ref="E128:G128"/>
    <mergeCell ref="E130:G130"/>
    <mergeCell ref="E132:G132"/>
    <mergeCell ref="E134:G134"/>
    <mergeCell ref="E112:G112"/>
    <mergeCell ref="E90:G90"/>
    <mergeCell ref="E92:G92"/>
    <mergeCell ref="E94:G94"/>
    <mergeCell ref="E96:G96"/>
    <mergeCell ref="E98:G98"/>
    <mergeCell ref="E100:G100"/>
    <mergeCell ref="E102:G102"/>
    <mergeCell ref="E104:G104"/>
    <mergeCell ref="E106:G106"/>
    <mergeCell ref="E108:G108"/>
    <mergeCell ref="E110:G110"/>
    <mergeCell ref="E50:G50"/>
    <mergeCell ref="E52:G52"/>
    <mergeCell ref="E54:G54"/>
    <mergeCell ref="E56:G56"/>
    <mergeCell ref="E58:G58"/>
    <mergeCell ref="E60:G60"/>
    <mergeCell ref="E62:G62"/>
    <mergeCell ref="E88:G88"/>
    <mergeCell ref="E66:G66"/>
    <mergeCell ref="E68:G68"/>
    <mergeCell ref="E70:G70"/>
    <mergeCell ref="E72:G72"/>
    <mergeCell ref="E74:G74"/>
    <mergeCell ref="E76:G76"/>
    <mergeCell ref="E78:G78"/>
    <mergeCell ref="E80:G80"/>
    <mergeCell ref="E82:G82"/>
    <mergeCell ref="E84:G84"/>
    <mergeCell ref="E86:G86"/>
    <mergeCell ref="E16:G16"/>
    <mergeCell ref="E194:G194"/>
    <mergeCell ref="E5:G5"/>
    <mergeCell ref="E8:G8"/>
    <mergeCell ref="E10:G10"/>
    <mergeCell ref="E12:G12"/>
    <mergeCell ref="E14:G14"/>
    <mergeCell ref="E40:G40"/>
    <mergeCell ref="E18:G18"/>
    <mergeCell ref="E20:G20"/>
    <mergeCell ref="E22:G22"/>
    <mergeCell ref="E24:G24"/>
    <mergeCell ref="E26:G26"/>
    <mergeCell ref="E28:G28"/>
    <mergeCell ref="E30:G30"/>
    <mergeCell ref="E32:G32"/>
    <mergeCell ref="E34:G34"/>
    <mergeCell ref="E36:G36"/>
    <mergeCell ref="E38:G38"/>
    <mergeCell ref="E64:G64"/>
    <mergeCell ref="E42:G42"/>
    <mergeCell ref="E44:G44"/>
    <mergeCell ref="E46:G46"/>
    <mergeCell ref="E48:G48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DF06-E299-489C-BCB0-D35777B5CA18}">
  <dimension ref="A1:I37"/>
  <sheetViews>
    <sheetView zoomScale="85" zoomScaleNormal="85" workbookViewId="0">
      <selection activeCell="F3" sqref="F3:I32"/>
    </sheetView>
  </sheetViews>
  <sheetFormatPr defaultRowHeight="13.2" x14ac:dyDescent="0.25"/>
  <cols>
    <col min="1" max="2" width="18.88671875" bestFit="1" customWidth="1"/>
    <col min="3" max="3" width="15.88671875" bestFit="1" customWidth="1"/>
    <col min="6" max="6" width="5.109375" style="127" bestFit="1" customWidth="1"/>
    <col min="7" max="7" width="9.109375" bestFit="1" customWidth="1"/>
    <col min="8" max="8" width="11.33203125" bestFit="1" customWidth="1"/>
    <col min="9" max="9" width="14.88671875" style="102" bestFit="1" customWidth="1"/>
  </cols>
  <sheetData>
    <row r="1" spans="1:9" x14ac:dyDescent="0.25">
      <c r="A1" s="104" t="s">
        <v>2047</v>
      </c>
      <c r="B1" t="s">
        <v>2209</v>
      </c>
    </row>
    <row r="3" spans="1:9" x14ac:dyDescent="0.25">
      <c r="A3" s="104" t="s">
        <v>2195</v>
      </c>
      <c r="B3" t="s">
        <v>2212</v>
      </c>
      <c r="C3" t="s">
        <v>3434</v>
      </c>
      <c r="G3" s="109" t="s">
        <v>2213</v>
      </c>
      <c r="H3" s="109" t="s">
        <v>2214</v>
      </c>
      <c r="I3" s="111" t="s">
        <v>2215</v>
      </c>
    </row>
    <row r="4" spans="1:9" x14ac:dyDescent="0.25">
      <c r="A4" s="105" t="s">
        <v>3445</v>
      </c>
      <c r="B4" s="106"/>
      <c r="C4" s="106"/>
      <c r="F4" s="142">
        <v>2019</v>
      </c>
      <c r="G4" s="129" t="s">
        <v>2208</v>
      </c>
      <c r="H4" s="106">
        <v>1</v>
      </c>
      <c r="I4" s="102">
        <v>71.39</v>
      </c>
    </row>
    <row r="5" spans="1:9" x14ac:dyDescent="0.25">
      <c r="A5" s="129" t="s">
        <v>3444</v>
      </c>
      <c r="B5" s="106"/>
      <c r="C5" s="106"/>
      <c r="F5" s="142"/>
      <c r="G5" s="129" t="s">
        <v>2198</v>
      </c>
      <c r="H5" s="106">
        <v>2</v>
      </c>
      <c r="I5" s="102">
        <v>914.32999999999993</v>
      </c>
    </row>
    <row r="6" spans="1:9" x14ac:dyDescent="0.25">
      <c r="A6" s="105" t="s">
        <v>2048</v>
      </c>
      <c r="B6" s="106">
        <v>3</v>
      </c>
      <c r="C6" s="106">
        <v>985.72</v>
      </c>
      <c r="F6" s="142">
        <v>2020</v>
      </c>
      <c r="G6" s="129" t="s">
        <v>2208</v>
      </c>
      <c r="H6" s="106">
        <v>1</v>
      </c>
      <c r="I6" s="102">
        <v>270.51</v>
      </c>
    </row>
    <row r="7" spans="1:9" x14ac:dyDescent="0.25">
      <c r="A7" s="129" t="s">
        <v>2208</v>
      </c>
      <c r="B7" s="106">
        <v>1</v>
      </c>
      <c r="C7" s="106">
        <v>71.39</v>
      </c>
      <c r="F7" s="142"/>
      <c r="G7" s="129" t="s">
        <v>2199</v>
      </c>
      <c r="H7" s="106">
        <v>2</v>
      </c>
      <c r="I7" s="102">
        <v>225.18</v>
      </c>
    </row>
    <row r="8" spans="1:9" x14ac:dyDescent="0.25">
      <c r="A8" s="129" t="s">
        <v>2198</v>
      </c>
      <c r="B8" s="106">
        <v>2</v>
      </c>
      <c r="C8" s="106">
        <v>914.32999999999993</v>
      </c>
      <c r="F8" s="142"/>
      <c r="G8" s="129" t="s">
        <v>2200</v>
      </c>
      <c r="H8" s="106">
        <v>1</v>
      </c>
      <c r="I8" s="102">
        <v>181.46</v>
      </c>
    </row>
    <row r="9" spans="1:9" x14ac:dyDescent="0.25">
      <c r="A9" s="105" t="s">
        <v>2049</v>
      </c>
      <c r="B9" s="106">
        <v>7</v>
      </c>
      <c r="C9" s="106">
        <v>9662.61</v>
      </c>
      <c r="F9" s="142"/>
      <c r="G9" s="129" t="s">
        <v>2201</v>
      </c>
      <c r="H9" s="106">
        <v>1</v>
      </c>
      <c r="I9" s="102">
        <v>225.06</v>
      </c>
    </row>
    <row r="10" spans="1:9" x14ac:dyDescent="0.25">
      <c r="A10" s="129" t="s">
        <v>2208</v>
      </c>
      <c r="B10" s="106">
        <v>1</v>
      </c>
      <c r="C10" s="106">
        <v>270.51</v>
      </c>
      <c r="F10" s="142"/>
      <c r="G10" s="129" t="s">
        <v>2204</v>
      </c>
      <c r="H10" s="106">
        <v>1</v>
      </c>
      <c r="I10" s="102">
        <v>4380.2</v>
      </c>
    </row>
    <row r="11" spans="1:9" x14ac:dyDescent="0.25">
      <c r="A11" s="129" t="s">
        <v>2199</v>
      </c>
      <c r="B11" s="106">
        <v>2</v>
      </c>
      <c r="C11" s="106">
        <v>225.18</v>
      </c>
      <c r="F11" s="142"/>
      <c r="G11" s="129" t="s">
        <v>2198</v>
      </c>
      <c r="H11" s="106">
        <v>1</v>
      </c>
      <c r="I11" s="102">
        <v>4380.2</v>
      </c>
    </row>
    <row r="12" spans="1:9" x14ac:dyDescent="0.25">
      <c r="A12" s="129" t="s">
        <v>2200</v>
      </c>
      <c r="B12" s="106">
        <v>1</v>
      </c>
      <c r="C12" s="106">
        <v>181.46</v>
      </c>
      <c r="F12" s="142">
        <v>2021</v>
      </c>
      <c r="G12" s="129" t="s">
        <v>2199</v>
      </c>
      <c r="H12" s="106">
        <v>6</v>
      </c>
      <c r="I12" s="102">
        <v>11140.66</v>
      </c>
    </row>
    <row r="13" spans="1:9" x14ac:dyDescent="0.25">
      <c r="A13" s="129" t="s">
        <v>2201</v>
      </c>
      <c r="B13" s="106">
        <v>1</v>
      </c>
      <c r="C13" s="106">
        <v>225.06</v>
      </c>
      <c r="F13" s="142"/>
      <c r="G13" s="129" t="s">
        <v>2200</v>
      </c>
      <c r="H13" s="106">
        <v>3</v>
      </c>
      <c r="I13" s="102">
        <v>4611.4599999999991</v>
      </c>
    </row>
    <row r="14" spans="1:9" x14ac:dyDescent="0.25">
      <c r="A14" s="129" t="s">
        <v>2204</v>
      </c>
      <c r="B14" s="106">
        <v>1</v>
      </c>
      <c r="C14" s="106">
        <v>4380.2</v>
      </c>
      <c r="F14" s="142"/>
      <c r="G14" s="129" t="s">
        <v>2201</v>
      </c>
      <c r="H14" s="106">
        <v>2</v>
      </c>
      <c r="I14" s="102">
        <v>191.1</v>
      </c>
    </row>
    <row r="15" spans="1:9" x14ac:dyDescent="0.25">
      <c r="A15" s="129" t="s">
        <v>2198</v>
      </c>
      <c r="B15" s="106">
        <v>1</v>
      </c>
      <c r="C15" s="106">
        <v>4380.2</v>
      </c>
      <c r="F15" s="142"/>
      <c r="G15" s="129" t="s">
        <v>2202</v>
      </c>
      <c r="H15" s="106">
        <v>3</v>
      </c>
      <c r="I15" s="102">
        <v>368.35</v>
      </c>
    </row>
    <row r="16" spans="1:9" x14ac:dyDescent="0.25">
      <c r="A16" s="105" t="s">
        <v>36</v>
      </c>
      <c r="B16" s="106">
        <v>41</v>
      </c>
      <c r="C16" s="106">
        <v>107022.01999999999</v>
      </c>
      <c r="F16" s="142"/>
      <c r="G16" s="129" t="s">
        <v>2204</v>
      </c>
      <c r="H16" s="106">
        <v>1</v>
      </c>
      <c r="I16" s="102">
        <v>294.94</v>
      </c>
    </row>
    <row r="17" spans="1:9" x14ac:dyDescent="0.25">
      <c r="A17" s="129" t="s">
        <v>2199</v>
      </c>
      <c r="B17" s="106">
        <v>6</v>
      </c>
      <c r="C17" s="106">
        <v>11140.66</v>
      </c>
      <c r="F17" s="142"/>
      <c r="G17" s="129" t="s">
        <v>2205</v>
      </c>
      <c r="H17" s="106">
        <v>3</v>
      </c>
      <c r="I17" s="102">
        <v>1277.06</v>
      </c>
    </row>
    <row r="18" spans="1:9" x14ac:dyDescent="0.25">
      <c r="A18" s="129" t="s">
        <v>2200</v>
      </c>
      <c r="B18" s="106">
        <v>3</v>
      </c>
      <c r="C18" s="106">
        <v>4611.4599999999991</v>
      </c>
      <c r="F18" s="142"/>
      <c r="G18" s="129" t="s">
        <v>2206</v>
      </c>
      <c r="H18" s="106">
        <v>3</v>
      </c>
      <c r="I18" s="102">
        <v>911.5</v>
      </c>
    </row>
    <row r="19" spans="1:9" x14ac:dyDescent="0.25">
      <c r="A19" s="129" t="s">
        <v>2201</v>
      </c>
      <c r="B19" s="106">
        <v>2</v>
      </c>
      <c r="C19" s="106">
        <v>191.1</v>
      </c>
      <c r="F19" s="142"/>
      <c r="G19" s="129" t="s">
        <v>2207</v>
      </c>
      <c r="H19" s="106">
        <v>4</v>
      </c>
      <c r="I19" s="102">
        <v>129.31</v>
      </c>
    </row>
    <row r="20" spans="1:9" x14ac:dyDescent="0.25">
      <c r="A20" s="129" t="s">
        <v>2202</v>
      </c>
      <c r="B20" s="106">
        <v>3</v>
      </c>
      <c r="C20" s="106">
        <v>368.35</v>
      </c>
      <c r="F20" s="142"/>
      <c r="G20" s="129" t="s">
        <v>2197</v>
      </c>
      <c r="H20" s="106">
        <v>6</v>
      </c>
      <c r="I20" s="102">
        <v>84784.26</v>
      </c>
    </row>
    <row r="21" spans="1:9" x14ac:dyDescent="0.25">
      <c r="A21" s="129" t="s">
        <v>2204</v>
      </c>
      <c r="B21" s="106">
        <v>1</v>
      </c>
      <c r="C21" s="106">
        <v>294.94</v>
      </c>
      <c r="F21" s="142"/>
      <c r="G21" s="129" t="s">
        <v>2198</v>
      </c>
      <c r="H21" s="106">
        <v>10</v>
      </c>
      <c r="I21" s="102">
        <v>3313.38</v>
      </c>
    </row>
    <row r="22" spans="1:9" x14ac:dyDescent="0.25">
      <c r="A22" s="129" t="s">
        <v>2205</v>
      </c>
      <c r="B22" s="106">
        <v>3</v>
      </c>
      <c r="C22" s="106">
        <v>1277.06</v>
      </c>
      <c r="F22" s="142">
        <v>2022</v>
      </c>
      <c r="G22" s="129" t="s">
        <v>2208</v>
      </c>
      <c r="H22" s="106">
        <v>17</v>
      </c>
      <c r="I22" s="102">
        <v>2624.92</v>
      </c>
    </row>
    <row r="23" spans="1:9" x14ac:dyDescent="0.25">
      <c r="A23" s="129" t="s">
        <v>2206</v>
      </c>
      <c r="B23" s="106">
        <v>3</v>
      </c>
      <c r="C23" s="106">
        <v>911.5</v>
      </c>
      <c r="F23" s="142"/>
      <c r="G23" s="129" t="s">
        <v>2199</v>
      </c>
      <c r="H23" s="106">
        <v>43</v>
      </c>
      <c r="I23" s="102">
        <v>14377.69</v>
      </c>
    </row>
    <row r="24" spans="1:9" x14ac:dyDescent="0.25">
      <c r="A24" s="129" t="s">
        <v>2207</v>
      </c>
      <c r="B24" s="106">
        <v>4</v>
      </c>
      <c r="C24" s="106">
        <v>129.31</v>
      </c>
      <c r="F24" s="142"/>
      <c r="G24" s="129" t="s">
        <v>2200</v>
      </c>
      <c r="H24" s="106">
        <v>55</v>
      </c>
      <c r="I24" s="102">
        <v>24145.090000000004</v>
      </c>
    </row>
    <row r="25" spans="1:9" x14ac:dyDescent="0.25">
      <c r="A25" s="129" t="s">
        <v>2197</v>
      </c>
      <c r="B25" s="106">
        <v>6</v>
      </c>
      <c r="C25" s="106">
        <v>84784.26</v>
      </c>
      <c r="F25" s="142"/>
      <c r="G25" s="129" t="s">
        <v>2201</v>
      </c>
      <c r="H25" s="106">
        <v>63</v>
      </c>
      <c r="I25" s="102">
        <v>85978.890000000014</v>
      </c>
    </row>
    <row r="26" spans="1:9" x14ac:dyDescent="0.25">
      <c r="A26" s="129" t="s">
        <v>2198</v>
      </c>
      <c r="B26" s="106">
        <v>10</v>
      </c>
      <c r="C26" s="106">
        <v>3313.38</v>
      </c>
      <c r="F26" s="142"/>
      <c r="G26" s="129" t="s">
        <v>2202</v>
      </c>
      <c r="H26" s="106">
        <v>97</v>
      </c>
      <c r="I26" s="102">
        <v>54853.11</v>
      </c>
    </row>
    <row r="27" spans="1:9" x14ac:dyDescent="0.25">
      <c r="A27" s="105" t="s">
        <v>2051</v>
      </c>
      <c r="B27" s="106">
        <v>3431</v>
      </c>
      <c r="C27" s="106">
        <v>3498615.4099999974</v>
      </c>
      <c r="F27" s="142"/>
      <c r="G27" s="129" t="s">
        <v>2203</v>
      </c>
      <c r="H27" s="106">
        <v>320</v>
      </c>
      <c r="I27" s="102">
        <v>184776.00999999992</v>
      </c>
    </row>
    <row r="28" spans="1:9" x14ac:dyDescent="0.25">
      <c r="A28" s="129" t="s">
        <v>2208</v>
      </c>
      <c r="B28" s="106">
        <v>17</v>
      </c>
      <c r="C28" s="106">
        <v>2624.92</v>
      </c>
      <c r="F28" s="142"/>
      <c r="G28" s="113" t="s">
        <v>3446</v>
      </c>
      <c r="H28" s="112">
        <f>SUM(H4:H27)</f>
        <v>646</v>
      </c>
      <c r="I28" s="107">
        <f>SUM(I4:I27)</f>
        <v>484426.05999999994</v>
      </c>
    </row>
    <row r="29" spans="1:9" x14ac:dyDescent="0.25">
      <c r="A29" s="129" t="s">
        <v>2199</v>
      </c>
      <c r="B29" s="106">
        <v>43</v>
      </c>
      <c r="C29" s="106">
        <v>14377.69</v>
      </c>
      <c r="F29" s="142"/>
      <c r="G29" s="129" t="s">
        <v>2204</v>
      </c>
      <c r="H29" s="106">
        <v>700</v>
      </c>
      <c r="I29" s="102">
        <v>604458.82999999984</v>
      </c>
    </row>
    <row r="30" spans="1:9" x14ac:dyDescent="0.25">
      <c r="A30" s="129" t="s">
        <v>2200</v>
      </c>
      <c r="B30" s="106">
        <v>55</v>
      </c>
      <c r="C30" s="106">
        <v>24145.090000000004</v>
      </c>
      <c r="F30" s="142"/>
      <c r="G30" s="129" t="s">
        <v>2205</v>
      </c>
      <c r="H30" s="106">
        <v>342</v>
      </c>
      <c r="I30" s="102">
        <v>390235.3800000003</v>
      </c>
    </row>
    <row r="31" spans="1:9" x14ac:dyDescent="0.25">
      <c r="A31" s="129" t="s">
        <v>2201</v>
      </c>
      <c r="B31" s="106">
        <v>63</v>
      </c>
      <c r="C31" s="106">
        <v>85978.890000000014</v>
      </c>
      <c r="F31" s="142"/>
      <c r="G31" s="129" t="s">
        <v>2206</v>
      </c>
      <c r="H31" s="106">
        <v>1794</v>
      </c>
      <c r="I31" s="102">
        <v>2137165.489999996</v>
      </c>
    </row>
    <row r="32" spans="1:9" x14ac:dyDescent="0.25">
      <c r="A32" s="129" t="s">
        <v>2202</v>
      </c>
      <c r="B32" s="106">
        <v>97</v>
      </c>
      <c r="C32" s="106">
        <v>54853.11</v>
      </c>
      <c r="G32" s="110" t="s">
        <v>3447</v>
      </c>
      <c r="H32" s="130">
        <f>SUM(H28:H31)</f>
        <v>3482</v>
      </c>
      <c r="I32" s="115">
        <f>SUM(I28:I31)</f>
        <v>3616285.7599999961</v>
      </c>
    </row>
    <row r="33" spans="1:3" x14ac:dyDescent="0.25">
      <c r="A33" s="129" t="s">
        <v>2203</v>
      </c>
      <c r="B33" s="106">
        <v>320</v>
      </c>
      <c r="C33" s="106">
        <v>184776.00999999992</v>
      </c>
    </row>
    <row r="34" spans="1:3" x14ac:dyDescent="0.25">
      <c r="A34" s="129" t="s">
        <v>2204</v>
      </c>
      <c r="B34" s="106">
        <v>700</v>
      </c>
      <c r="C34" s="106">
        <v>604458.82999999984</v>
      </c>
    </row>
    <row r="35" spans="1:3" x14ac:dyDescent="0.25">
      <c r="A35" s="129" t="s">
        <v>2205</v>
      </c>
      <c r="B35" s="106">
        <v>342</v>
      </c>
      <c r="C35" s="106">
        <v>390235.3800000003</v>
      </c>
    </row>
    <row r="36" spans="1:3" x14ac:dyDescent="0.25">
      <c r="A36" s="129" t="s">
        <v>2206</v>
      </c>
      <c r="B36" s="106">
        <v>1794</v>
      </c>
      <c r="C36" s="106">
        <v>2137165.489999996</v>
      </c>
    </row>
    <row r="37" spans="1:3" x14ac:dyDescent="0.25">
      <c r="A37" s="105" t="s">
        <v>2196</v>
      </c>
      <c r="B37" s="106">
        <v>3482</v>
      </c>
      <c r="C37" s="106">
        <v>3616285.759999997</v>
      </c>
    </row>
  </sheetData>
  <mergeCells count="4">
    <mergeCell ref="F4:F5"/>
    <mergeCell ref="F6:F11"/>
    <mergeCell ref="F12:F21"/>
    <mergeCell ref="F22:F31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EC1E-20DA-46DE-A9A2-BFBB4D216198}">
  <dimension ref="A1:C1499"/>
  <sheetViews>
    <sheetView workbookViewId="0">
      <selection activeCell="C5" sqref="C5"/>
    </sheetView>
  </sheetViews>
  <sheetFormatPr defaultRowHeight="13.2" x14ac:dyDescent="0.25"/>
  <cols>
    <col min="1" max="1" width="15.77734375" style="87" bestFit="1" customWidth="1"/>
    <col min="2" max="2" width="25.5546875" bestFit="1" customWidth="1"/>
    <col min="3" max="3" width="43.109375" customWidth="1"/>
  </cols>
  <sheetData>
    <row r="1" spans="1:3" x14ac:dyDescent="0.25">
      <c r="A1" s="87">
        <v>10010000004000</v>
      </c>
      <c r="B1" t="s">
        <v>318</v>
      </c>
      <c r="C1" s="84" t="s">
        <v>319</v>
      </c>
    </row>
    <row r="2" spans="1:3" x14ac:dyDescent="0.25">
      <c r="A2" s="87">
        <v>10010000005000</v>
      </c>
      <c r="B2" t="s">
        <v>322</v>
      </c>
      <c r="C2" s="84" t="s">
        <v>321</v>
      </c>
    </row>
    <row r="3" spans="1:3" x14ac:dyDescent="0.25">
      <c r="A3" s="87">
        <v>10010000006000</v>
      </c>
      <c r="B3" t="s">
        <v>326</v>
      </c>
      <c r="C3" s="84" t="s">
        <v>2189</v>
      </c>
    </row>
    <row r="4" spans="1:3" x14ac:dyDescent="0.25">
      <c r="A4" s="87">
        <v>10010001561000</v>
      </c>
      <c r="B4" t="s">
        <v>330</v>
      </c>
      <c r="C4" s="84" t="s">
        <v>325</v>
      </c>
    </row>
    <row r="5" spans="1:3" x14ac:dyDescent="0.25">
      <c r="A5" s="87">
        <v>10010001561001</v>
      </c>
      <c r="B5" t="s">
        <v>332</v>
      </c>
      <c r="C5" s="84" t="s">
        <v>327</v>
      </c>
    </row>
    <row r="6" spans="1:3" x14ac:dyDescent="0.25">
      <c r="A6" s="87">
        <v>10010001561002</v>
      </c>
      <c r="B6" t="s">
        <v>330</v>
      </c>
      <c r="C6" s="84" t="s">
        <v>329</v>
      </c>
    </row>
    <row r="7" spans="1:3" x14ac:dyDescent="0.25">
      <c r="A7" s="87">
        <v>10010001561003</v>
      </c>
      <c r="B7" t="s">
        <v>335</v>
      </c>
      <c r="C7" s="84" t="s">
        <v>331</v>
      </c>
    </row>
    <row r="8" spans="1:3" x14ac:dyDescent="0.25">
      <c r="A8" s="87">
        <v>10010001561004</v>
      </c>
      <c r="B8" t="s">
        <v>330</v>
      </c>
      <c r="C8" s="84" t="s">
        <v>333</v>
      </c>
    </row>
    <row r="9" spans="1:3" x14ac:dyDescent="0.25">
      <c r="A9" s="87">
        <v>10020000007000</v>
      </c>
      <c r="B9" t="s">
        <v>339</v>
      </c>
      <c r="C9" s="84" t="s">
        <v>334</v>
      </c>
    </row>
    <row r="10" spans="1:3" x14ac:dyDescent="0.25">
      <c r="A10" s="87">
        <v>10020000008000</v>
      </c>
      <c r="B10" t="s">
        <v>343</v>
      </c>
      <c r="C10" s="84" t="s">
        <v>336</v>
      </c>
    </row>
    <row r="11" spans="1:3" x14ac:dyDescent="0.25">
      <c r="A11" s="87">
        <v>10020000009000</v>
      </c>
      <c r="B11" t="s">
        <v>348</v>
      </c>
      <c r="C11" s="84" t="s">
        <v>338</v>
      </c>
    </row>
    <row r="12" spans="1:3" x14ac:dyDescent="0.25">
      <c r="A12" s="87">
        <v>10020000009001</v>
      </c>
      <c r="B12" t="s">
        <v>350</v>
      </c>
      <c r="C12" s="84" t="s">
        <v>340</v>
      </c>
    </row>
    <row r="13" spans="1:3" x14ac:dyDescent="0.25">
      <c r="A13" s="87">
        <v>10020000017000</v>
      </c>
      <c r="B13" t="s">
        <v>352</v>
      </c>
      <c r="C13" s="84" t="s">
        <v>342</v>
      </c>
    </row>
    <row r="14" spans="1:3" x14ac:dyDescent="0.25">
      <c r="A14" s="87">
        <v>10020000962000</v>
      </c>
      <c r="B14" t="s">
        <v>354</v>
      </c>
      <c r="C14" s="84" t="s">
        <v>344</v>
      </c>
    </row>
    <row r="15" spans="1:3" x14ac:dyDescent="0.25">
      <c r="A15" s="87">
        <v>10020000977000</v>
      </c>
      <c r="B15" t="s">
        <v>356</v>
      </c>
      <c r="C15" s="84" t="s">
        <v>347</v>
      </c>
    </row>
    <row r="16" spans="1:3" x14ac:dyDescent="0.25">
      <c r="A16" s="87">
        <v>10020001682000</v>
      </c>
      <c r="B16" t="s">
        <v>360</v>
      </c>
      <c r="C16" s="84" t="s">
        <v>349</v>
      </c>
    </row>
    <row r="17" spans="1:3" x14ac:dyDescent="0.25">
      <c r="A17" s="87">
        <v>10020001683000</v>
      </c>
      <c r="B17" t="s">
        <v>361</v>
      </c>
      <c r="C17" s="84" t="s">
        <v>351</v>
      </c>
    </row>
    <row r="18" spans="1:3" x14ac:dyDescent="0.25">
      <c r="A18" s="87">
        <v>10020001684000</v>
      </c>
      <c r="B18" t="s">
        <v>2056</v>
      </c>
      <c r="C18" s="84" t="s">
        <v>353</v>
      </c>
    </row>
    <row r="19" spans="1:3" x14ac:dyDescent="0.25">
      <c r="A19" s="87">
        <v>10020001685000</v>
      </c>
      <c r="B19" t="s">
        <v>363</v>
      </c>
      <c r="C19" s="84" t="s">
        <v>355</v>
      </c>
    </row>
    <row r="20" spans="1:3" x14ac:dyDescent="0.25">
      <c r="A20" s="87">
        <v>10020001686000</v>
      </c>
      <c r="B20" t="s">
        <v>364</v>
      </c>
      <c r="C20" s="84" t="s">
        <v>357</v>
      </c>
    </row>
    <row r="21" spans="1:3" x14ac:dyDescent="0.25">
      <c r="A21" s="87">
        <v>10020001688000</v>
      </c>
      <c r="B21" t="s">
        <v>365</v>
      </c>
    </row>
    <row r="22" spans="1:3" x14ac:dyDescent="0.25">
      <c r="A22" s="87">
        <v>10020001688001</v>
      </c>
      <c r="B22" t="s">
        <v>366</v>
      </c>
    </row>
    <row r="23" spans="1:3" x14ac:dyDescent="0.25">
      <c r="A23" s="87">
        <v>10020001692000</v>
      </c>
      <c r="B23" t="s">
        <v>368</v>
      </c>
    </row>
    <row r="24" spans="1:3" x14ac:dyDescent="0.25">
      <c r="A24" s="87">
        <v>10020001753000</v>
      </c>
      <c r="B24" t="s">
        <v>369</v>
      </c>
    </row>
    <row r="25" spans="1:3" x14ac:dyDescent="0.25">
      <c r="A25" s="87">
        <v>10020001828000</v>
      </c>
      <c r="B25" t="s">
        <v>370</v>
      </c>
    </row>
    <row r="26" spans="1:3" x14ac:dyDescent="0.25">
      <c r="A26" s="87">
        <v>10020001828001</v>
      </c>
      <c r="B26" t="s">
        <v>371</v>
      </c>
    </row>
    <row r="27" spans="1:3" x14ac:dyDescent="0.25">
      <c r="A27" s="87">
        <v>10020001845000</v>
      </c>
      <c r="B27" t="s">
        <v>2063</v>
      </c>
    </row>
    <row r="28" spans="1:3" x14ac:dyDescent="0.25">
      <c r="A28" s="87">
        <v>10020001846000</v>
      </c>
      <c r="B28" t="s">
        <v>374</v>
      </c>
    </row>
    <row r="29" spans="1:3" x14ac:dyDescent="0.25">
      <c r="A29" s="87">
        <v>10020001849000</v>
      </c>
      <c r="B29" t="s">
        <v>375</v>
      </c>
    </row>
    <row r="30" spans="1:3" x14ac:dyDescent="0.25">
      <c r="A30" s="87">
        <v>10020001928000</v>
      </c>
      <c r="B30" t="s">
        <v>378</v>
      </c>
    </row>
    <row r="31" spans="1:3" x14ac:dyDescent="0.25">
      <c r="A31" s="87">
        <v>10020002104000</v>
      </c>
      <c r="B31" t="s">
        <v>379</v>
      </c>
    </row>
    <row r="32" spans="1:3" x14ac:dyDescent="0.25">
      <c r="A32" s="87">
        <v>10020002105000</v>
      </c>
      <c r="B32" t="s">
        <v>382</v>
      </c>
    </row>
    <row r="33" spans="1:2" x14ac:dyDescent="0.25">
      <c r="A33" s="87">
        <v>10020002106000</v>
      </c>
      <c r="B33" t="s">
        <v>385</v>
      </c>
    </row>
    <row r="34" spans="1:2" x14ac:dyDescent="0.25">
      <c r="A34" s="87">
        <v>10020002147000</v>
      </c>
      <c r="B34" t="s">
        <v>2064</v>
      </c>
    </row>
    <row r="35" spans="1:2" x14ac:dyDescent="0.25">
      <c r="A35" s="87">
        <v>10020002147001</v>
      </c>
      <c r="B35" t="s">
        <v>388</v>
      </c>
    </row>
    <row r="36" spans="1:2" x14ac:dyDescent="0.25">
      <c r="A36" s="87">
        <v>10020002153000</v>
      </c>
      <c r="B36" t="s">
        <v>2065</v>
      </c>
    </row>
    <row r="37" spans="1:2" x14ac:dyDescent="0.25">
      <c r="A37" s="87">
        <v>10020002155000</v>
      </c>
      <c r="B37" t="s">
        <v>390</v>
      </c>
    </row>
    <row r="38" spans="1:2" x14ac:dyDescent="0.25">
      <c r="A38" s="87">
        <v>10020002165000</v>
      </c>
      <c r="B38" t="s">
        <v>391</v>
      </c>
    </row>
    <row r="39" spans="1:2" x14ac:dyDescent="0.25">
      <c r="A39" s="87">
        <v>10020002166000</v>
      </c>
      <c r="B39" t="s">
        <v>2067</v>
      </c>
    </row>
    <row r="40" spans="1:2" x14ac:dyDescent="0.25">
      <c r="A40" s="87">
        <v>10020002187000</v>
      </c>
      <c r="B40" t="s">
        <v>2068</v>
      </c>
    </row>
    <row r="41" spans="1:2" x14ac:dyDescent="0.25">
      <c r="A41" s="87">
        <v>10020002188000</v>
      </c>
      <c r="B41" t="s">
        <v>2069</v>
      </c>
    </row>
    <row r="42" spans="1:2" x14ac:dyDescent="0.25">
      <c r="A42" s="87">
        <v>10020002203000</v>
      </c>
      <c r="B42" t="s">
        <v>2070</v>
      </c>
    </row>
    <row r="43" spans="1:2" x14ac:dyDescent="0.25">
      <c r="A43" s="87">
        <v>10020002205000</v>
      </c>
      <c r="B43" t="s">
        <v>2071</v>
      </c>
    </row>
    <row r="44" spans="1:2" x14ac:dyDescent="0.25">
      <c r="A44" s="87">
        <v>10020002206000</v>
      </c>
      <c r="B44" t="s">
        <v>2042</v>
      </c>
    </row>
    <row r="45" spans="1:2" x14ac:dyDescent="0.25">
      <c r="A45" s="87">
        <v>10020002209000</v>
      </c>
      <c r="B45" t="s">
        <v>2043</v>
      </c>
    </row>
    <row r="46" spans="1:2" x14ac:dyDescent="0.25">
      <c r="A46" s="87">
        <v>20100002099000</v>
      </c>
      <c r="B46" t="s">
        <v>443</v>
      </c>
    </row>
    <row r="47" spans="1:2" x14ac:dyDescent="0.25">
      <c r="A47" s="87">
        <v>25000000064000</v>
      </c>
      <c r="B47" t="s">
        <v>448</v>
      </c>
    </row>
    <row r="48" spans="1:2" x14ac:dyDescent="0.25">
      <c r="A48" s="87">
        <v>25030000065000</v>
      </c>
      <c r="B48" t="s">
        <v>449</v>
      </c>
    </row>
    <row r="49" spans="1:2" x14ac:dyDescent="0.25">
      <c r="A49" s="87">
        <v>25030000065001</v>
      </c>
      <c r="B49" t="s">
        <v>450</v>
      </c>
    </row>
    <row r="50" spans="1:2" x14ac:dyDescent="0.25">
      <c r="A50" s="87">
        <v>25030000065002</v>
      </c>
      <c r="B50" t="s">
        <v>451</v>
      </c>
    </row>
    <row r="51" spans="1:2" x14ac:dyDescent="0.25">
      <c r="A51" s="87">
        <v>25030000066000</v>
      </c>
      <c r="B51" t="s">
        <v>454</v>
      </c>
    </row>
    <row r="52" spans="1:2" x14ac:dyDescent="0.25">
      <c r="A52" s="87">
        <v>25030000067000</v>
      </c>
      <c r="B52" t="s">
        <v>455</v>
      </c>
    </row>
    <row r="53" spans="1:2" x14ac:dyDescent="0.25">
      <c r="A53" s="87">
        <v>25030000068000</v>
      </c>
      <c r="B53" t="s">
        <v>456</v>
      </c>
    </row>
    <row r="54" spans="1:2" x14ac:dyDescent="0.25">
      <c r="A54" s="87">
        <v>25100000075000</v>
      </c>
      <c r="B54" t="s">
        <v>529</v>
      </c>
    </row>
    <row r="55" spans="1:2" x14ac:dyDescent="0.25">
      <c r="A55" s="87">
        <v>25130000076000</v>
      </c>
      <c r="B55" t="s">
        <v>530</v>
      </c>
    </row>
    <row r="56" spans="1:2" x14ac:dyDescent="0.25">
      <c r="A56" s="87">
        <v>25130000076001</v>
      </c>
      <c r="B56" t="s">
        <v>531</v>
      </c>
    </row>
    <row r="57" spans="1:2" x14ac:dyDescent="0.25">
      <c r="A57" s="87">
        <v>25130000077000</v>
      </c>
      <c r="B57" t="s">
        <v>533</v>
      </c>
    </row>
    <row r="58" spans="1:2" x14ac:dyDescent="0.25">
      <c r="A58" s="87">
        <v>25130000078000</v>
      </c>
      <c r="B58" t="s">
        <v>534</v>
      </c>
    </row>
    <row r="59" spans="1:2" x14ac:dyDescent="0.25">
      <c r="A59" s="87">
        <v>25130000079000</v>
      </c>
      <c r="B59" t="s">
        <v>535</v>
      </c>
    </row>
    <row r="60" spans="1:2" x14ac:dyDescent="0.25">
      <c r="A60" s="87">
        <v>25130000080000</v>
      </c>
      <c r="B60" t="s">
        <v>536</v>
      </c>
    </row>
    <row r="61" spans="1:2" x14ac:dyDescent="0.25">
      <c r="A61" s="87">
        <v>25130001767000</v>
      </c>
      <c r="B61" t="s">
        <v>537</v>
      </c>
    </row>
    <row r="62" spans="1:2" x14ac:dyDescent="0.25">
      <c r="A62" s="87">
        <v>25130001768000</v>
      </c>
      <c r="B62" t="s">
        <v>540</v>
      </c>
    </row>
    <row r="63" spans="1:2" x14ac:dyDescent="0.25">
      <c r="A63" s="87">
        <v>25130001769000</v>
      </c>
      <c r="B63" t="s">
        <v>541</v>
      </c>
    </row>
    <row r="64" spans="1:2" x14ac:dyDescent="0.25">
      <c r="A64" s="87">
        <v>25200000098000</v>
      </c>
      <c r="B64" t="s">
        <v>608</v>
      </c>
    </row>
    <row r="65" spans="1:2" x14ac:dyDescent="0.25">
      <c r="A65" s="87">
        <v>25230000099000</v>
      </c>
      <c r="B65" t="s">
        <v>609</v>
      </c>
    </row>
    <row r="66" spans="1:2" x14ac:dyDescent="0.25">
      <c r="A66" s="87">
        <v>25230000099001</v>
      </c>
      <c r="B66" t="s">
        <v>610</v>
      </c>
    </row>
    <row r="67" spans="1:2" x14ac:dyDescent="0.25">
      <c r="A67" s="87">
        <v>25230000100000</v>
      </c>
      <c r="B67" t="s">
        <v>612</v>
      </c>
    </row>
    <row r="68" spans="1:2" x14ac:dyDescent="0.25">
      <c r="A68" s="87">
        <v>25230000101000</v>
      </c>
      <c r="B68" t="s">
        <v>613</v>
      </c>
    </row>
    <row r="69" spans="1:2" x14ac:dyDescent="0.25">
      <c r="A69" s="87">
        <v>25230000102000</v>
      </c>
      <c r="B69" t="s">
        <v>614</v>
      </c>
    </row>
    <row r="70" spans="1:2" x14ac:dyDescent="0.25">
      <c r="A70" s="87">
        <v>25260001770000</v>
      </c>
      <c r="B70" t="s">
        <v>657</v>
      </c>
    </row>
    <row r="71" spans="1:2" x14ac:dyDescent="0.25">
      <c r="A71" s="87">
        <v>25300000116000</v>
      </c>
      <c r="B71" t="s">
        <v>682</v>
      </c>
    </row>
    <row r="72" spans="1:2" x14ac:dyDescent="0.25">
      <c r="A72" s="87">
        <v>25330000117000</v>
      </c>
      <c r="B72" t="s">
        <v>683</v>
      </c>
    </row>
    <row r="73" spans="1:2" x14ac:dyDescent="0.25">
      <c r="A73" s="87">
        <v>25330000117001</v>
      </c>
      <c r="B73" t="s">
        <v>684</v>
      </c>
    </row>
    <row r="74" spans="1:2" x14ac:dyDescent="0.25">
      <c r="A74" s="87">
        <v>25330000118000</v>
      </c>
      <c r="B74" t="s">
        <v>687</v>
      </c>
    </row>
    <row r="75" spans="1:2" x14ac:dyDescent="0.25">
      <c r="A75" s="87">
        <v>25330000119000</v>
      </c>
      <c r="B75" t="s">
        <v>688</v>
      </c>
    </row>
    <row r="76" spans="1:2" x14ac:dyDescent="0.25">
      <c r="A76" s="87">
        <v>25330000120000</v>
      </c>
      <c r="B76" t="s">
        <v>689</v>
      </c>
    </row>
    <row r="77" spans="1:2" x14ac:dyDescent="0.25">
      <c r="A77" s="87">
        <v>25360000603000</v>
      </c>
      <c r="B77" t="s">
        <v>739</v>
      </c>
    </row>
    <row r="78" spans="1:2" x14ac:dyDescent="0.25">
      <c r="A78" s="87">
        <v>25600000157000</v>
      </c>
      <c r="B78" t="s">
        <v>754</v>
      </c>
    </row>
    <row r="79" spans="1:2" x14ac:dyDescent="0.25">
      <c r="A79" s="87">
        <v>25630000158000</v>
      </c>
      <c r="B79" t="s">
        <v>755</v>
      </c>
    </row>
    <row r="80" spans="1:2" x14ac:dyDescent="0.25">
      <c r="A80" s="87">
        <v>25630000158001</v>
      </c>
      <c r="B80" t="s">
        <v>756</v>
      </c>
    </row>
    <row r="81" spans="1:2" x14ac:dyDescent="0.25">
      <c r="A81" s="87">
        <v>25630000158002</v>
      </c>
      <c r="B81" t="s">
        <v>755</v>
      </c>
    </row>
    <row r="82" spans="1:2" x14ac:dyDescent="0.25">
      <c r="A82" s="87">
        <v>25630000159000</v>
      </c>
      <c r="B82" t="s">
        <v>758</v>
      </c>
    </row>
    <row r="83" spans="1:2" x14ac:dyDescent="0.25">
      <c r="A83" s="87">
        <v>25630000160000</v>
      </c>
      <c r="B83" t="s">
        <v>759</v>
      </c>
    </row>
    <row r="84" spans="1:2" x14ac:dyDescent="0.25">
      <c r="A84" s="87">
        <v>25630000161000</v>
      </c>
      <c r="B84" t="s">
        <v>760</v>
      </c>
    </row>
    <row r="85" spans="1:2" x14ac:dyDescent="0.25">
      <c r="A85" s="87">
        <v>25630001771000</v>
      </c>
      <c r="B85" t="s">
        <v>761</v>
      </c>
    </row>
    <row r="86" spans="1:2" x14ac:dyDescent="0.25">
      <c r="A86" s="87">
        <v>25660001680000</v>
      </c>
      <c r="B86" t="s">
        <v>897</v>
      </c>
    </row>
    <row r="87" spans="1:2" x14ac:dyDescent="0.25">
      <c r="A87" s="87">
        <v>25660001772000</v>
      </c>
      <c r="B87" t="s">
        <v>899</v>
      </c>
    </row>
    <row r="88" spans="1:2" x14ac:dyDescent="0.25">
      <c r="A88" s="87">
        <v>25700000199000</v>
      </c>
      <c r="B88" t="s">
        <v>944</v>
      </c>
    </row>
    <row r="89" spans="1:2" x14ac:dyDescent="0.25">
      <c r="A89" s="87">
        <v>25730000200000</v>
      </c>
      <c r="B89" t="s">
        <v>945</v>
      </c>
    </row>
    <row r="90" spans="1:2" x14ac:dyDescent="0.25">
      <c r="A90" s="87">
        <v>25730000200001</v>
      </c>
      <c r="B90" t="s">
        <v>946</v>
      </c>
    </row>
    <row r="91" spans="1:2" x14ac:dyDescent="0.25">
      <c r="A91" s="87">
        <v>25730000200212</v>
      </c>
      <c r="B91" t="s">
        <v>948</v>
      </c>
    </row>
    <row r="92" spans="1:2" x14ac:dyDescent="0.25">
      <c r="A92" s="87">
        <v>25730000200217</v>
      </c>
      <c r="B92" t="s">
        <v>949</v>
      </c>
    </row>
    <row r="93" spans="1:2" x14ac:dyDescent="0.25">
      <c r="A93" s="87">
        <v>25730000200227</v>
      </c>
      <c r="B93" t="s">
        <v>950</v>
      </c>
    </row>
    <row r="94" spans="1:2" x14ac:dyDescent="0.25">
      <c r="A94" s="87">
        <v>25730000200230</v>
      </c>
      <c r="B94" t="s">
        <v>951</v>
      </c>
    </row>
    <row r="95" spans="1:2" x14ac:dyDescent="0.25">
      <c r="A95" s="87">
        <v>25730000200247</v>
      </c>
      <c r="B95" t="s">
        <v>952</v>
      </c>
    </row>
    <row r="96" spans="1:2" x14ac:dyDescent="0.25">
      <c r="A96" s="87">
        <v>25730000201000</v>
      </c>
      <c r="B96" t="s">
        <v>953</v>
      </c>
    </row>
    <row r="97" spans="1:2" x14ac:dyDescent="0.25">
      <c r="A97" s="87">
        <v>25730000202000</v>
      </c>
      <c r="B97" t="s">
        <v>954</v>
      </c>
    </row>
    <row r="98" spans="1:2" x14ac:dyDescent="0.25">
      <c r="A98" s="87">
        <v>25730000203000</v>
      </c>
      <c r="B98" t="s">
        <v>955</v>
      </c>
    </row>
    <row r="99" spans="1:2" x14ac:dyDescent="0.25">
      <c r="A99" s="87">
        <v>25730001775000</v>
      </c>
      <c r="B99" t="s">
        <v>956</v>
      </c>
    </row>
    <row r="100" spans="1:2" x14ac:dyDescent="0.25">
      <c r="A100" s="87">
        <v>25800000229000</v>
      </c>
      <c r="B100" t="s">
        <v>1130</v>
      </c>
    </row>
    <row r="101" spans="1:2" x14ac:dyDescent="0.25">
      <c r="A101" s="87">
        <v>25830000230000</v>
      </c>
      <c r="B101" t="s">
        <v>1131</v>
      </c>
    </row>
    <row r="102" spans="1:2" x14ac:dyDescent="0.25">
      <c r="A102" s="87">
        <v>25830000230001</v>
      </c>
      <c r="B102" t="s">
        <v>1132</v>
      </c>
    </row>
    <row r="103" spans="1:2" x14ac:dyDescent="0.25">
      <c r="A103" s="87">
        <v>25830000231000</v>
      </c>
      <c r="B103" t="s">
        <v>1134</v>
      </c>
    </row>
    <row r="104" spans="1:2" x14ac:dyDescent="0.25">
      <c r="A104" s="87">
        <v>25830000232000</v>
      </c>
      <c r="B104" t="s">
        <v>1135</v>
      </c>
    </row>
    <row r="105" spans="1:2" x14ac:dyDescent="0.25">
      <c r="A105" s="87">
        <v>25830000233000</v>
      </c>
      <c r="B105" t="s">
        <v>1136</v>
      </c>
    </row>
    <row r="106" spans="1:2" x14ac:dyDescent="0.25">
      <c r="A106" s="87">
        <v>25830000234000</v>
      </c>
      <c r="B106" t="s">
        <v>1138</v>
      </c>
    </row>
    <row r="107" spans="1:2" x14ac:dyDescent="0.25">
      <c r="A107" s="87">
        <v>25900000239000</v>
      </c>
      <c r="B107" t="s">
        <v>1156</v>
      </c>
    </row>
    <row r="108" spans="1:2" x14ac:dyDescent="0.25">
      <c r="A108" s="87">
        <v>25930000240000</v>
      </c>
      <c r="B108" t="s">
        <v>1157</v>
      </c>
    </row>
    <row r="109" spans="1:2" x14ac:dyDescent="0.25">
      <c r="A109" s="87">
        <v>25930000240001</v>
      </c>
      <c r="B109" t="s">
        <v>1158</v>
      </c>
    </row>
    <row r="110" spans="1:2" x14ac:dyDescent="0.25">
      <c r="A110" s="87">
        <v>25930000240002</v>
      </c>
      <c r="B110" t="s">
        <v>1159</v>
      </c>
    </row>
    <row r="111" spans="1:2" x14ac:dyDescent="0.25">
      <c r="A111" s="87">
        <v>25930000240003</v>
      </c>
      <c r="B111" t="s">
        <v>1160</v>
      </c>
    </row>
    <row r="112" spans="1:2" x14ac:dyDescent="0.25">
      <c r="A112" s="87">
        <v>25930000241000</v>
      </c>
      <c r="B112" t="s">
        <v>1163</v>
      </c>
    </row>
    <row r="113" spans="1:2" x14ac:dyDescent="0.25">
      <c r="A113" s="87">
        <v>25930000242000</v>
      </c>
      <c r="B113" t="s">
        <v>1164</v>
      </c>
    </row>
    <row r="114" spans="1:2" x14ac:dyDescent="0.25">
      <c r="A114" s="87">
        <v>25930000242003</v>
      </c>
      <c r="B114" t="s">
        <v>1160</v>
      </c>
    </row>
    <row r="115" spans="1:2" x14ac:dyDescent="0.25">
      <c r="A115" s="87">
        <v>25930000243000</v>
      </c>
      <c r="B115" t="s">
        <v>1165</v>
      </c>
    </row>
    <row r="116" spans="1:2" x14ac:dyDescent="0.25">
      <c r="A116" s="87">
        <v>26000000255000</v>
      </c>
      <c r="B116" t="s">
        <v>1331</v>
      </c>
    </row>
    <row r="117" spans="1:2" x14ac:dyDescent="0.25">
      <c r="A117" s="87">
        <v>26030000256000</v>
      </c>
      <c r="B117" t="s">
        <v>1332</v>
      </c>
    </row>
    <row r="118" spans="1:2" x14ac:dyDescent="0.25">
      <c r="A118" s="87">
        <v>26030000256001</v>
      </c>
      <c r="B118" t="s">
        <v>1333</v>
      </c>
    </row>
    <row r="119" spans="1:2" x14ac:dyDescent="0.25">
      <c r="A119" s="87">
        <v>26030000257000</v>
      </c>
      <c r="B119" t="s">
        <v>1336</v>
      </c>
    </row>
    <row r="120" spans="1:2" x14ac:dyDescent="0.25">
      <c r="A120" s="87">
        <v>26030000258000</v>
      </c>
      <c r="B120" t="s">
        <v>1337</v>
      </c>
    </row>
    <row r="121" spans="1:2" x14ac:dyDescent="0.25">
      <c r="A121" s="87">
        <v>26030000259000</v>
      </c>
      <c r="B121" t="s">
        <v>1338</v>
      </c>
    </row>
    <row r="122" spans="1:2" x14ac:dyDescent="0.25">
      <c r="A122" s="87">
        <v>26030001776000</v>
      </c>
      <c r="B122" t="s">
        <v>1339</v>
      </c>
    </row>
    <row r="123" spans="1:2" x14ac:dyDescent="0.25">
      <c r="A123" s="87">
        <v>26030001777000</v>
      </c>
      <c r="B123" t="s">
        <v>1340</v>
      </c>
    </row>
    <row r="124" spans="1:2" x14ac:dyDescent="0.25">
      <c r="A124" s="87">
        <v>26100000270000</v>
      </c>
      <c r="B124" t="s">
        <v>1405</v>
      </c>
    </row>
    <row r="125" spans="1:2" x14ac:dyDescent="0.25">
      <c r="A125" s="87">
        <v>26130000271000</v>
      </c>
      <c r="B125" t="s">
        <v>1406</v>
      </c>
    </row>
    <row r="126" spans="1:2" x14ac:dyDescent="0.25">
      <c r="A126" s="87">
        <v>26130000271001</v>
      </c>
      <c r="B126" t="s">
        <v>1407</v>
      </c>
    </row>
    <row r="127" spans="1:2" x14ac:dyDescent="0.25">
      <c r="A127" s="87">
        <v>26130000271002</v>
      </c>
      <c r="B127" t="s">
        <v>1408</v>
      </c>
    </row>
    <row r="128" spans="1:2" x14ac:dyDescent="0.25">
      <c r="A128" s="87">
        <v>26130000271003</v>
      </c>
      <c r="B128" t="s">
        <v>1409</v>
      </c>
    </row>
    <row r="129" spans="1:2" x14ac:dyDescent="0.25">
      <c r="A129" s="87">
        <v>26130000271004</v>
      </c>
      <c r="B129" t="s">
        <v>2163</v>
      </c>
    </row>
    <row r="130" spans="1:2" x14ac:dyDescent="0.25">
      <c r="A130" s="87">
        <v>26130000274000</v>
      </c>
      <c r="B130" t="s">
        <v>1412</v>
      </c>
    </row>
    <row r="131" spans="1:2" x14ac:dyDescent="0.25">
      <c r="A131" s="87">
        <v>26130000275000</v>
      </c>
      <c r="B131" t="s">
        <v>1413</v>
      </c>
    </row>
    <row r="132" spans="1:2" x14ac:dyDescent="0.25">
      <c r="A132" s="87">
        <v>26130000276000</v>
      </c>
      <c r="B132" t="s">
        <v>1414</v>
      </c>
    </row>
    <row r="133" spans="1:2" x14ac:dyDescent="0.25">
      <c r="A133" s="87">
        <v>26130001780000</v>
      </c>
      <c r="B133" t="s">
        <v>1416</v>
      </c>
    </row>
    <row r="134" spans="1:2" x14ac:dyDescent="0.25">
      <c r="A134" s="87">
        <v>26130001781000</v>
      </c>
      <c r="B134" t="s">
        <v>1417</v>
      </c>
    </row>
    <row r="135" spans="1:2" x14ac:dyDescent="0.25">
      <c r="A135" s="87">
        <v>26160001783000</v>
      </c>
      <c r="B135" t="s">
        <v>1477</v>
      </c>
    </row>
    <row r="136" spans="1:2" x14ac:dyDescent="0.25">
      <c r="A136" s="87">
        <v>26200000284000</v>
      </c>
      <c r="B136" t="s">
        <v>1479</v>
      </c>
    </row>
    <row r="137" spans="1:2" x14ac:dyDescent="0.25">
      <c r="A137" s="87">
        <v>26230000285000</v>
      </c>
      <c r="B137" t="s">
        <v>1480</v>
      </c>
    </row>
    <row r="138" spans="1:2" x14ac:dyDescent="0.25">
      <c r="A138" s="87">
        <v>26230000285001</v>
      </c>
      <c r="B138" t="s">
        <v>1481</v>
      </c>
    </row>
    <row r="139" spans="1:2" x14ac:dyDescent="0.25">
      <c r="A139" s="87">
        <v>26230000285002</v>
      </c>
      <c r="B139" t="s">
        <v>1482</v>
      </c>
    </row>
    <row r="140" spans="1:2" x14ac:dyDescent="0.25">
      <c r="A140" s="87">
        <v>26230000285003</v>
      </c>
      <c r="B140" t="s">
        <v>1480</v>
      </c>
    </row>
    <row r="141" spans="1:2" x14ac:dyDescent="0.25">
      <c r="A141" s="87">
        <v>26230000285004</v>
      </c>
      <c r="B141" t="s">
        <v>1480</v>
      </c>
    </row>
    <row r="142" spans="1:2" x14ac:dyDescent="0.25">
      <c r="A142" s="87">
        <v>26230000285005</v>
      </c>
      <c r="B142" t="s">
        <v>1480</v>
      </c>
    </row>
    <row r="143" spans="1:2" x14ac:dyDescent="0.25">
      <c r="A143" s="87">
        <v>26230000286000</v>
      </c>
      <c r="B143" t="s">
        <v>1485</v>
      </c>
    </row>
    <row r="144" spans="1:2" x14ac:dyDescent="0.25">
      <c r="A144" s="87">
        <v>26230000287000</v>
      </c>
      <c r="B144" t="s">
        <v>1486</v>
      </c>
    </row>
    <row r="145" spans="1:2" x14ac:dyDescent="0.25">
      <c r="A145" s="87">
        <v>26230000288000</v>
      </c>
      <c r="B145" t="s">
        <v>1487</v>
      </c>
    </row>
    <row r="146" spans="1:2" x14ac:dyDescent="0.25">
      <c r="A146" s="87">
        <v>26230000289000</v>
      </c>
      <c r="B146" t="s">
        <v>1490</v>
      </c>
    </row>
    <row r="147" spans="1:2" x14ac:dyDescent="0.25">
      <c r="A147" s="87">
        <v>26300000296000</v>
      </c>
      <c r="B147" t="s">
        <v>1521</v>
      </c>
    </row>
    <row r="148" spans="1:2" x14ac:dyDescent="0.25">
      <c r="A148" s="87">
        <v>26330000297000</v>
      </c>
      <c r="B148" t="s">
        <v>1522</v>
      </c>
    </row>
    <row r="149" spans="1:2" x14ac:dyDescent="0.25">
      <c r="A149" s="87">
        <v>26330000297001</v>
      </c>
      <c r="B149" t="s">
        <v>1523</v>
      </c>
    </row>
    <row r="150" spans="1:2" x14ac:dyDescent="0.25">
      <c r="A150" s="87">
        <v>26330000298000</v>
      </c>
      <c r="B150" t="s">
        <v>1525</v>
      </c>
    </row>
    <row r="151" spans="1:2" x14ac:dyDescent="0.25">
      <c r="A151" s="87">
        <v>26330000299000</v>
      </c>
      <c r="B151" t="s">
        <v>1526</v>
      </c>
    </row>
    <row r="152" spans="1:2" x14ac:dyDescent="0.25">
      <c r="A152" s="87">
        <v>26330000300000</v>
      </c>
      <c r="B152" t="s">
        <v>1527</v>
      </c>
    </row>
    <row r="153" spans="1:2" x14ac:dyDescent="0.25">
      <c r="A153" s="87">
        <v>26330000301000</v>
      </c>
      <c r="B153" t="s">
        <v>1528</v>
      </c>
    </row>
    <row r="154" spans="1:2" x14ac:dyDescent="0.25">
      <c r="A154" s="87">
        <v>26360001784000</v>
      </c>
      <c r="B154" t="s">
        <v>1594</v>
      </c>
    </row>
    <row r="155" spans="1:2" x14ac:dyDescent="0.25">
      <c r="A155" s="87">
        <v>26400000313000</v>
      </c>
      <c r="B155" t="s">
        <v>1606</v>
      </c>
    </row>
    <row r="156" spans="1:2" x14ac:dyDescent="0.25">
      <c r="A156" s="87">
        <v>26430000314000</v>
      </c>
      <c r="B156" t="s">
        <v>2060</v>
      </c>
    </row>
    <row r="157" spans="1:2" x14ac:dyDescent="0.25">
      <c r="A157" s="87">
        <v>26430000314001</v>
      </c>
      <c r="B157" t="s">
        <v>1607</v>
      </c>
    </row>
    <row r="158" spans="1:2" x14ac:dyDescent="0.25">
      <c r="A158" s="87">
        <v>26430000315000</v>
      </c>
      <c r="B158" t="s">
        <v>1609</v>
      </c>
    </row>
    <row r="159" spans="1:2" x14ac:dyDescent="0.25">
      <c r="A159" s="87">
        <v>26430000316000</v>
      </c>
      <c r="B159" t="s">
        <v>1610</v>
      </c>
    </row>
    <row r="160" spans="1:2" x14ac:dyDescent="0.25">
      <c r="A160" s="87">
        <v>26430000317000</v>
      </c>
      <c r="B160" t="s">
        <v>1611</v>
      </c>
    </row>
    <row r="161" spans="1:2" x14ac:dyDescent="0.25">
      <c r="A161" s="87">
        <v>26430000318000</v>
      </c>
      <c r="B161" t="s">
        <v>1612</v>
      </c>
    </row>
    <row r="162" spans="1:2" x14ac:dyDescent="0.25">
      <c r="A162" s="87">
        <v>26460001785000</v>
      </c>
      <c r="B162" t="s">
        <v>1621</v>
      </c>
    </row>
    <row r="163" spans="1:2" x14ac:dyDescent="0.25">
      <c r="A163" s="87">
        <v>26500000132000</v>
      </c>
      <c r="B163" t="s">
        <v>1626</v>
      </c>
    </row>
    <row r="164" spans="1:2" x14ac:dyDescent="0.25">
      <c r="A164" s="87">
        <v>26530000133000</v>
      </c>
      <c r="B164" t="s">
        <v>1627</v>
      </c>
    </row>
    <row r="165" spans="1:2" x14ac:dyDescent="0.25">
      <c r="A165" s="87">
        <v>26530000133001</v>
      </c>
      <c r="B165" t="s">
        <v>1628</v>
      </c>
    </row>
    <row r="166" spans="1:2" x14ac:dyDescent="0.25">
      <c r="A166" s="87">
        <v>26530000134000</v>
      </c>
      <c r="B166" t="s">
        <v>1630</v>
      </c>
    </row>
    <row r="167" spans="1:2" x14ac:dyDescent="0.25">
      <c r="A167" s="87">
        <v>26530000135000</v>
      </c>
      <c r="B167" t="s">
        <v>1631</v>
      </c>
    </row>
    <row r="168" spans="1:2" x14ac:dyDescent="0.25">
      <c r="A168" s="87">
        <v>26530000136000</v>
      </c>
      <c r="B168" t="s">
        <v>1632</v>
      </c>
    </row>
    <row r="169" spans="1:2" x14ac:dyDescent="0.25">
      <c r="A169" s="87">
        <v>26530000136004</v>
      </c>
      <c r="B169" t="s">
        <v>1633</v>
      </c>
    </row>
    <row r="170" spans="1:2" x14ac:dyDescent="0.25">
      <c r="A170" s="87">
        <v>37000000321000</v>
      </c>
      <c r="B170" t="s">
        <v>1705</v>
      </c>
    </row>
    <row r="171" spans="1:2" x14ac:dyDescent="0.25">
      <c r="A171" s="87">
        <v>37080000322000</v>
      </c>
      <c r="B171" t="s">
        <v>1706</v>
      </c>
    </row>
    <row r="172" spans="1:2" x14ac:dyDescent="0.25">
      <c r="A172" s="87">
        <v>37080000322001</v>
      </c>
      <c r="B172" t="s">
        <v>1707</v>
      </c>
    </row>
    <row r="173" spans="1:2" x14ac:dyDescent="0.25">
      <c r="A173" s="87">
        <v>37080000322002</v>
      </c>
      <c r="B173" t="s">
        <v>1708</v>
      </c>
    </row>
    <row r="174" spans="1:2" x14ac:dyDescent="0.25">
      <c r="A174" s="87">
        <v>37080000322003</v>
      </c>
      <c r="B174" t="s">
        <v>1709</v>
      </c>
    </row>
    <row r="175" spans="1:2" x14ac:dyDescent="0.25">
      <c r="A175" s="87">
        <v>37080001485000</v>
      </c>
      <c r="B175" t="s">
        <v>1712</v>
      </c>
    </row>
    <row r="176" spans="1:2" x14ac:dyDescent="0.25">
      <c r="A176" s="87">
        <v>37080001713000</v>
      </c>
      <c r="B176" t="s">
        <v>1714</v>
      </c>
    </row>
    <row r="177" spans="1:2" x14ac:dyDescent="0.25">
      <c r="A177" s="87">
        <v>37080001713001</v>
      </c>
      <c r="B177" t="s">
        <v>1715</v>
      </c>
    </row>
    <row r="178" spans="1:2" x14ac:dyDescent="0.25">
      <c r="A178" s="87">
        <v>37080001822000</v>
      </c>
      <c r="B178" t="s">
        <v>1717</v>
      </c>
    </row>
    <row r="179" spans="1:2" x14ac:dyDescent="0.25">
      <c r="A179" s="87">
        <v>37080001825000</v>
      </c>
      <c r="B179" t="s">
        <v>1718</v>
      </c>
    </row>
    <row r="180" spans="1:2" x14ac:dyDescent="0.25">
      <c r="A180" s="87">
        <v>37080001833000</v>
      </c>
      <c r="B180" t="s">
        <v>422</v>
      </c>
    </row>
    <row r="181" spans="1:2" x14ac:dyDescent="0.25">
      <c r="A181" s="87">
        <v>37080001833001</v>
      </c>
      <c r="B181" t="s">
        <v>422</v>
      </c>
    </row>
    <row r="182" spans="1:2" x14ac:dyDescent="0.25">
      <c r="A182" s="87">
        <v>37080001933000</v>
      </c>
      <c r="B182" t="s">
        <v>1720</v>
      </c>
    </row>
    <row r="183" spans="1:2" x14ac:dyDescent="0.25">
      <c r="A183" s="87">
        <v>37080001933001</v>
      </c>
      <c r="B183" t="s">
        <v>1721</v>
      </c>
    </row>
    <row r="184" spans="1:2" x14ac:dyDescent="0.25">
      <c r="A184" s="87">
        <v>37080001933002</v>
      </c>
      <c r="B184" t="s">
        <v>1722</v>
      </c>
    </row>
    <row r="185" spans="1:2" x14ac:dyDescent="0.25">
      <c r="A185" s="87">
        <v>37080002175000</v>
      </c>
      <c r="B185" t="s">
        <v>2041</v>
      </c>
    </row>
    <row r="186" spans="1:2" x14ac:dyDescent="0.25">
      <c r="A186" s="87">
        <v>37090001344000</v>
      </c>
      <c r="B186" t="s">
        <v>1889</v>
      </c>
    </row>
    <row r="187" spans="1:2" x14ac:dyDescent="0.25">
      <c r="A187" s="87">
        <v>37090001344001</v>
      </c>
      <c r="B187" t="s">
        <v>1889</v>
      </c>
    </row>
    <row r="188" spans="1:2" x14ac:dyDescent="0.25">
      <c r="A188" s="87">
        <v>37090001344002</v>
      </c>
      <c r="B188" t="s">
        <v>1889</v>
      </c>
    </row>
    <row r="189" spans="1:2" x14ac:dyDescent="0.25">
      <c r="A189" s="87">
        <v>37090001396000</v>
      </c>
      <c r="B189" t="s">
        <v>1894</v>
      </c>
    </row>
    <row r="190" spans="1:2" x14ac:dyDescent="0.25">
      <c r="A190" s="87">
        <v>37090001398000</v>
      </c>
      <c r="B190" t="s">
        <v>1895</v>
      </c>
    </row>
    <row r="191" spans="1:2" x14ac:dyDescent="0.25">
      <c r="A191" s="87">
        <v>37100000323000</v>
      </c>
      <c r="B191" t="s">
        <v>1725</v>
      </c>
    </row>
    <row r="192" spans="1:2" x14ac:dyDescent="0.25">
      <c r="A192" s="87">
        <v>37180000324000</v>
      </c>
      <c r="B192" t="s">
        <v>1726</v>
      </c>
    </row>
    <row r="193" spans="1:2" x14ac:dyDescent="0.25">
      <c r="A193" s="87">
        <v>37180000325000</v>
      </c>
      <c r="B193" t="s">
        <v>1729</v>
      </c>
    </row>
    <row r="194" spans="1:2" x14ac:dyDescent="0.25">
      <c r="A194" s="87">
        <v>37180000326000</v>
      </c>
      <c r="B194" t="s">
        <v>1730</v>
      </c>
    </row>
    <row r="195" spans="1:2" x14ac:dyDescent="0.25">
      <c r="A195" s="87">
        <v>37180000326001</v>
      </c>
      <c r="B195" t="s">
        <v>1731</v>
      </c>
    </row>
    <row r="196" spans="1:2" x14ac:dyDescent="0.25">
      <c r="A196" s="87">
        <v>37180001607000</v>
      </c>
      <c r="B196" t="s">
        <v>1731</v>
      </c>
    </row>
    <row r="197" spans="1:2" x14ac:dyDescent="0.25">
      <c r="A197" s="87">
        <v>37180001733000</v>
      </c>
      <c r="B197" t="s">
        <v>1735</v>
      </c>
    </row>
    <row r="198" spans="1:2" x14ac:dyDescent="0.25">
      <c r="A198" s="87">
        <v>37190000327000</v>
      </c>
      <c r="B198" t="s">
        <v>1736</v>
      </c>
    </row>
    <row r="199" spans="1:2" x14ac:dyDescent="0.25">
      <c r="A199" s="87">
        <v>37190000327001</v>
      </c>
      <c r="B199" t="s">
        <v>1737</v>
      </c>
    </row>
    <row r="200" spans="1:2" x14ac:dyDescent="0.25">
      <c r="A200" s="87">
        <v>37190000327002</v>
      </c>
      <c r="B200" t="s">
        <v>1738</v>
      </c>
    </row>
    <row r="201" spans="1:2" x14ac:dyDescent="0.25">
      <c r="A201" s="87">
        <v>37190000327003</v>
      </c>
      <c r="B201" t="s">
        <v>1739</v>
      </c>
    </row>
    <row r="202" spans="1:2" x14ac:dyDescent="0.25">
      <c r="A202" s="87">
        <v>37190000327004</v>
      </c>
      <c r="B202" t="s">
        <v>1740</v>
      </c>
    </row>
    <row r="203" spans="1:2" x14ac:dyDescent="0.25">
      <c r="A203" s="87">
        <v>37190000327005</v>
      </c>
      <c r="B203" t="s">
        <v>1741</v>
      </c>
    </row>
    <row r="204" spans="1:2" x14ac:dyDescent="0.25">
      <c r="A204" s="87">
        <v>37190000327006</v>
      </c>
      <c r="B204" t="s">
        <v>1742</v>
      </c>
    </row>
    <row r="205" spans="1:2" x14ac:dyDescent="0.25">
      <c r="A205" s="87">
        <v>37190000327098</v>
      </c>
      <c r="B205" t="s">
        <v>1743</v>
      </c>
    </row>
    <row r="206" spans="1:2" x14ac:dyDescent="0.25">
      <c r="A206" s="87">
        <v>37190000327099</v>
      </c>
      <c r="B206" t="s">
        <v>1744</v>
      </c>
    </row>
    <row r="207" spans="1:2" x14ac:dyDescent="0.25">
      <c r="A207" s="87">
        <v>37190000328000</v>
      </c>
      <c r="B207" t="s">
        <v>1746</v>
      </c>
    </row>
    <row r="208" spans="1:2" x14ac:dyDescent="0.25">
      <c r="A208" s="87">
        <v>37190000328098</v>
      </c>
      <c r="B208" t="s">
        <v>1746</v>
      </c>
    </row>
    <row r="209" spans="1:2" x14ac:dyDescent="0.25">
      <c r="A209" s="87">
        <v>37190000329000</v>
      </c>
      <c r="B209" t="s">
        <v>1748</v>
      </c>
    </row>
    <row r="210" spans="1:2" x14ac:dyDescent="0.25">
      <c r="A210" s="87">
        <v>37190000329001</v>
      </c>
      <c r="B210" t="s">
        <v>1749</v>
      </c>
    </row>
    <row r="211" spans="1:2" x14ac:dyDescent="0.25">
      <c r="A211" s="87">
        <v>37190000329002</v>
      </c>
      <c r="B211" t="s">
        <v>1750</v>
      </c>
    </row>
    <row r="212" spans="1:2" x14ac:dyDescent="0.25">
      <c r="A212" s="87">
        <v>37190000329003</v>
      </c>
      <c r="B212" t="s">
        <v>1751</v>
      </c>
    </row>
    <row r="213" spans="1:2" x14ac:dyDescent="0.25">
      <c r="A213" s="87">
        <v>37190000329004</v>
      </c>
      <c r="B213" t="s">
        <v>1752</v>
      </c>
    </row>
    <row r="214" spans="1:2" x14ac:dyDescent="0.25">
      <c r="A214" s="87">
        <v>37190000329005</v>
      </c>
      <c r="B214" t="s">
        <v>1753</v>
      </c>
    </row>
    <row r="215" spans="1:2" x14ac:dyDescent="0.25">
      <c r="A215" s="87">
        <v>37190000329006</v>
      </c>
      <c r="B215" t="s">
        <v>1754</v>
      </c>
    </row>
    <row r="216" spans="1:2" x14ac:dyDescent="0.25">
      <c r="A216" s="87">
        <v>37190000329007</v>
      </c>
      <c r="B216" t="s">
        <v>1755</v>
      </c>
    </row>
    <row r="217" spans="1:2" x14ac:dyDescent="0.25">
      <c r="A217" s="87">
        <v>37190000329008</v>
      </c>
      <c r="B217" t="s">
        <v>1756</v>
      </c>
    </row>
    <row r="218" spans="1:2" x14ac:dyDescent="0.25">
      <c r="A218" s="87">
        <v>37190000329009</v>
      </c>
      <c r="B218" t="s">
        <v>1757</v>
      </c>
    </row>
    <row r="219" spans="1:2" x14ac:dyDescent="0.25">
      <c r="A219" s="87">
        <v>37190000329010</v>
      </c>
      <c r="B219" t="s">
        <v>1758</v>
      </c>
    </row>
    <row r="220" spans="1:2" x14ac:dyDescent="0.25">
      <c r="A220" s="87">
        <v>37190000329011</v>
      </c>
      <c r="B220" t="s">
        <v>1759</v>
      </c>
    </row>
    <row r="221" spans="1:2" x14ac:dyDescent="0.25">
      <c r="A221" s="87">
        <v>37190000329012</v>
      </c>
      <c r="B221" t="s">
        <v>1760</v>
      </c>
    </row>
    <row r="222" spans="1:2" x14ac:dyDescent="0.25">
      <c r="A222" s="87">
        <v>37190000329013</v>
      </c>
      <c r="B222" t="s">
        <v>1761</v>
      </c>
    </row>
    <row r="223" spans="1:2" x14ac:dyDescent="0.25">
      <c r="A223" s="87">
        <v>37190000329014</v>
      </c>
      <c r="B223" t="s">
        <v>1762</v>
      </c>
    </row>
    <row r="224" spans="1:2" x14ac:dyDescent="0.25">
      <c r="A224" s="87">
        <v>37190000329015</v>
      </c>
      <c r="B224" t="s">
        <v>1763</v>
      </c>
    </row>
    <row r="225" spans="1:2" x14ac:dyDescent="0.25">
      <c r="A225" s="87">
        <v>37190000329016</v>
      </c>
      <c r="B225" t="s">
        <v>1764</v>
      </c>
    </row>
    <row r="226" spans="1:2" x14ac:dyDescent="0.25">
      <c r="A226" s="87">
        <v>37190000329017</v>
      </c>
      <c r="B226" t="s">
        <v>1765</v>
      </c>
    </row>
    <row r="227" spans="1:2" x14ac:dyDescent="0.25">
      <c r="A227" s="87">
        <v>37190000329019</v>
      </c>
      <c r="B227" t="s">
        <v>1766</v>
      </c>
    </row>
    <row r="228" spans="1:2" x14ac:dyDescent="0.25">
      <c r="A228" s="87">
        <v>37190000329023</v>
      </c>
      <c r="B228" t="s">
        <v>1767</v>
      </c>
    </row>
    <row r="229" spans="1:2" x14ac:dyDescent="0.25">
      <c r="A229" s="87">
        <v>37190000329025</v>
      </c>
      <c r="B229" t="s">
        <v>1768</v>
      </c>
    </row>
    <row r="230" spans="1:2" x14ac:dyDescent="0.25">
      <c r="A230" s="87">
        <v>37190000329026</v>
      </c>
      <c r="B230" t="s">
        <v>1769</v>
      </c>
    </row>
    <row r="231" spans="1:2" x14ac:dyDescent="0.25">
      <c r="A231" s="87">
        <v>37190000329030</v>
      </c>
      <c r="B231" t="s">
        <v>1770</v>
      </c>
    </row>
    <row r="232" spans="1:2" x14ac:dyDescent="0.25">
      <c r="A232" s="87">
        <v>37190000329031</v>
      </c>
      <c r="B232" t="s">
        <v>1771</v>
      </c>
    </row>
    <row r="233" spans="1:2" x14ac:dyDescent="0.25">
      <c r="A233" s="87">
        <v>37190000329032</v>
      </c>
      <c r="B233" t="s">
        <v>1772</v>
      </c>
    </row>
    <row r="234" spans="1:2" x14ac:dyDescent="0.25">
      <c r="A234" s="87">
        <v>37190000329033</v>
      </c>
      <c r="B234" t="s">
        <v>1773</v>
      </c>
    </row>
    <row r="235" spans="1:2" x14ac:dyDescent="0.25">
      <c r="A235" s="87">
        <v>37190000329040</v>
      </c>
      <c r="B235" t="s">
        <v>1774</v>
      </c>
    </row>
    <row r="236" spans="1:2" x14ac:dyDescent="0.25">
      <c r="A236" s="87">
        <v>37190000329041</v>
      </c>
      <c r="B236" t="s">
        <v>1775</v>
      </c>
    </row>
    <row r="237" spans="1:2" x14ac:dyDescent="0.25">
      <c r="A237" s="87">
        <v>37190000329042</v>
      </c>
      <c r="B237" t="s">
        <v>1776</v>
      </c>
    </row>
    <row r="238" spans="1:2" x14ac:dyDescent="0.25">
      <c r="A238" s="87">
        <v>37190000329043</v>
      </c>
      <c r="B238" t="s">
        <v>1777</v>
      </c>
    </row>
    <row r="239" spans="1:2" x14ac:dyDescent="0.25">
      <c r="A239" s="87">
        <v>37190000329044</v>
      </c>
      <c r="B239" t="s">
        <v>1778</v>
      </c>
    </row>
    <row r="240" spans="1:2" x14ac:dyDescent="0.25">
      <c r="A240" s="87">
        <v>37190000329047</v>
      </c>
      <c r="B240" t="s">
        <v>1779</v>
      </c>
    </row>
    <row r="241" spans="1:2" x14ac:dyDescent="0.25">
      <c r="A241" s="87">
        <v>37190000329048</v>
      </c>
      <c r="B241" t="s">
        <v>1780</v>
      </c>
    </row>
    <row r="242" spans="1:2" x14ac:dyDescent="0.25">
      <c r="A242" s="87">
        <v>37190000329050</v>
      </c>
      <c r="B242" t="s">
        <v>1781</v>
      </c>
    </row>
    <row r="243" spans="1:2" x14ac:dyDescent="0.25">
      <c r="A243" s="87">
        <v>37190000329051</v>
      </c>
      <c r="B243" t="s">
        <v>1782</v>
      </c>
    </row>
    <row r="244" spans="1:2" x14ac:dyDescent="0.25">
      <c r="A244" s="87">
        <v>37190000329055</v>
      </c>
      <c r="B244" t="s">
        <v>1783</v>
      </c>
    </row>
    <row r="245" spans="1:2" x14ac:dyDescent="0.25">
      <c r="A245" s="87">
        <v>37190000329060</v>
      </c>
      <c r="B245" t="s">
        <v>1784</v>
      </c>
    </row>
    <row r="246" spans="1:2" x14ac:dyDescent="0.25">
      <c r="A246" s="87">
        <v>37190000329061</v>
      </c>
      <c r="B246" t="s">
        <v>1785</v>
      </c>
    </row>
    <row r="247" spans="1:2" x14ac:dyDescent="0.25">
      <c r="A247" s="87">
        <v>37190000329062</v>
      </c>
      <c r="B247" t="s">
        <v>1786</v>
      </c>
    </row>
    <row r="248" spans="1:2" x14ac:dyDescent="0.25">
      <c r="A248" s="87">
        <v>37190000329063</v>
      </c>
      <c r="B248" t="s">
        <v>1787</v>
      </c>
    </row>
    <row r="249" spans="1:2" x14ac:dyDescent="0.25">
      <c r="A249" s="87">
        <v>37190000329064</v>
      </c>
      <c r="B249" t="s">
        <v>1788</v>
      </c>
    </row>
    <row r="250" spans="1:2" x14ac:dyDescent="0.25">
      <c r="A250" s="87">
        <v>37190000329065</v>
      </c>
      <c r="B250" t="s">
        <v>1789</v>
      </c>
    </row>
    <row r="251" spans="1:2" x14ac:dyDescent="0.25">
      <c r="A251" s="87">
        <v>37190000329066</v>
      </c>
      <c r="B251" t="s">
        <v>1790</v>
      </c>
    </row>
    <row r="252" spans="1:2" x14ac:dyDescent="0.25">
      <c r="A252" s="87">
        <v>37190000329067</v>
      </c>
      <c r="B252" t="s">
        <v>1791</v>
      </c>
    </row>
    <row r="253" spans="1:2" x14ac:dyDescent="0.25">
      <c r="A253" s="87">
        <v>37190000329068</v>
      </c>
      <c r="B253" t="s">
        <v>1792</v>
      </c>
    </row>
    <row r="254" spans="1:2" x14ac:dyDescent="0.25">
      <c r="A254" s="87">
        <v>37190000329097</v>
      </c>
      <c r="B254" t="s">
        <v>1793</v>
      </c>
    </row>
    <row r="255" spans="1:2" x14ac:dyDescent="0.25">
      <c r="A255" s="87">
        <v>37190000329098</v>
      </c>
      <c r="B255" t="s">
        <v>1743</v>
      </c>
    </row>
    <row r="256" spans="1:2" x14ac:dyDescent="0.25">
      <c r="A256" s="87">
        <v>37190000329099</v>
      </c>
      <c r="B256" t="s">
        <v>1744</v>
      </c>
    </row>
    <row r="257" spans="1:2" x14ac:dyDescent="0.25">
      <c r="A257" s="87">
        <v>37190000781000</v>
      </c>
      <c r="B257" t="s">
        <v>1796</v>
      </c>
    </row>
    <row r="258" spans="1:2" x14ac:dyDescent="0.25">
      <c r="A258" s="87">
        <v>37190000781327</v>
      </c>
      <c r="B258" t="s">
        <v>1796</v>
      </c>
    </row>
    <row r="259" spans="1:2" x14ac:dyDescent="0.25">
      <c r="A259" s="87">
        <v>37190000781328</v>
      </c>
      <c r="B259" t="s">
        <v>1796</v>
      </c>
    </row>
    <row r="260" spans="1:2" x14ac:dyDescent="0.25">
      <c r="A260" s="87">
        <v>37190001824000</v>
      </c>
      <c r="B260" t="s">
        <v>1799</v>
      </c>
    </row>
    <row r="261" spans="1:2" x14ac:dyDescent="0.25">
      <c r="A261" s="87">
        <v>37190001826000</v>
      </c>
      <c r="B261" t="s">
        <v>1801</v>
      </c>
    </row>
    <row r="262" spans="1:2" x14ac:dyDescent="0.25">
      <c r="A262" s="87">
        <v>37190001827000</v>
      </c>
      <c r="B262" t="s">
        <v>1803</v>
      </c>
    </row>
    <row r="263" spans="1:2" x14ac:dyDescent="0.25">
      <c r="A263" s="87">
        <v>37200000330000</v>
      </c>
      <c r="B263" t="s">
        <v>1806</v>
      </c>
    </row>
    <row r="264" spans="1:2" x14ac:dyDescent="0.25">
      <c r="A264" s="87">
        <v>37290000331000</v>
      </c>
      <c r="B264" t="s">
        <v>1807</v>
      </c>
    </row>
    <row r="265" spans="1:2" x14ac:dyDescent="0.25">
      <c r="A265" s="87">
        <v>37290000331001</v>
      </c>
      <c r="B265" t="s">
        <v>1808</v>
      </c>
    </row>
    <row r="266" spans="1:2" x14ac:dyDescent="0.25">
      <c r="A266" s="87">
        <v>37290000332000</v>
      </c>
      <c r="B266" t="s">
        <v>1811</v>
      </c>
    </row>
    <row r="267" spans="1:2" x14ac:dyDescent="0.25">
      <c r="A267" s="87">
        <v>37290000333000</v>
      </c>
      <c r="B267" t="s">
        <v>1812</v>
      </c>
    </row>
    <row r="268" spans="1:2" x14ac:dyDescent="0.25">
      <c r="A268" s="87">
        <v>37290000334000</v>
      </c>
      <c r="B268" t="s">
        <v>1813</v>
      </c>
    </row>
    <row r="269" spans="1:2" x14ac:dyDescent="0.25">
      <c r="A269" s="87">
        <v>37290000335000</v>
      </c>
      <c r="B269" t="s">
        <v>1814</v>
      </c>
    </row>
    <row r="270" spans="1:2" x14ac:dyDescent="0.25">
      <c r="A270" s="87">
        <v>37290000337000</v>
      </c>
      <c r="B270" t="s">
        <v>1815</v>
      </c>
    </row>
    <row r="271" spans="1:2" x14ac:dyDescent="0.25">
      <c r="A271" s="87">
        <v>37290000338000</v>
      </c>
      <c r="B271" t="s">
        <v>1816</v>
      </c>
    </row>
    <row r="272" spans="1:2" x14ac:dyDescent="0.25">
      <c r="A272" s="87">
        <v>37290001490000</v>
      </c>
      <c r="B272" t="s">
        <v>1817</v>
      </c>
    </row>
    <row r="273" spans="1:2" x14ac:dyDescent="0.25">
      <c r="A273" s="87">
        <v>37290001491000</v>
      </c>
      <c r="B273" t="s">
        <v>1818</v>
      </c>
    </row>
    <row r="274" spans="1:2" x14ac:dyDescent="0.25">
      <c r="A274" s="87">
        <v>37300000339000</v>
      </c>
      <c r="B274" t="s">
        <v>1819</v>
      </c>
    </row>
    <row r="275" spans="1:2" x14ac:dyDescent="0.25">
      <c r="A275" s="87">
        <v>37380000340000</v>
      </c>
      <c r="B275" t="s">
        <v>1820</v>
      </c>
    </row>
    <row r="276" spans="1:2" x14ac:dyDescent="0.25">
      <c r="A276" s="87">
        <v>37380000340001</v>
      </c>
      <c r="B276" t="s">
        <v>1821</v>
      </c>
    </row>
    <row r="277" spans="1:2" x14ac:dyDescent="0.25">
      <c r="A277" s="87">
        <v>37380000341000</v>
      </c>
      <c r="B277" t="s">
        <v>1822</v>
      </c>
    </row>
    <row r="278" spans="1:2" x14ac:dyDescent="0.25">
      <c r="A278" s="87">
        <v>37380000342000</v>
      </c>
      <c r="B278" t="s">
        <v>1823</v>
      </c>
    </row>
    <row r="279" spans="1:2" x14ac:dyDescent="0.25">
      <c r="A279" s="87">
        <v>37380000343000</v>
      </c>
      <c r="B279" t="s">
        <v>694</v>
      </c>
    </row>
    <row r="280" spans="1:2" x14ac:dyDescent="0.25">
      <c r="A280" s="87">
        <v>37380000344000</v>
      </c>
      <c r="B280" t="s">
        <v>1824</v>
      </c>
    </row>
    <row r="281" spans="1:2" x14ac:dyDescent="0.25">
      <c r="A281" s="87">
        <v>37380001541000</v>
      </c>
      <c r="B281" t="s">
        <v>1825</v>
      </c>
    </row>
    <row r="282" spans="1:2" x14ac:dyDescent="0.25">
      <c r="A282" s="87">
        <v>37380001702000</v>
      </c>
      <c r="B282" t="s">
        <v>1826</v>
      </c>
    </row>
    <row r="283" spans="1:2" x14ac:dyDescent="0.25">
      <c r="A283" s="87">
        <v>37380001786000</v>
      </c>
      <c r="B283" t="s">
        <v>1827</v>
      </c>
    </row>
    <row r="284" spans="1:2" x14ac:dyDescent="0.25">
      <c r="A284" s="87">
        <v>37380001835000</v>
      </c>
      <c r="B284" t="s">
        <v>1828</v>
      </c>
    </row>
    <row r="285" spans="1:2" x14ac:dyDescent="0.25">
      <c r="A285" s="87">
        <v>37380001920000</v>
      </c>
      <c r="B285" t="s">
        <v>1829</v>
      </c>
    </row>
    <row r="286" spans="1:2" x14ac:dyDescent="0.25">
      <c r="A286" s="87">
        <v>37400000345000</v>
      </c>
      <c r="B286" t="s">
        <v>1831</v>
      </c>
    </row>
    <row r="287" spans="1:2" x14ac:dyDescent="0.25">
      <c r="A287" s="87">
        <v>37480000346000</v>
      </c>
      <c r="B287" t="s">
        <v>1832</v>
      </c>
    </row>
    <row r="288" spans="1:2" x14ac:dyDescent="0.25">
      <c r="A288" s="87">
        <v>37480000346001</v>
      </c>
      <c r="B288" t="s">
        <v>1833</v>
      </c>
    </row>
    <row r="289" spans="1:2" x14ac:dyDescent="0.25">
      <c r="A289" s="87">
        <v>37480000346002</v>
      </c>
      <c r="B289" t="s">
        <v>1834</v>
      </c>
    </row>
    <row r="290" spans="1:2" x14ac:dyDescent="0.25">
      <c r="A290" s="87">
        <v>37480000346003</v>
      </c>
      <c r="B290" t="s">
        <v>1835</v>
      </c>
    </row>
    <row r="291" spans="1:2" x14ac:dyDescent="0.25">
      <c r="A291" s="87">
        <v>37480000347000</v>
      </c>
      <c r="B291" t="s">
        <v>1836</v>
      </c>
    </row>
    <row r="292" spans="1:2" x14ac:dyDescent="0.25">
      <c r="A292" s="87">
        <v>37480000347001</v>
      </c>
      <c r="B292" t="s">
        <v>1835</v>
      </c>
    </row>
    <row r="293" spans="1:2" x14ac:dyDescent="0.25">
      <c r="A293" s="87">
        <v>37480000347002</v>
      </c>
      <c r="B293" t="s">
        <v>1837</v>
      </c>
    </row>
    <row r="294" spans="1:2" x14ac:dyDescent="0.25">
      <c r="A294" s="87">
        <v>37480000348000</v>
      </c>
      <c r="B294" t="s">
        <v>1839</v>
      </c>
    </row>
    <row r="295" spans="1:2" x14ac:dyDescent="0.25">
      <c r="A295" s="87">
        <v>37480000348001</v>
      </c>
      <c r="B295" t="s">
        <v>1840</v>
      </c>
    </row>
    <row r="296" spans="1:2" x14ac:dyDescent="0.25">
      <c r="A296" s="87">
        <v>37480000349000</v>
      </c>
      <c r="B296" t="s">
        <v>1841</v>
      </c>
    </row>
    <row r="297" spans="1:2" x14ac:dyDescent="0.25">
      <c r="A297" s="87">
        <v>37480000350000</v>
      </c>
      <c r="B297" t="s">
        <v>1844</v>
      </c>
    </row>
    <row r="298" spans="1:2" x14ac:dyDescent="0.25">
      <c r="A298" s="87">
        <v>37480000351000</v>
      </c>
      <c r="B298" t="s">
        <v>1845</v>
      </c>
    </row>
    <row r="299" spans="1:2" x14ac:dyDescent="0.25">
      <c r="A299" s="87">
        <v>37480000351001</v>
      </c>
      <c r="B299" t="s">
        <v>1846</v>
      </c>
    </row>
    <row r="300" spans="1:2" x14ac:dyDescent="0.25">
      <c r="A300" s="87">
        <v>37480001869000</v>
      </c>
      <c r="B300" t="s">
        <v>1847</v>
      </c>
    </row>
    <row r="301" spans="1:2" x14ac:dyDescent="0.25">
      <c r="A301" s="87">
        <v>37600002211000</v>
      </c>
      <c r="B301" t="s">
        <v>2177</v>
      </c>
    </row>
    <row r="302" spans="1:2" x14ac:dyDescent="0.25">
      <c r="A302" s="87">
        <v>37680001443000</v>
      </c>
      <c r="B302" t="s">
        <v>1928</v>
      </c>
    </row>
    <row r="303" spans="1:2" x14ac:dyDescent="0.25">
      <c r="A303" s="87">
        <v>37680002211000</v>
      </c>
      <c r="B303" t="s">
        <v>2179</v>
      </c>
    </row>
    <row r="304" spans="1:2" x14ac:dyDescent="0.25">
      <c r="A304" s="87">
        <v>37690001716001</v>
      </c>
      <c r="B304" t="s">
        <v>1963</v>
      </c>
    </row>
    <row r="305" spans="1:2" x14ac:dyDescent="0.25">
      <c r="A305" s="87">
        <v>37690001716002</v>
      </c>
      <c r="B305" t="s">
        <v>1964</v>
      </c>
    </row>
    <row r="306" spans="1:2" x14ac:dyDescent="0.25">
      <c r="A306" s="87">
        <v>37690001719000</v>
      </c>
      <c r="B306" t="s">
        <v>1898</v>
      </c>
    </row>
    <row r="307" spans="1:2" x14ac:dyDescent="0.25">
      <c r="A307" s="87">
        <v>37690001720000</v>
      </c>
      <c r="B307" t="s">
        <v>1900</v>
      </c>
    </row>
    <row r="308" spans="1:2" x14ac:dyDescent="0.25">
      <c r="A308" s="87">
        <v>37690001760000</v>
      </c>
      <c r="B308" t="s">
        <v>1941</v>
      </c>
    </row>
    <row r="309" spans="1:2" x14ac:dyDescent="0.25">
      <c r="A309" s="87">
        <v>37690001821000</v>
      </c>
      <c r="B309" t="s">
        <v>1901</v>
      </c>
    </row>
    <row r="310" spans="1:2" x14ac:dyDescent="0.25">
      <c r="A310" s="87">
        <v>37700001924000</v>
      </c>
      <c r="B310" t="s">
        <v>1848</v>
      </c>
    </row>
    <row r="311" spans="1:2" x14ac:dyDescent="0.25">
      <c r="A311" s="87">
        <v>37780001328000</v>
      </c>
      <c r="B311" t="s">
        <v>1849</v>
      </c>
    </row>
    <row r="312" spans="1:2" x14ac:dyDescent="0.25">
      <c r="A312" s="87">
        <v>37780001328001</v>
      </c>
      <c r="B312" t="s">
        <v>1850</v>
      </c>
    </row>
    <row r="313" spans="1:2" x14ac:dyDescent="0.25">
      <c r="A313" s="87">
        <v>37780001328002</v>
      </c>
      <c r="B313" t="s">
        <v>1851</v>
      </c>
    </row>
    <row r="314" spans="1:2" x14ac:dyDescent="0.25">
      <c r="A314" s="87">
        <v>37780001328003</v>
      </c>
      <c r="B314" t="s">
        <v>1852</v>
      </c>
    </row>
    <row r="315" spans="1:2" x14ac:dyDescent="0.25">
      <c r="A315" s="87">
        <v>37780001328004</v>
      </c>
      <c r="B315" t="s">
        <v>1853</v>
      </c>
    </row>
    <row r="316" spans="1:2" x14ac:dyDescent="0.25">
      <c r="A316" s="87">
        <v>37780001328005</v>
      </c>
      <c r="B316" t="s">
        <v>1854</v>
      </c>
    </row>
    <row r="317" spans="1:2" x14ac:dyDescent="0.25">
      <c r="A317" s="87">
        <v>37780001328006</v>
      </c>
      <c r="B317" t="s">
        <v>1855</v>
      </c>
    </row>
    <row r="318" spans="1:2" x14ac:dyDescent="0.25">
      <c r="A318" s="87">
        <v>37780001328009</v>
      </c>
      <c r="B318" t="s">
        <v>1856</v>
      </c>
    </row>
    <row r="319" spans="1:2" x14ac:dyDescent="0.25">
      <c r="A319" s="87">
        <v>37780001328010</v>
      </c>
      <c r="B319" t="s">
        <v>1857</v>
      </c>
    </row>
    <row r="320" spans="1:2" x14ac:dyDescent="0.25">
      <c r="A320" s="87">
        <v>37780001328012</v>
      </c>
      <c r="B320" t="s">
        <v>1858</v>
      </c>
    </row>
    <row r="321" spans="1:2" x14ac:dyDescent="0.25">
      <c r="A321" s="87">
        <v>37780001328013</v>
      </c>
      <c r="B321" t="s">
        <v>1859</v>
      </c>
    </row>
    <row r="322" spans="1:2" x14ac:dyDescent="0.25">
      <c r="A322" s="87">
        <v>37780001328014</v>
      </c>
      <c r="B322" t="s">
        <v>1860</v>
      </c>
    </row>
    <row r="323" spans="1:2" x14ac:dyDescent="0.25">
      <c r="A323" s="87">
        <v>37780001328015</v>
      </c>
      <c r="B323" t="s">
        <v>1861</v>
      </c>
    </row>
    <row r="324" spans="1:2" x14ac:dyDescent="0.25">
      <c r="A324" s="87">
        <v>37780001328016</v>
      </c>
      <c r="B324" t="s">
        <v>1862</v>
      </c>
    </row>
    <row r="325" spans="1:2" x14ac:dyDescent="0.25">
      <c r="A325" s="87">
        <v>37780001328017</v>
      </c>
      <c r="B325" t="s">
        <v>1863</v>
      </c>
    </row>
    <row r="326" spans="1:2" x14ac:dyDescent="0.25">
      <c r="A326" s="87">
        <v>37780001493000</v>
      </c>
      <c r="B326" t="s">
        <v>1865</v>
      </c>
    </row>
    <row r="327" spans="1:2" x14ac:dyDescent="0.25">
      <c r="A327" s="87">
        <v>37780002193000</v>
      </c>
      <c r="B327" t="s">
        <v>1867</v>
      </c>
    </row>
    <row r="328" spans="1:2" x14ac:dyDescent="0.25">
      <c r="A328" s="87">
        <v>37790000406000</v>
      </c>
      <c r="B328" t="s">
        <v>1868</v>
      </c>
    </row>
    <row r="329" spans="1:2" x14ac:dyDescent="0.25">
      <c r="A329" s="87">
        <v>37800000407000</v>
      </c>
      <c r="B329" t="s">
        <v>1869</v>
      </c>
    </row>
    <row r="330" spans="1:2" x14ac:dyDescent="0.25">
      <c r="A330" s="87">
        <v>37880000408000</v>
      </c>
      <c r="B330" t="s">
        <v>1870</v>
      </c>
    </row>
    <row r="331" spans="1:2" x14ac:dyDescent="0.25">
      <c r="A331" s="87">
        <v>37880000409000</v>
      </c>
      <c r="B331" t="s">
        <v>1871</v>
      </c>
    </row>
    <row r="332" spans="1:2" x14ac:dyDescent="0.25">
      <c r="A332" s="87">
        <v>37880000410000</v>
      </c>
      <c r="B332" t="s">
        <v>1872</v>
      </c>
    </row>
    <row r="333" spans="1:2" x14ac:dyDescent="0.25">
      <c r="A333" s="87">
        <v>37880000411000</v>
      </c>
      <c r="B333" t="s">
        <v>1873</v>
      </c>
    </row>
    <row r="334" spans="1:2" x14ac:dyDescent="0.25">
      <c r="A334" s="87">
        <v>37880000411001</v>
      </c>
      <c r="B334" t="s">
        <v>1873</v>
      </c>
    </row>
    <row r="335" spans="1:2" x14ac:dyDescent="0.25">
      <c r="A335" s="87">
        <v>37880000411002</v>
      </c>
      <c r="B335" t="s">
        <v>1873</v>
      </c>
    </row>
    <row r="336" spans="1:2" x14ac:dyDescent="0.25">
      <c r="A336" s="87">
        <v>37880001127000</v>
      </c>
      <c r="B336" t="s">
        <v>1874</v>
      </c>
    </row>
    <row r="337" spans="1:2" x14ac:dyDescent="0.25">
      <c r="A337" s="87">
        <v>37880001127001</v>
      </c>
      <c r="B337" t="s">
        <v>1875</v>
      </c>
    </row>
    <row r="338" spans="1:2" x14ac:dyDescent="0.25">
      <c r="A338" s="87">
        <v>37880001127222</v>
      </c>
      <c r="B338" t="s">
        <v>1874</v>
      </c>
    </row>
    <row r="339" spans="1:2" x14ac:dyDescent="0.25">
      <c r="A339" s="87">
        <v>37880001328000</v>
      </c>
      <c r="B339" t="s">
        <v>1876</v>
      </c>
    </row>
    <row r="340" spans="1:2" x14ac:dyDescent="0.25">
      <c r="A340" s="87">
        <v>37880001328001</v>
      </c>
      <c r="B340" t="s">
        <v>1850</v>
      </c>
    </row>
    <row r="341" spans="1:2" x14ac:dyDescent="0.25">
      <c r="A341" s="87">
        <v>37880001328002</v>
      </c>
      <c r="B341" t="s">
        <v>1851</v>
      </c>
    </row>
    <row r="342" spans="1:2" x14ac:dyDescent="0.25">
      <c r="A342" s="87">
        <v>37880001328003</v>
      </c>
      <c r="B342" t="s">
        <v>1877</v>
      </c>
    </row>
    <row r="343" spans="1:2" x14ac:dyDescent="0.25">
      <c r="A343" s="87">
        <v>37880001328004</v>
      </c>
      <c r="B343" t="s">
        <v>1853</v>
      </c>
    </row>
    <row r="344" spans="1:2" x14ac:dyDescent="0.25">
      <c r="A344" s="87">
        <v>37880001328005</v>
      </c>
      <c r="B344" t="s">
        <v>1854</v>
      </c>
    </row>
    <row r="345" spans="1:2" x14ac:dyDescent="0.25">
      <c r="A345" s="87">
        <v>37880001328006</v>
      </c>
      <c r="B345" t="s">
        <v>1855</v>
      </c>
    </row>
    <row r="346" spans="1:2" x14ac:dyDescent="0.25">
      <c r="A346" s="87">
        <v>37880001328007</v>
      </c>
      <c r="B346" t="s">
        <v>1878</v>
      </c>
    </row>
    <row r="347" spans="1:2" x14ac:dyDescent="0.25">
      <c r="A347" s="87">
        <v>37880001328008</v>
      </c>
      <c r="B347" t="s">
        <v>1879</v>
      </c>
    </row>
    <row r="348" spans="1:2" x14ac:dyDescent="0.25">
      <c r="A348" s="87">
        <v>37880001328009</v>
      </c>
      <c r="B348" t="s">
        <v>1856</v>
      </c>
    </row>
    <row r="349" spans="1:2" x14ac:dyDescent="0.25">
      <c r="A349" s="87">
        <v>37880001328010</v>
      </c>
      <c r="B349" t="s">
        <v>1857</v>
      </c>
    </row>
    <row r="350" spans="1:2" x14ac:dyDescent="0.25">
      <c r="A350" s="87">
        <v>37880001328011</v>
      </c>
      <c r="B350" t="s">
        <v>1880</v>
      </c>
    </row>
    <row r="351" spans="1:2" x14ac:dyDescent="0.25">
      <c r="A351" s="87">
        <v>37880001328012</v>
      </c>
      <c r="B351" t="s">
        <v>1881</v>
      </c>
    </row>
    <row r="352" spans="1:2" x14ac:dyDescent="0.25">
      <c r="A352" s="87">
        <v>37880001328013</v>
      </c>
      <c r="B352" t="s">
        <v>1859</v>
      </c>
    </row>
    <row r="353" spans="1:2" x14ac:dyDescent="0.25">
      <c r="A353" s="87">
        <v>37880001328014</v>
      </c>
      <c r="B353" t="s">
        <v>1860</v>
      </c>
    </row>
    <row r="354" spans="1:2" x14ac:dyDescent="0.25">
      <c r="A354" s="87">
        <v>37880001328015</v>
      </c>
      <c r="B354" t="s">
        <v>1882</v>
      </c>
    </row>
    <row r="355" spans="1:2" x14ac:dyDescent="0.25">
      <c r="A355" s="87">
        <v>37880001333000</v>
      </c>
      <c r="B355" t="s">
        <v>1883</v>
      </c>
    </row>
    <row r="356" spans="1:2" x14ac:dyDescent="0.25">
      <c r="A356" s="87">
        <v>37880001493000</v>
      </c>
      <c r="B356" t="s">
        <v>1865</v>
      </c>
    </row>
    <row r="357" spans="1:2" x14ac:dyDescent="0.25">
      <c r="A357" s="87">
        <v>37880001493001</v>
      </c>
      <c r="B357" t="s">
        <v>1865</v>
      </c>
    </row>
    <row r="358" spans="1:2" x14ac:dyDescent="0.25">
      <c r="A358" s="87">
        <v>37880001823000</v>
      </c>
      <c r="B358" t="s">
        <v>1886</v>
      </c>
    </row>
    <row r="359" spans="1:2" x14ac:dyDescent="0.25">
      <c r="A359" s="87">
        <v>37890001344000</v>
      </c>
      <c r="B359" t="s">
        <v>1889</v>
      </c>
    </row>
    <row r="360" spans="1:2" x14ac:dyDescent="0.25">
      <c r="A360" s="87">
        <v>37890001344001</v>
      </c>
      <c r="B360" t="s">
        <v>1889</v>
      </c>
    </row>
    <row r="361" spans="1:2" x14ac:dyDescent="0.25">
      <c r="A361" s="87">
        <v>37890001344005</v>
      </c>
      <c r="B361" t="s">
        <v>1890</v>
      </c>
    </row>
    <row r="362" spans="1:2" x14ac:dyDescent="0.25">
      <c r="A362" s="87">
        <v>37890001394000</v>
      </c>
      <c r="B362" t="s">
        <v>1893</v>
      </c>
    </row>
    <row r="363" spans="1:2" x14ac:dyDescent="0.25">
      <c r="A363" s="87">
        <v>37890001396000</v>
      </c>
      <c r="B363" t="s">
        <v>1894</v>
      </c>
    </row>
    <row r="364" spans="1:2" x14ac:dyDescent="0.25">
      <c r="A364" s="87">
        <v>37890001398000</v>
      </c>
      <c r="B364" t="s">
        <v>1895</v>
      </c>
    </row>
    <row r="365" spans="1:2" x14ac:dyDescent="0.25">
      <c r="A365" s="87">
        <v>37890001441000</v>
      </c>
      <c r="B365" t="s">
        <v>1896</v>
      </c>
    </row>
    <row r="366" spans="1:2" x14ac:dyDescent="0.25">
      <c r="A366" s="87">
        <v>37890001441001</v>
      </c>
      <c r="B366" t="s">
        <v>1897</v>
      </c>
    </row>
    <row r="367" spans="1:2" x14ac:dyDescent="0.25">
      <c r="A367" s="87">
        <v>37890001719000</v>
      </c>
      <c r="B367" t="s">
        <v>1898</v>
      </c>
    </row>
    <row r="368" spans="1:2" x14ac:dyDescent="0.25">
      <c r="A368" s="87">
        <v>37890001719001</v>
      </c>
      <c r="B368" t="s">
        <v>1899</v>
      </c>
    </row>
    <row r="369" spans="1:2" x14ac:dyDescent="0.25">
      <c r="A369" s="87">
        <v>37890001720000</v>
      </c>
      <c r="B369" t="s">
        <v>1900</v>
      </c>
    </row>
    <row r="370" spans="1:2" x14ac:dyDescent="0.25">
      <c r="A370" s="87">
        <v>37890001821000</v>
      </c>
      <c r="B370" t="s">
        <v>1901</v>
      </c>
    </row>
    <row r="371" spans="1:2" x14ac:dyDescent="0.25">
      <c r="A371" s="87">
        <v>37890001843000</v>
      </c>
      <c r="B371" t="s">
        <v>1902</v>
      </c>
    </row>
    <row r="372" spans="1:2" x14ac:dyDescent="0.25">
      <c r="A372" s="87">
        <v>37890001843001</v>
      </c>
      <c r="B372" t="s">
        <v>1903</v>
      </c>
    </row>
    <row r="373" spans="1:2" x14ac:dyDescent="0.25">
      <c r="A373" s="87">
        <v>37890001843002</v>
      </c>
      <c r="B373" t="s">
        <v>1904</v>
      </c>
    </row>
    <row r="374" spans="1:2" x14ac:dyDescent="0.25">
      <c r="A374" s="87">
        <v>38000000005000</v>
      </c>
      <c r="B374" t="s">
        <v>1905</v>
      </c>
    </row>
    <row r="375" spans="1:2" x14ac:dyDescent="0.25">
      <c r="A375" s="87">
        <v>38080001127000</v>
      </c>
      <c r="B375" t="s">
        <v>1874</v>
      </c>
    </row>
    <row r="376" spans="1:2" x14ac:dyDescent="0.25">
      <c r="A376" s="87">
        <v>38080001333000</v>
      </c>
      <c r="B376" t="s">
        <v>1906</v>
      </c>
    </row>
    <row r="377" spans="1:2" x14ac:dyDescent="0.25">
      <c r="A377" s="87">
        <v>38080001822000</v>
      </c>
      <c r="B377" t="s">
        <v>1717</v>
      </c>
    </row>
    <row r="378" spans="1:2" x14ac:dyDescent="0.25">
      <c r="A378" s="87">
        <v>38100000424000</v>
      </c>
      <c r="B378" t="s">
        <v>1908</v>
      </c>
    </row>
    <row r="379" spans="1:2" x14ac:dyDescent="0.25">
      <c r="A379" s="87">
        <v>38180000416000</v>
      </c>
      <c r="B379" t="s">
        <v>1909</v>
      </c>
    </row>
    <row r="380" spans="1:2" x14ac:dyDescent="0.25">
      <c r="A380" s="87">
        <v>38180000417000</v>
      </c>
      <c r="B380" t="s">
        <v>1910</v>
      </c>
    </row>
    <row r="381" spans="1:2" x14ac:dyDescent="0.25">
      <c r="A381" s="87">
        <v>38180000418000</v>
      </c>
      <c r="B381" t="s">
        <v>1911</v>
      </c>
    </row>
    <row r="382" spans="1:2" x14ac:dyDescent="0.25">
      <c r="A382" s="87">
        <v>38180000425000</v>
      </c>
      <c r="B382" t="s">
        <v>1912</v>
      </c>
    </row>
    <row r="383" spans="1:2" x14ac:dyDescent="0.25">
      <c r="A383" s="87">
        <v>38180001403000</v>
      </c>
      <c r="B383" t="s">
        <v>1913</v>
      </c>
    </row>
    <row r="384" spans="1:2" x14ac:dyDescent="0.25">
      <c r="A384" s="87">
        <v>38180001485000</v>
      </c>
      <c r="B384" t="s">
        <v>1712</v>
      </c>
    </row>
    <row r="385" spans="1:2" x14ac:dyDescent="0.25">
      <c r="A385" s="87">
        <v>38180001502000</v>
      </c>
      <c r="B385" t="s">
        <v>1914</v>
      </c>
    </row>
    <row r="386" spans="1:2" x14ac:dyDescent="0.25">
      <c r="A386" s="87">
        <v>38180001502009</v>
      </c>
      <c r="B386" t="s">
        <v>1914</v>
      </c>
    </row>
    <row r="387" spans="1:2" x14ac:dyDescent="0.25">
      <c r="A387" s="87">
        <v>38180001693000</v>
      </c>
      <c r="B387" t="s">
        <v>1915</v>
      </c>
    </row>
    <row r="388" spans="1:2" x14ac:dyDescent="0.25">
      <c r="A388" s="87">
        <v>38180001825000</v>
      </c>
      <c r="B388" t="s">
        <v>1718</v>
      </c>
    </row>
    <row r="389" spans="1:2" x14ac:dyDescent="0.25">
      <c r="A389" s="87">
        <v>38300000701000</v>
      </c>
      <c r="B389" t="s">
        <v>1916</v>
      </c>
    </row>
    <row r="390" spans="1:2" x14ac:dyDescent="0.25">
      <c r="A390" s="87">
        <v>38300001561000</v>
      </c>
      <c r="B390" t="s">
        <v>1917</v>
      </c>
    </row>
    <row r="391" spans="1:2" x14ac:dyDescent="0.25">
      <c r="A391" s="87">
        <v>38380001438000</v>
      </c>
      <c r="B391" t="s">
        <v>1918</v>
      </c>
    </row>
    <row r="392" spans="1:2" x14ac:dyDescent="0.25">
      <c r="A392" s="87">
        <v>38380001438001</v>
      </c>
      <c r="B392" t="s">
        <v>1919</v>
      </c>
    </row>
    <row r="393" spans="1:2" x14ac:dyDescent="0.25">
      <c r="A393" s="87">
        <v>38380001438002</v>
      </c>
      <c r="B393" t="s">
        <v>1920</v>
      </c>
    </row>
    <row r="394" spans="1:2" x14ac:dyDescent="0.25">
      <c r="A394" s="87">
        <v>38380001439000</v>
      </c>
      <c r="B394" t="s">
        <v>1923</v>
      </c>
    </row>
    <row r="395" spans="1:2" x14ac:dyDescent="0.25">
      <c r="A395" s="87">
        <v>38380001440000</v>
      </c>
      <c r="B395" t="s">
        <v>1925</v>
      </c>
    </row>
    <row r="396" spans="1:2" x14ac:dyDescent="0.25">
      <c r="A396" s="87">
        <v>38380001441000</v>
      </c>
      <c r="B396" t="s">
        <v>1927</v>
      </c>
    </row>
    <row r="397" spans="1:2" x14ac:dyDescent="0.25">
      <c r="A397" s="87">
        <v>38380001443000</v>
      </c>
      <c r="B397" t="s">
        <v>1928</v>
      </c>
    </row>
    <row r="398" spans="1:2" x14ac:dyDescent="0.25">
      <c r="A398" s="87">
        <v>38380001443001</v>
      </c>
      <c r="B398" t="s">
        <v>1929</v>
      </c>
    </row>
    <row r="399" spans="1:2" x14ac:dyDescent="0.25">
      <c r="A399" s="87">
        <v>38380001521000</v>
      </c>
      <c r="B399" t="s">
        <v>1931</v>
      </c>
    </row>
    <row r="400" spans="1:2" x14ac:dyDescent="0.25">
      <c r="A400" s="87">
        <v>38380001521001</v>
      </c>
      <c r="B400" t="s">
        <v>1932</v>
      </c>
    </row>
    <row r="401" spans="1:2" x14ac:dyDescent="0.25">
      <c r="A401" s="87">
        <v>38380001521002</v>
      </c>
      <c r="B401" t="s">
        <v>1933</v>
      </c>
    </row>
    <row r="402" spans="1:2" x14ac:dyDescent="0.25">
      <c r="A402" s="87">
        <v>38380001830000</v>
      </c>
      <c r="B402" t="s">
        <v>1934</v>
      </c>
    </row>
    <row r="403" spans="1:2" x14ac:dyDescent="0.25">
      <c r="A403" s="87">
        <v>38380001831000</v>
      </c>
      <c r="B403" t="s">
        <v>1937</v>
      </c>
    </row>
    <row r="404" spans="1:2" x14ac:dyDescent="0.25">
      <c r="A404" s="87">
        <v>38380002221000</v>
      </c>
      <c r="B404" t="s">
        <v>2183</v>
      </c>
    </row>
    <row r="405" spans="1:2" x14ac:dyDescent="0.25">
      <c r="A405" s="87">
        <v>38390000406000</v>
      </c>
      <c r="B405" t="s">
        <v>1939</v>
      </c>
    </row>
    <row r="406" spans="1:2" x14ac:dyDescent="0.25">
      <c r="A406" s="87">
        <v>38390001717000</v>
      </c>
      <c r="B406" t="s">
        <v>1940</v>
      </c>
    </row>
    <row r="407" spans="1:2" x14ac:dyDescent="0.25">
      <c r="A407" s="87">
        <v>38390001760000</v>
      </c>
      <c r="B407" t="s">
        <v>1941</v>
      </c>
    </row>
    <row r="408" spans="1:2" x14ac:dyDescent="0.25">
      <c r="A408" s="87">
        <v>38390001760105</v>
      </c>
      <c r="B408" t="s">
        <v>1944</v>
      </c>
    </row>
    <row r="409" spans="1:2" x14ac:dyDescent="0.25">
      <c r="A409" s="87">
        <v>38390001760205</v>
      </c>
      <c r="B409" t="s">
        <v>1945</v>
      </c>
    </row>
    <row r="410" spans="1:2" x14ac:dyDescent="0.25">
      <c r="A410" s="87">
        <v>38390001760305</v>
      </c>
      <c r="B410" t="s">
        <v>1946</v>
      </c>
    </row>
    <row r="411" spans="1:2" x14ac:dyDescent="0.25">
      <c r="A411" s="87">
        <v>38390001760310</v>
      </c>
      <c r="B411" t="s">
        <v>1940</v>
      </c>
    </row>
    <row r="412" spans="1:2" x14ac:dyDescent="0.25">
      <c r="A412" s="87">
        <v>38390001760410</v>
      </c>
      <c r="B412" t="s">
        <v>1947</v>
      </c>
    </row>
    <row r="413" spans="1:2" x14ac:dyDescent="0.25">
      <c r="A413" s="87">
        <v>38390001760412</v>
      </c>
      <c r="B413" t="s">
        <v>1948</v>
      </c>
    </row>
    <row r="414" spans="1:2" x14ac:dyDescent="0.25">
      <c r="A414" s="87">
        <v>38390001760413</v>
      </c>
      <c r="B414" t="s">
        <v>1949</v>
      </c>
    </row>
    <row r="415" spans="1:2" x14ac:dyDescent="0.25">
      <c r="A415" s="87">
        <v>38390001760414</v>
      </c>
      <c r="B415" t="s">
        <v>1950</v>
      </c>
    </row>
    <row r="416" spans="1:2" x14ac:dyDescent="0.25">
      <c r="A416" s="87">
        <v>38390001760415</v>
      </c>
      <c r="B416" t="s">
        <v>1951</v>
      </c>
    </row>
    <row r="417" spans="1:2" x14ac:dyDescent="0.25">
      <c r="A417" s="87">
        <v>38390001760416</v>
      </c>
      <c r="B417" t="s">
        <v>1952</v>
      </c>
    </row>
    <row r="418" spans="1:2" x14ac:dyDescent="0.25">
      <c r="A418" s="87">
        <v>38390001760418</v>
      </c>
      <c r="B418" t="s">
        <v>1953</v>
      </c>
    </row>
    <row r="419" spans="1:2" x14ac:dyDescent="0.25">
      <c r="A419" s="87">
        <v>38390001760711</v>
      </c>
      <c r="B419" t="s">
        <v>1954</v>
      </c>
    </row>
    <row r="420" spans="1:2" x14ac:dyDescent="0.25">
      <c r="A420" s="87">
        <v>38390001760712</v>
      </c>
      <c r="B420" t="s">
        <v>1955</v>
      </c>
    </row>
    <row r="421" spans="1:2" x14ac:dyDescent="0.25">
      <c r="A421" s="87">
        <v>38390001760713</v>
      </c>
      <c r="B421" t="s">
        <v>1956</v>
      </c>
    </row>
    <row r="422" spans="1:2" x14ac:dyDescent="0.25">
      <c r="A422" s="87">
        <v>38390001760718</v>
      </c>
      <c r="B422" t="s">
        <v>1957</v>
      </c>
    </row>
    <row r="423" spans="1:2" x14ac:dyDescent="0.25">
      <c r="A423" s="87">
        <v>38390001760724</v>
      </c>
      <c r="B423" t="s">
        <v>1958</v>
      </c>
    </row>
    <row r="424" spans="1:2" x14ac:dyDescent="0.25">
      <c r="A424" s="87">
        <v>38390001760725</v>
      </c>
      <c r="B424" t="s">
        <v>1959</v>
      </c>
    </row>
    <row r="425" spans="1:2" x14ac:dyDescent="0.25">
      <c r="A425" s="87">
        <v>38390001760728</v>
      </c>
      <c r="B425" t="s">
        <v>1960</v>
      </c>
    </row>
    <row r="426" spans="1:2" x14ac:dyDescent="0.25">
      <c r="A426" s="87">
        <v>38390001760805</v>
      </c>
      <c r="B426" t="s">
        <v>1961</v>
      </c>
    </row>
    <row r="427" spans="1:2" x14ac:dyDescent="0.25">
      <c r="A427" s="87">
        <v>38390001760905</v>
      </c>
      <c r="B427" t="s">
        <v>1941</v>
      </c>
    </row>
    <row r="428" spans="1:2" x14ac:dyDescent="0.25">
      <c r="A428" s="87">
        <v>38390001821000</v>
      </c>
      <c r="B428" t="s">
        <v>1901</v>
      </c>
    </row>
    <row r="429" spans="1:2" x14ac:dyDescent="0.25">
      <c r="A429" s="87">
        <v>38400001716000</v>
      </c>
      <c r="B429" t="s">
        <v>2062</v>
      </c>
    </row>
    <row r="430" spans="1:2" x14ac:dyDescent="0.25">
      <c r="A430" s="87">
        <v>38400001716001</v>
      </c>
      <c r="B430" t="s">
        <v>1963</v>
      </c>
    </row>
    <row r="431" spans="1:2" x14ac:dyDescent="0.25">
      <c r="A431" s="87">
        <v>38400001716002</v>
      </c>
      <c r="B431" t="s">
        <v>1964</v>
      </c>
    </row>
    <row r="432" spans="1:2" x14ac:dyDescent="0.25">
      <c r="A432" s="87">
        <v>38480000411000</v>
      </c>
      <c r="B432" t="s">
        <v>1873</v>
      </c>
    </row>
    <row r="433" spans="1:2" x14ac:dyDescent="0.25">
      <c r="A433" s="87">
        <v>38480000411001</v>
      </c>
      <c r="B433" t="s">
        <v>1873</v>
      </c>
    </row>
    <row r="434" spans="1:2" x14ac:dyDescent="0.25">
      <c r="A434" s="87">
        <v>38480000411002</v>
      </c>
      <c r="B434" t="s">
        <v>1873</v>
      </c>
    </row>
    <row r="435" spans="1:2" x14ac:dyDescent="0.25">
      <c r="A435" s="87">
        <v>38480001328000</v>
      </c>
      <c r="B435" t="s">
        <v>1849</v>
      </c>
    </row>
    <row r="436" spans="1:2" x14ac:dyDescent="0.25">
      <c r="A436" s="87">
        <v>38480001328001</v>
      </c>
      <c r="B436" t="s">
        <v>1850</v>
      </c>
    </row>
    <row r="437" spans="1:2" x14ac:dyDescent="0.25">
      <c r="A437" s="87">
        <v>38480001328002</v>
      </c>
      <c r="B437" t="s">
        <v>1965</v>
      </c>
    </row>
    <row r="438" spans="1:2" x14ac:dyDescent="0.25">
      <c r="A438" s="87">
        <v>38480001328005</v>
      </c>
      <c r="B438" t="s">
        <v>1966</v>
      </c>
    </row>
    <row r="439" spans="1:2" x14ac:dyDescent="0.25">
      <c r="A439" s="87">
        <v>38480001328009</v>
      </c>
      <c r="B439" t="s">
        <v>1856</v>
      </c>
    </row>
    <row r="440" spans="1:2" x14ac:dyDescent="0.25">
      <c r="A440" s="87">
        <v>38480001328010</v>
      </c>
      <c r="B440" t="s">
        <v>1857</v>
      </c>
    </row>
    <row r="441" spans="1:2" x14ac:dyDescent="0.25">
      <c r="A441" s="87">
        <v>38480001328012</v>
      </c>
      <c r="B441" t="s">
        <v>1858</v>
      </c>
    </row>
    <row r="442" spans="1:2" x14ac:dyDescent="0.25">
      <c r="A442" s="87">
        <v>38480001328013</v>
      </c>
      <c r="B442" t="s">
        <v>1967</v>
      </c>
    </row>
    <row r="443" spans="1:2" x14ac:dyDescent="0.25">
      <c r="A443" s="87">
        <v>38480001328014</v>
      </c>
      <c r="B443" t="s">
        <v>1860</v>
      </c>
    </row>
    <row r="444" spans="1:2" x14ac:dyDescent="0.25">
      <c r="A444" s="87">
        <v>38480001328016</v>
      </c>
      <c r="B444" t="s">
        <v>1862</v>
      </c>
    </row>
    <row r="445" spans="1:2" x14ac:dyDescent="0.25">
      <c r="A445" s="87">
        <v>38480001328017</v>
      </c>
      <c r="B445" t="s">
        <v>1849</v>
      </c>
    </row>
    <row r="446" spans="1:2" x14ac:dyDescent="0.25">
      <c r="A446" s="87">
        <v>38480001521000</v>
      </c>
      <c r="B446" t="s">
        <v>1931</v>
      </c>
    </row>
    <row r="447" spans="1:2" x14ac:dyDescent="0.25">
      <c r="A447" s="87">
        <v>38480001822000</v>
      </c>
      <c r="B447" t="s">
        <v>1717</v>
      </c>
    </row>
    <row r="448" spans="1:2" x14ac:dyDescent="0.25">
      <c r="A448" s="87">
        <v>38490000406000</v>
      </c>
      <c r="B448" t="s">
        <v>1868</v>
      </c>
    </row>
    <row r="449" spans="1:2" x14ac:dyDescent="0.25">
      <c r="A449" s="87">
        <v>38490001441000</v>
      </c>
      <c r="B449" t="s">
        <v>1896</v>
      </c>
    </row>
    <row r="450" spans="1:2" x14ac:dyDescent="0.25">
      <c r="A450" s="87">
        <v>38490001441001</v>
      </c>
      <c r="B450" t="s">
        <v>1897</v>
      </c>
    </row>
    <row r="451" spans="1:2" x14ac:dyDescent="0.25">
      <c r="A451" s="87">
        <v>38490001717000</v>
      </c>
      <c r="B451" t="s">
        <v>1940</v>
      </c>
    </row>
    <row r="452" spans="1:2" x14ac:dyDescent="0.25">
      <c r="A452" s="87">
        <v>38490001719000</v>
      </c>
      <c r="B452" t="s">
        <v>1898</v>
      </c>
    </row>
    <row r="453" spans="1:2" x14ac:dyDescent="0.25">
      <c r="A453" s="87">
        <v>38490001719001</v>
      </c>
      <c r="B453" t="s">
        <v>1899</v>
      </c>
    </row>
    <row r="454" spans="1:2" x14ac:dyDescent="0.25">
      <c r="A454" s="87">
        <v>38490001719002</v>
      </c>
      <c r="B454" t="s">
        <v>1899</v>
      </c>
    </row>
    <row r="455" spans="1:2" x14ac:dyDescent="0.25">
      <c r="A455" s="87">
        <v>38490001719003</v>
      </c>
      <c r="B455" t="s">
        <v>1975</v>
      </c>
    </row>
    <row r="456" spans="1:2" x14ac:dyDescent="0.25">
      <c r="A456" s="87">
        <v>38490001719004</v>
      </c>
      <c r="B456" t="s">
        <v>1976</v>
      </c>
    </row>
    <row r="457" spans="1:2" x14ac:dyDescent="0.25">
      <c r="A457" s="87">
        <v>38490001719005</v>
      </c>
      <c r="B457" t="s">
        <v>1977</v>
      </c>
    </row>
    <row r="458" spans="1:2" x14ac:dyDescent="0.25">
      <c r="A458" s="87">
        <v>38490001719006</v>
      </c>
      <c r="B458" t="s">
        <v>1978</v>
      </c>
    </row>
    <row r="459" spans="1:2" x14ac:dyDescent="0.25">
      <c r="A459" s="87">
        <v>38490001719007</v>
      </c>
      <c r="B459" t="s">
        <v>1979</v>
      </c>
    </row>
    <row r="460" spans="1:2" x14ac:dyDescent="0.25">
      <c r="A460" s="87">
        <v>38490001720000</v>
      </c>
      <c r="B460" t="s">
        <v>1900</v>
      </c>
    </row>
    <row r="461" spans="1:2" x14ac:dyDescent="0.25">
      <c r="A461" s="87">
        <v>38490001722000</v>
      </c>
      <c r="B461" t="s">
        <v>1984</v>
      </c>
    </row>
    <row r="462" spans="1:2" x14ac:dyDescent="0.25">
      <c r="A462" s="87">
        <v>38490001722001</v>
      </c>
      <c r="B462" t="s">
        <v>1985</v>
      </c>
    </row>
    <row r="463" spans="1:2" x14ac:dyDescent="0.25">
      <c r="A463" s="87">
        <v>38490001722002</v>
      </c>
      <c r="B463" t="s">
        <v>1909</v>
      </c>
    </row>
    <row r="464" spans="1:2" x14ac:dyDescent="0.25">
      <c r="A464" s="87">
        <v>38490001722003</v>
      </c>
      <c r="B464" t="s">
        <v>1986</v>
      </c>
    </row>
    <row r="465" spans="1:2" x14ac:dyDescent="0.25">
      <c r="A465" s="87">
        <v>38490001722004</v>
      </c>
      <c r="B465" t="s">
        <v>1987</v>
      </c>
    </row>
    <row r="466" spans="1:2" x14ac:dyDescent="0.25">
      <c r="A466" s="87">
        <v>38490001722005</v>
      </c>
      <c r="B466" t="s">
        <v>1988</v>
      </c>
    </row>
    <row r="467" spans="1:2" x14ac:dyDescent="0.25">
      <c r="A467" s="87">
        <v>38490001723000</v>
      </c>
      <c r="B467" t="s">
        <v>1991</v>
      </c>
    </row>
    <row r="468" spans="1:2" x14ac:dyDescent="0.25">
      <c r="A468" s="87">
        <v>38490001760000</v>
      </c>
      <c r="B468" t="s">
        <v>1941</v>
      </c>
    </row>
    <row r="469" spans="1:2" x14ac:dyDescent="0.25">
      <c r="A469" s="87">
        <v>38490001821000</v>
      </c>
      <c r="B469" t="s">
        <v>1901</v>
      </c>
    </row>
    <row r="470" spans="1:2" x14ac:dyDescent="0.25">
      <c r="A470" s="87">
        <v>38490001843000</v>
      </c>
      <c r="B470" t="s">
        <v>1902</v>
      </c>
    </row>
    <row r="471" spans="1:2" x14ac:dyDescent="0.25">
      <c r="A471" s="87">
        <v>38490001843001</v>
      </c>
      <c r="B471" t="s">
        <v>1903</v>
      </c>
    </row>
    <row r="472" spans="1:2" x14ac:dyDescent="0.25">
      <c r="A472" s="87">
        <v>38490001843002</v>
      </c>
      <c r="B472" t="s">
        <v>1995</v>
      </c>
    </row>
    <row r="473" spans="1:2" x14ac:dyDescent="0.25">
      <c r="A473" s="87">
        <v>38500000007000</v>
      </c>
      <c r="B473" t="s">
        <v>1997</v>
      </c>
    </row>
    <row r="474" spans="1:2" x14ac:dyDescent="0.25">
      <c r="A474" s="87">
        <v>39000001688000</v>
      </c>
      <c r="B474" t="s">
        <v>2000</v>
      </c>
    </row>
    <row r="475" spans="1:2" x14ac:dyDescent="0.25">
      <c r="A475" s="87">
        <v>39080001403000</v>
      </c>
      <c r="B475" t="s">
        <v>1913</v>
      </c>
    </row>
    <row r="476" spans="1:2" x14ac:dyDescent="0.25">
      <c r="A476" s="87">
        <v>53200000019000</v>
      </c>
      <c r="B476" t="s">
        <v>2001</v>
      </c>
    </row>
    <row r="477" spans="1:2" x14ac:dyDescent="0.25">
      <c r="A477" s="87">
        <v>53200000023000</v>
      </c>
      <c r="B477" t="s">
        <v>2002</v>
      </c>
    </row>
    <row r="478" spans="1:2" x14ac:dyDescent="0.25">
      <c r="A478" s="87">
        <v>53200000024000</v>
      </c>
      <c r="B478" t="s">
        <v>2003</v>
      </c>
    </row>
    <row r="479" spans="1:2" x14ac:dyDescent="0.25">
      <c r="A479" s="87">
        <v>53200000027000</v>
      </c>
      <c r="B479" t="s">
        <v>2004</v>
      </c>
    </row>
    <row r="480" spans="1:2" x14ac:dyDescent="0.25">
      <c r="A480" s="87">
        <v>53200000028000</v>
      </c>
      <c r="B480" t="s">
        <v>2005</v>
      </c>
    </row>
    <row r="481" spans="1:2" x14ac:dyDescent="0.25">
      <c r="A481" s="87">
        <v>53200000030000</v>
      </c>
      <c r="B481" t="s">
        <v>2006</v>
      </c>
    </row>
    <row r="482" spans="1:2" x14ac:dyDescent="0.25">
      <c r="A482" s="87">
        <v>53200000035000</v>
      </c>
      <c r="B482" t="s">
        <v>2007</v>
      </c>
    </row>
    <row r="483" spans="1:2" x14ac:dyDescent="0.25">
      <c r="A483" s="87">
        <v>53200000036000</v>
      </c>
      <c r="B483" t="s">
        <v>2008</v>
      </c>
    </row>
    <row r="484" spans="1:2" x14ac:dyDescent="0.25">
      <c r="A484" s="87">
        <v>53200000621000</v>
      </c>
      <c r="B484" t="s">
        <v>2009</v>
      </c>
    </row>
    <row r="485" spans="1:2" x14ac:dyDescent="0.25">
      <c r="A485" s="87">
        <v>53200001181000</v>
      </c>
      <c r="B485" t="s">
        <v>2010</v>
      </c>
    </row>
    <row r="486" spans="1:2" x14ac:dyDescent="0.25">
      <c r="A486" s="87">
        <v>63200000025000</v>
      </c>
      <c r="B486" t="s">
        <v>2011</v>
      </c>
    </row>
    <row r="487" spans="1:2" x14ac:dyDescent="0.25">
      <c r="A487" s="87">
        <v>63200000034000</v>
      </c>
      <c r="B487" t="s">
        <v>2012</v>
      </c>
    </row>
    <row r="488" spans="1:2" x14ac:dyDescent="0.25">
      <c r="A488" s="87">
        <v>63200001161000</v>
      </c>
      <c r="B488" t="s">
        <v>2013</v>
      </c>
    </row>
    <row r="489" spans="1:2" x14ac:dyDescent="0.25">
      <c r="A489" s="87">
        <v>63200001227000</v>
      </c>
      <c r="B489" t="s">
        <v>2014</v>
      </c>
    </row>
    <row r="490" spans="1:2" x14ac:dyDescent="0.25">
      <c r="A490" s="87">
        <v>63300000038000</v>
      </c>
      <c r="B490" t="s">
        <v>2015</v>
      </c>
    </row>
    <row r="491" spans="1:2" x14ac:dyDescent="0.25">
      <c r="A491" s="87">
        <v>63300000039000</v>
      </c>
      <c r="B491" t="s">
        <v>2016</v>
      </c>
    </row>
    <row r="492" spans="1:2" x14ac:dyDescent="0.25">
      <c r="A492" s="87">
        <v>63300000040000</v>
      </c>
      <c r="B492" t="s">
        <v>2017</v>
      </c>
    </row>
    <row r="493" spans="1:2" x14ac:dyDescent="0.25">
      <c r="A493" s="87">
        <v>63300000044000</v>
      </c>
      <c r="B493" t="s">
        <v>2018</v>
      </c>
    </row>
    <row r="494" spans="1:2" x14ac:dyDescent="0.25">
      <c r="A494" s="87">
        <v>63300000045000</v>
      </c>
      <c r="B494" t="s">
        <v>2019</v>
      </c>
    </row>
    <row r="495" spans="1:2" x14ac:dyDescent="0.25">
      <c r="A495" s="87">
        <v>63300000049000</v>
      </c>
      <c r="B495" t="s">
        <v>2020</v>
      </c>
    </row>
    <row r="496" spans="1:2" x14ac:dyDescent="0.25">
      <c r="A496" s="87">
        <v>63300000063000</v>
      </c>
      <c r="B496" t="s">
        <v>2021</v>
      </c>
    </row>
    <row r="497" spans="1:2" x14ac:dyDescent="0.25">
      <c r="A497" s="87">
        <v>63300000622000</v>
      </c>
      <c r="B497" t="s">
        <v>2022</v>
      </c>
    </row>
    <row r="498" spans="1:2" x14ac:dyDescent="0.25">
      <c r="A498" s="87" t="s">
        <v>320</v>
      </c>
      <c r="B498" t="s">
        <v>318</v>
      </c>
    </row>
    <row r="499" spans="1:2" x14ac:dyDescent="0.25">
      <c r="A499" s="87" t="s">
        <v>323</v>
      </c>
      <c r="B499" t="s">
        <v>324</v>
      </c>
    </row>
    <row r="500" spans="1:2" x14ac:dyDescent="0.25">
      <c r="A500" s="87" t="s">
        <v>328</v>
      </c>
      <c r="B500" t="s">
        <v>326</v>
      </c>
    </row>
    <row r="501" spans="1:2" x14ac:dyDescent="0.25">
      <c r="A501" s="87" t="s">
        <v>337</v>
      </c>
      <c r="B501" t="s">
        <v>330</v>
      </c>
    </row>
    <row r="502" spans="1:2" x14ac:dyDescent="0.25">
      <c r="A502" s="87" t="s">
        <v>341</v>
      </c>
      <c r="B502" t="s">
        <v>339</v>
      </c>
    </row>
    <row r="503" spans="1:2" x14ac:dyDescent="0.25">
      <c r="A503" s="87" t="s">
        <v>345</v>
      </c>
      <c r="B503" t="s">
        <v>346</v>
      </c>
    </row>
    <row r="504" spans="1:2" x14ac:dyDescent="0.25">
      <c r="A504" s="87" t="s">
        <v>358</v>
      </c>
      <c r="B504" t="s">
        <v>359</v>
      </c>
    </row>
    <row r="505" spans="1:2" x14ac:dyDescent="0.25">
      <c r="A505" s="87" t="s">
        <v>362</v>
      </c>
      <c r="B505" t="s">
        <v>2056</v>
      </c>
    </row>
    <row r="506" spans="1:2" x14ac:dyDescent="0.25">
      <c r="A506" s="87" t="s">
        <v>367</v>
      </c>
      <c r="B506" t="s">
        <v>365</v>
      </c>
    </row>
    <row r="507" spans="1:2" x14ac:dyDescent="0.25">
      <c r="A507" s="87" t="s">
        <v>372</v>
      </c>
      <c r="B507" t="s">
        <v>370</v>
      </c>
    </row>
    <row r="508" spans="1:2" x14ac:dyDescent="0.25">
      <c r="A508" s="87" t="s">
        <v>373</v>
      </c>
      <c r="B508" t="s">
        <v>2063</v>
      </c>
    </row>
    <row r="509" spans="1:2" x14ac:dyDescent="0.25">
      <c r="A509" s="87" t="s">
        <v>376</v>
      </c>
      <c r="B509" t="s">
        <v>377</v>
      </c>
    </row>
    <row r="510" spans="1:2" x14ac:dyDescent="0.25">
      <c r="A510" s="87" t="s">
        <v>380</v>
      </c>
      <c r="B510" t="s">
        <v>381</v>
      </c>
    </row>
    <row r="511" spans="1:2" x14ac:dyDescent="0.25">
      <c r="A511" s="87" t="s">
        <v>383</v>
      </c>
      <c r="B511" t="s">
        <v>384</v>
      </c>
    </row>
    <row r="512" spans="1:2" x14ac:dyDescent="0.25">
      <c r="A512" s="87" t="s">
        <v>386</v>
      </c>
      <c r="B512" t="s">
        <v>387</v>
      </c>
    </row>
    <row r="513" spans="1:2" x14ac:dyDescent="0.25">
      <c r="A513" s="87" t="s">
        <v>389</v>
      </c>
      <c r="B513" t="s">
        <v>2064</v>
      </c>
    </row>
    <row r="514" spans="1:2" x14ac:dyDescent="0.25">
      <c r="A514" s="87" t="s">
        <v>2066</v>
      </c>
      <c r="B514" t="s">
        <v>391</v>
      </c>
    </row>
    <row r="515" spans="1:2" x14ac:dyDescent="0.25">
      <c r="A515" s="87" t="s">
        <v>152</v>
      </c>
      <c r="B515" t="s">
        <v>392</v>
      </c>
    </row>
    <row r="516" spans="1:2" x14ac:dyDescent="0.25">
      <c r="A516" s="87" t="s">
        <v>393</v>
      </c>
      <c r="B516" t="s">
        <v>392</v>
      </c>
    </row>
    <row r="517" spans="1:2" x14ac:dyDescent="0.25">
      <c r="A517" s="87" t="s">
        <v>394</v>
      </c>
      <c r="B517" t="s">
        <v>395</v>
      </c>
    </row>
    <row r="518" spans="1:2" x14ac:dyDescent="0.25">
      <c r="A518" s="87" t="s">
        <v>396</v>
      </c>
      <c r="B518" t="s">
        <v>397</v>
      </c>
    </row>
    <row r="519" spans="1:2" x14ac:dyDescent="0.25">
      <c r="A519" s="87" t="s">
        <v>81</v>
      </c>
      <c r="B519" t="s">
        <v>398</v>
      </c>
    </row>
    <row r="520" spans="1:2" x14ac:dyDescent="0.25">
      <c r="A520" s="87" t="s">
        <v>399</v>
      </c>
      <c r="B520" t="s">
        <v>398</v>
      </c>
    </row>
    <row r="521" spans="1:2" x14ac:dyDescent="0.25">
      <c r="A521" s="87" t="s">
        <v>47</v>
      </c>
      <c r="B521" t="s">
        <v>400</v>
      </c>
    </row>
    <row r="522" spans="1:2" x14ac:dyDescent="0.25">
      <c r="A522" s="87" t="s">
        <v>401</v>
      </c>
      <c r="B522" t="s">
        <v>400</v>
      </c>
    </row>
    <row r="523" spans="1:2" x14ac:dyDescent="0.25">
      <c r="A523" s="87" t="s">
        <v>199</v>
      </c>
      <c r="B523" t="s">
        <v>402</v>
      </c>
    </row>
    <row r="524" spans="1:2" x14ac:dyDescent="0.25">
      <c r="A524" s="87" t="s">
        <v>403</v>
      </c>
      <c r="B524" t="s">
        <v>404</v>
      </c>
    </row>
    <row r="525" spans="1:2" x14ac:dyDescent="0.25">
      <c r="A525" s="87" t="s">
        <v>198</v>
      </c>
      <c r="B525" t="s">
        <v>405</v>
      </c>
    </row>
    <row r="526" spans="1:2" x14ac:dyDescent="0.25">
      <c r="A526" s="87" t="s">
        <v>406</v>
      </c>
      <c r="B526" t="s">
        <v>407</v>
      </c>
    </row>
    <row r="527" spans="1:2" x14ac:dyDescent="0.25">
      <c r="A527" s="87" t="s">
        <v>408</v>
      </c>
      <c r="B527" t="s">
        <v>409</v>
      </c>
    </row>
    <row r="528" spans="1:2" x14ac:dyDescent="0.25">
      <c r="A528" s="87" t="s">
        <v>410</v>
      </c>
      <c r="B528" t="s">
        <v>405</v>
      </c>
    </row>
    <row r="529" spans="1:2" x14ac:dyDescent="0.25">
      <c r="A529" s="87" t="s">
        <v>119</v>
      </c>
      <c r="B529" t="s">
        <v>368</v>
      </c>
    </row>
    <row r="530" spans="1:2" x14ac:dyDescent="0.25">
      <c r="A530" s="87" t="s">
        <v>411</v>
      </c>
      <c r="B530" t="s">
        <v>368</v>
      </c>
    </row>
    <row r="531" spans="1:2" x14ac:dyDescent="0.25">
      <c r="A531" s="87" t="s">
        <v>412</v>
      </c>
      <c r="B531" t="s">
        <v>413</v>
      </c>
    </row>
    <row r="532" spans="1:2" x14ac:dyDescent="0.25">
      <c r="A532" s="87" t="s">
        <v>414</v>
      </c>
      <c r="B532" t="s">
        <v>413</v>
      </c>
    </row>
    <row r="533" spans="1:2" x14ac:dyDescent="0.25">
      <c r="A533" s="87" t="s">
        <v>415</v>
      </c>
      <c r="B533" t="s">
        <v>416</v>
      </c>
    </row>
    <row r="534" spans="1:2" x14ac:dyDescent="0.25">
      <c r="A534" s="87" t="s">
        <v>417</v>
      </c>
      <c r="B534" t="s">
        <v>418</v>
      </c>
    </row>
    <row r="535" spans="1:2" x14ac:dyDescent="0.25">
      <c r="A535" s="87" t="s">
        <v>419</v>
      </c>
      <c r="B535" t="s">
        <v>418</v>
      </c>
    </row>
    <row r="536" spans="1:2" x14ac:dyDescent="0.25">
      <c r="A536" s="87" t="s">
        <v>143</v>
      </c>
      <c r="B536" t="s">
        <v>420</v>
      </c>
    </row>
    <row r="537" spans="1:2" x14ac:dyDescent="0.25">
      <c r="A537" s="87" t="s">
        <v>421</v>
      </c>
      <c r="B537" t="s">
        <v>420</v>
      </c>
    </row>
    <row r="538" spans="1:2" x14ac:dyDescent="0.25">
      <c r="A538" s="87" t="s">
        <v>149</v>
      </c>
      <c r="B538" t="s">
        <v>422</v>
      </c>
    </row>
    <row r="539" spans="1:2" x14ac:dyDescent="0.25">
      <c r="A539" s="87" t="s">
        <v>423</v>
      </c>
      <c r="B539" t="s">
        <v>422</v>
      </c>
    </row>
    <row r="540" spans="1:2" x14ac:dyDescent="0.25">
      <c r="A540" s="87" t="s">
        <v>424</v>
      </c>
      <c r="B540" t="s">
        <v>422</v>
      </c>
    </row>
    <row r="541" spans="1:2" x14ac:dyDescent="0.25">
      <c r="A541" s="87" t="s">
        <v>107</v>
      </c>
      <c r="B541" t="s">
        <v>425</v>
      </c>
    </row>
    <row r="542" spans="1:2" x14ac:dyDescent="0.25">
      <c r="A542" s="87" t="s">
        <v>426</v>
      </c>
      <c r="B542" t="s">
        <v>425</v>
      </c>
    </row>
    <row r="543" spans="1:2" x14ac:dyDescent="0.25">
      <c r="A543" s="87" t="s">
        <v>427</v>
      </c>
      <c r="B543" t="s">
        <v>428</v>
      </c>
    </row>
    <row r="544" spans="1:2" x14ac:dyDescent="0.25">
      <c r="A544" s="87" t="s">
        <v>429</v>
      </c>
      <c r="B544" t="s">
        <v>430</v>
      </c>
    </row>
    <row r="545" spans="1:2" x14ac:dyDescent="0.25">
      <c r="A545" s="87" t="s">
        <v>431</v>
      </c>
      <c r="B545" t="s">
        <v>432</v>
      </c>
    </row>
    <row r="546" spans="1:2" x14ac:dyDescent="0.25">
      <c r="A546" s="87" t="s">
        <v>433</v>
      </c>
      <c r="B546" t="s">
        <v>434</v>
      </c>
    </row>
    <row r="547" spans="1:2" x14ac:dyDescent="0.25">
      <c r="A547" s="87" t="s">
        <v>435</v>
      </c>
      <c r="B547" t="s">
        <v>436</v>
      </c>
    </row>
    <row r="548" spans="1:2" x14ac:dyDescent="0.25">
      <c r="A548" s="87" t="s">
        <v>437</v>
      </c>
      <c r="B548" t="s">
        <v>438</v>
      </c>
    </row>
    <row r="549" spans="1:2" x14ac:dyDescent="0.25">
      <c r="A549" s="87" t="s">
        <v>439</v>
      </c>
      <c r="B549" t="s">
        <v>440</v>
      </c>
    </row>
    <row r="550" spans="1:2" x14ac:dyDescent="0.25">
      <c r="A550" s="87" t="s">
        <v>441</v>
      </c>
      <c r="B550" t="s">
        <v>442</v>
      </c>
    </row>
    <row r="551" spans="1:2" x14ac:dyDescent="0.25">
      <c r="A551" s="87" t="s">
        <v>444</v>
      </c>
      <c r="B551" t="s">
        <v>443</v>
      </c>
    </row>
    <row r="552" spans="1:2" x14ac:dyDescent="0.25">
      <c r="A552" s="87" t="s">
        <v>445</v>
      </c>
      <c r="B552" t="s">
        <v>443</v>
      </c>
    </row>
    <row r="553" spans="1:2" x14ac:dyDescent="0.25">
      <c r="A553" s="87" t="s">
        <v>163</v>
      </c>
      <c r="B553" t="s">
        <v>446</v>
      </c>
    </row>
    <row r="554" spans="1:2" x14ac:dyDescent="0.25">
      <c r="A554" s="87" t="s">
        <v>447</v>
      </c>
      <c r="B554" t="s">
        <v>446</v>
      </c>
    </row>
    <row r="555" spans="1:2" x14ac:dyDescent="0.25">
      <c r="A555" s="87" t="s">
        <v>452</v>
      </c>
      <c r="B555" t="s">
        <v>453</v>
      </c>
    </row>
    <row r="556" spans="1:2" x14ac:dyDescent="0.25">
      <c r="A556" s="87" t="s">
        <v>457</v>
      </c>
      <c r="B556" t="s">
        <v>456</v>
      </c>
    </row>
    <row r="557" spans="1:2" x14ac:dyDescent="0.25">
      <c r="A557" s="87" t="s">
        <v>32</v>
      </c>
      <c r="B557" t="s">
        <v>458</v>
      </c>
    </row>
    <row r="558" spans="1:2" x14ac:dyDescent="0.25">
      <c r="A558" s="87" t="s">
        <v>193</v>
      </c>
      <c r="B558" t="s">
        <v>459</v>
      </c>
    </row>
    <row r="559" spans="1:2" x14ac:dyDescent="0.25">
      <c r="A559" s="87" t="s">
        <v>194</v>
      </c>
      <c r="B559" t="s">
        <v>460</v>
      </c>
    </row>
    <row r="560" spans="1:2" x14ac:dyDescent="0.25">
      <c r="A560" s="87" t="s">
        <v>461</v>
      </c>
      <c r="B560" t="s">
        <v>462</v>
      </c>
    </row>
    <row r="561" spans="1:2" x14ac:dyDescent="0.25">
      <c r="A561" s="87" t="s">
        <v>463</v>
      </c>
      <c r="B561" t="s">
        <v>464</v>
      </c>
    </row>
    <row r="562" spans="1:2" x14ac:dyDescent="0.25">
      <c r="A562" s="87" t="s">
        <v>465</v>
      </c>
      <c r="B562" t="s">
        <v>2072</v>
      </c>
    </row>
    <row r="563" spans="1:2" x14ac:dyDescent="0.25">
      <c r="A563" s="87" t="s">
        <v>466</v>
      </c>
      <c r="B563" t="s">
        <v>467</v>
      </c>
    </row>
    <row r="564" spans="1:2" x14ac:dyDescent="0.25">
      <c r="A564" s="87" t="s">
        <v>468</v>
      </c>
      <c r="B564" t="s">
        <v>469</v>
      </c>
    </row>
    <row r="565" spans="1:2" x14ac:dyDescent="0.25">
      <c r="A565" s="87" t="s">
        <v>470</v>
      </c>
      <c r="B565" t="s">
        <v>471</v>
      </c>
    </row>
    <row r="566" spans="1:2" x14ac:dyDescent="0.25">
      <c r="A566" s="87" t="s">
        <v>472</v>
      </c>
      <c r="B566" t="s">
        <v>473</v>
      </c>
    </row>
    <row r="567" spans="1:2" x14ac:dyDescent="0.25">
      <c r="A567" s="87" t="s">
        <v>474</v>
      </c>
      <c r="B567" t="s">
        <v>475</v>
      </c>
    </row>
    <row r="568" spans="1:2" x14ac:dyDescent="0.25">
      <c r="A568" s="87" t="s">
        <v>476</v>
      </c>
      <c r="B568" t="s">
        <v>477</v>
      </c>
    </row>
    <row r="569" spans="1:2" x14ac:dyDescent="0.25">
      <c r="A569" s="87" t="s">
        <v>478</v>
      </c>
      <c r="B569" t="s">
        <v>479</v>
      </c>
    </row>
    <row r="570" spans="1:2" x14ac:dyDescent="0.25">
      <c r="A570" s="87" t="s">
        <v>480</v>
      </c>
      <c r="B570" t="s">
        <v>481</v>
      </c>
    </row>
    <row r="571" spans="1:2" x14ac:dyDescent="0.25">
      <c r="A571" s="87" t="s">
        <v>482</v>
      </c>
      <c r="B571" t="s">
        <v>483</v>
      </c>
    </row>
    <row r="572" spans="1:2" x14ac:dyDescent="0.25">
      <c r="A572" s="87" t="s">
        <v>484</v>
      </c>
      <c r="B572" t="s">
        <v>485</v>
      </c>
    </row>
    <row r="573" spans="1:2" x14ac:dyDescent="0.25">
      <c r="A573" s="87" t="s">
        <v>486</v>
      </c>
      <c r="B573" t="s">
        <v>487</v>
      </c>
    </row>
    <row r="574" spans="1:2" x14ac:dyDescent="0.25">
      <c r="A574" s="87" t="s">
        <v>488</v>
      </c>
      <c r="B574" t="s">
        <v>489</v>
      </c>
    </row>
    <row r="575" spans="1:2" x14ac:dyDescent="0.25">
      <c r="A575" s="87" t="s">
        <v>490</v>
      </c>
      <c r="B575" t="s">
        <v>491</v>
      </c>
    </row>
    <row r="576" spans="1:2" x14ac:dyDescent="0.25">
      <c r="A576" s="87" t="s">
        <v>492</v>
      </c>
      <c r="B576" t="s">
        <v>493</v>
      </c>
    </row>
    <row r="577" spans="1:2" x14ac:dyDescent="0.25">
      <c r="A577" s="87" t="s">
        <v>494</v>
      </c>
      <c r="B577" t="s">
        <v>495</v>
      </c>
    </row>
    <row r="578" spans="1:2" x14ac:dyDescent="0.25">
      <c r="A578" s="87" t="s">
        <v>496</v>
      </c>
      <c r="B578" t="s">
        <v>493</v>
      </c>
    </row>
    <row r="579" spans="1:2" x14ac:dyDescent="0.25">
      <c r="A579" s="87" t="s">
        <v>497</v>
      </c>
      <c r="B579" t="s">
        <v>498</v>
      </c>
    </row>
    <row r="580" spans="1:2" x14ac:dyDescent="0.25">
      <c r="A580" s="87" t="s">
        <v>499</v>
      </c>
      <c r="B580" t="s">
        <v>500</v>
      </c>
    </row>
    <row r="581" spans="1:2" x14ac:dyDescent="0.25">
      <c r="A581" s="87" t="s">
        <v>501</v>
      </c>
      <c r="B581" t="s">
        <v>502</v>
      </c>
    </row>
    <row r="582" spans="1:2" x14ac:dyDescent="0.25">
      <c r="A582" s="87" t="s">
        <v>503</v>
      </c>
      <c r="B582" t="s">
        <v>502</v>
      </c>
    </row>
    <row r="583" spans="1:2" x14ac:dyDescent="0.25">
      <c r="A583" s="87" t="s">
        <v>166</v>
      </c>
      <c r="B583" t="s">
        <v>504</v>
      </c>
    </row>
    <row r="584" spans="1:2" x14ac:dyDescent="0.25">
      <c r="A584" s="87" t="s">
        <v>505</v>
      </c>
      <c r="B584" t="s">
        <v>506</v>
      </c>
    </row>
    <row r="585" spans="1:2" x14ac:dyDescent="0.25">
      <c r="A585" s="87" t="s">
        <v>507</v>
      </c>
      <c r="B585" t="s">
        <v>508</v>
      </c>
    </row>
    <row r="586" spans="1:2" x14ac:dyDescent="0.25">
      <c r="A586" s="87" t="s">
        <v>509</v>
      </c>
      <c r="B586" t="s">
        <v>510</v>
      </c>
    </row>
    <row r="587" spans="1:2" x14ac:dyDescent="0.25">
      <c r="A587" s="87" t="s">
        <v>511</v>
      </c>
      <c r="B587" t="s">
        <v>512</v>
      </c>
    </row>
    <row r="588" spans="1:2" x14ac:dyDescent="0.25">
      <c r="A588" s="87" t="s">
        <v>513</v>
      </c>
      <c r="B588" t="s">
        <v>514</v>
      </c>
    </row>
    <row r="589" spans="1:2" x14ac:dyDescent="0.25">
      <c r="A589" s="87" t="s">
        <v>515</v>
      </c>
      <c r="B589" t="s">
        <v>516</v>
      </c>
    </row>
    <row r="590" spans="1:2" x14ac:dyDescent="0.25">
      <c r="A590" s="87" t="s">
        <v>517</v>
      </c>
      <c r="B590" t="s">
        <v>518</v>
      </c>
    </row>
    <row r="591" spans="1:2" x14ac:dyDescent="0.25">
      <c r="A591" s="87" t="s">
        <v>519</v>
      </c>
      <c r="B591" t="s">
        <v>520</v>
      </c>
    </row>
    <row r="592" spans="1:2" x14ac:dyDescent="0.25">
      <c r="A592" s="87" t="s">
        <v>521</v>
      </c>
      <c r="B592" t="s">
        <v>522</v>
      </c>
    </row>
    <row r="593" spans="1:2" x14ac:dyDescent="0.25">
      <c r="A593" s="87" t="s">
        <v>178</v>
      </c>
      <c r="B593" t="s">
        <v>523</v>
      </c>
    </row>
    <row r="594" spans="1:2" x14ac:dyDescent="0.25">
      <c r="A594" s="87" t="s">
        <v>524</v>
      </c>
      <c r="B594" t="s">
        <v>504</v>
      </c>
    </row>
    <row r="595" spans="1:2" x14ac:dyDescent="0.25">
      <c r="A595" s="87" t="s">
        <v>169</v>
      </c>
      <c r="B595" t="s">
        <v>525</v>
      </c>
    </row>
    <row r="596" spans="1:2" x14ac:dyDescent="0.25">
      <c r="A596" s="87" t="s">
        <v>526</v>
      </c>
      <c r="B596" t="s">
        <v>525</v>
      </c>
    </row>
    <row r="597" spans="1:2" x14ac:dyDescent="0.25">
      <c r="A597" s="87" t="s">
        <v>527</v>
      </c>
      <c r="B597" t="s">
        <v>2073</v>
      </c>
    </row>
    <row r="598" spans="1:2" x14ac:dyDescent="0.25">
      <c r="A598" s="87" t="s">
        <v>528</v>
      </c>
      <c r="B598" t="s">
        <v>2073</v>
      </c>
    </row>
    <row r="599" spans="1:2" x14ac:dyDescent="0.25">
      <c r="A599" s="87" t="s">
        <v>532</v>
      </c>
      <c r="B599" t="s">
        <v>530</v>
      </c>
    </row>
    <row r="600" spans="1:2" x14ac:dyDescent="0.25">
      <c r="A600" s="87" t="s">
        <v>538</v>
      </c>
      <c r="B600" t="s">
        <v>539</v>
      </c>
    </row>
    <row r="601" spans="1:2" x14ac:dyDescent="0.25">
      <c r="A601" s="87" t="s">
        <v>168</v>
      </c>
      <c r="B601" t="s">
        <v>542</v>
      </c>
    </row>
    <row r="602" spans="1:2" x14ac:dyDescent="0.25">
      <c r="A602" s="87" t="s">
        <v>543</v>
      </c>
      <c r="B602" t="s">
        <v>542</v>
      </c>
    </row>
    <row r="603" spans="1:2" x14ac:dyDescent="0.25">
      <c r="A603" s="87" t="s">
        <v>544</v>
      </c>
      <c r="B603" t="s">
        <v>545</v>
      </c>
    </row>
    <row r="604" spans="1:2" x14ac:dyDescent="0.25">
      <c r="A604" s="87" t="s">
        <v>75</v>
      </c>
      <c r="B604" t="s">
        <v>546</v>
      </c>
    </row>
    <row r="605" spans="1:2" x14ac:dyDescent="0.25">
      <c r="A605" s="87" t="s">
        <v>547</v>
      </c>
      <c r="B605" t="s">
        <v>546</v>
      </c>
    </row>
    <row r="606" spans="1:2" x14ac:dyDescent="0.25">
      <c r="A606" s="87" t="s">
        <v>548</v>
      </c>
      <c r="B606" t="s">
        <v>549</v>
      </c>
    </row>
    <row r="607" spans="1:2" x14ac:dyDescent="0.25">
      <c r="A607" s="87" t="s">
        <v>550</v>
      </c>
      <c r="B607" t="s">
        <v>551</v>
      </c>
    </row>
    <row r="608" spans="1:2" x14ac:dyDescent="0.25">
      <c r="A608" s="87" t="s">
        <v>552</v>
      </c>
      <c r="B608" t="s">
        <v>553</v>
      </c>
    </row>
    <row r="609" spans="1:2" x14ac:dyDescent="0.25">
      <c r="A609" s="87" t="s">
        <v>554</v>
      </c>
      <c r="B609" t="s">
        <v>555</v>
      </c>
    </row>
    <row r="610" spans="1:2" x14ac:dyDescent="0.25">
      <c r="A610" s="87" t="s">
        <v>53</v>
      </c>
      <c r="B610" t="s">
        <v>556</v>
      </c>
    </row>
    <row r="611" spans="1:2" x14ac:dyDescent="0.25">
      <c r="A611" s="87" t="s">
        <v>2074</v>
      </c>
      <c r="B611" t="s">
        <v>556</v>
      </c>
    </row>
    <row r="612" spans="1:2" x14ac:dyDescent="0.25">
      <c r="A612" s="87" t="s">
        <v>2075</v>
      </c>
      <c r="B612" t="s">
        <v>556</v>
      </c>
    </row>
    <row r="613" spans="1:2" x14ac:dyDescent="0.25">
      <c r="A613" s="87" t="s">
        <v>557</v>
      </c>
      <c r="B613" t="s">
        <v>558</v>
      </c>
    </row>
    <row r="614" spans="1:2" x14ac:dyDescent="0.25">
      <c r="A614" s="87" t="s">
        <v>51</v>
      </c>
      <c r="B614" t="s">
        <v>559</v>
      </c>
    </row>
    <row r="615" spans="1:2" x14ac:dyDescent="0.25">
      <c r="A615" s="87" t="s">
        <v>560</v>
      </c>
      <c r="B615" t="s">
        <v>559</v>
      </c>
    </row>
    <row r="616" spans="1:2" x14ac:dyDescent="0.25">
      <c r="A616" s="87" t="s">
        <v>561</v>
      </c>
      <c r="B616" t="s">
        <v>562</v>
      </c>
    </row>
    <row r="617" spans="1:2" x14ac:dyDescent="0.25">
      <c r="A617" s="87" t="s">
        <v>563</v>
      </c>
      <c r="B617" t="s">
        <v>562</v>
      </c>
    </row>
    <row r="618" spans="1:2" x14ac:dyDescent="0.25">
      <c r="A618" s="87" t="s">
        <v>564</v>
      </c>
      <c r="B618" t="s">
        <v>562</v>
      </c>
    </row>
    <row r="619" spans="1:2" x14ac:dyDescent="0.25">
      <c r="A619" s="87" t="s">
        <v>565</v>
      </c>
      <c r="B619" t="s">
        <v>562</v>
      </c>
    </row>
    <row r="620" spans="1:2" x14ac:dyDescent="0.25">
      <c r="A620" s="87" t="s">
        <v>21</v>
      </c>
      <c r="B620" t="s">
        <v>566</v>
      </c>
    </row>
    <row r="621" spans="1:2" x14ac:dyDescent="0.25">
      <c r="A621" s="87" t="s">
        <v>43</v>
      </c>
      <c r="B621" t="s">
        <v>567</v>
      </c>
    </row>
    <row r="622" spans="1:2" x14ac:dyDescent="0.25">
      <c r="A622" s="87" t="s">
        <v>568</v>
      </c>
      <c r="B622" t="s">
        <v>569</v>
      </c>
    </row>
    <row r="623" spans="1:2" x14ac:dyDescent="0.25">
      <c r="A623" s="87" t="s">
        <v>570</v>
      </c>
      <c r="B623" t="s">
        <v>571</v>
      </c>
    </row>
    <row r="624" spans="1:2" x14ac:dyDescent="0.25">
      <c r="A624" s="87" t="s">
        <v>572</v>
      </c>
      <c r="B624" t="s">
        <v>571</v>
      </c>
    </row>
    <row r="625" spans="1:2" x14ac:dyDescent="0.25">
      <c r="A625" s="87" t="s">
        <v>573</v>
      </c>
      <c r="B625" t="s">
        <v>571</v>
      </c>
    </row>
    <row r="626" spans="1:2" x14ac:dyDescent="0.25">
      <c r="A626" s="87" t="s">
        <v>574</v>
      </c>
      <c r="B626" t="s">
        <v>575</v>
      </c>
    </row>
    <row r="627" spans="1:2" x14ac:dyDescent="0.25">
      <c r="A627" s="87" t="s">
        <v>576</v>
      </c>
      <c r="B627" t="s">
        <v>577</v>
      </c>
    </row>
    <row r="628" spans="1:2" x14ac:dyDescent="0.25">
      <c r="A628" s="87" t="s">
        <v>12</v>
      </c>
      <c r="B628" t="s">
        <v>578</v>
      </c>
    </row>
    <row r="629" spans="1:2" x14ac:dyDescent="0.25">
      <c r="A629" s="87" t="s">
        <v>579</v>
      </c>
      <c r="B629" t="s">
        <v>580</v>
      </c>
    </row>
    <row r="630" spans="1:2" x14ac:dyDescent="0.25">
      <c r="A630" s="87" t="s">
        <v>115</v>
      </c>
      <c r="B630" t="s">
        <v>581</v>
      </c>
    </row>
    <row r="631" spans="1:2" x14ac:dyDescent="0.25">
      <c r="A631" s="87" t="s">
        <v>582</v>
      </c>
      <c r="B631" t="s">
        <v>581</v>
      </c>
    </row>
    <row r="632" spans="1:2" x14ac:dyDescent="0.25">
      <c r="A632" s="87" t="s">
        <v>20</v>
      </c>
      <c r="B632" t="s">
        <v>583</v>
      </c>
    </row>
    <row r="633" spans="1:2" x14ac:dyDescent="0.25">
      <c r="A633" s="87" t="s">
        <v>584</v>
      </c>
      <c r="B633" t="s">
        <v>585</v>
      </c>
    </row>
    <row r="634" spans="1:2" x14ac:dyDescent="0.25">
      <c r="A634" s="87" t="s">
        <v>39</v>
      </c>
      <c r="B634" t="s">
        <v>583</v>
      </c>
    </row>
    <row r="635" spans="1:2" x14ac:dyDescent="0.25">
      <c r="A635" s="87" t="s">
        <v>167</v>
      </c>
      <c r="B635" t="s">
        <v>583</v>
      </c>
    </row>
    <row r="636" spans="1:2" x14ac:dyDescent="0.25">
      <c r="A636" s="87" t="s">
        <v>586</v>
      </c>
      <c r="B636" t="s">
        <v>583</v>
      </c>
    </row>
    <row r="637" spans="1:2" x14ac:dyDescent="0.25">
      <c r="A637" s="87" t="s">
        <v>587</v>
      </c>
      <c r="B637" t="s">
        <v>583</v>
      </c>
    </row>
    <row r="638" spans="1:2" x14ac:dyDescent="0.25">
      <c r="A638" s="87" t="s">
        <v>588</v>
      </c>
      <c r="B638" t="s">
        <v>589</v>
      </c>
    </row>
    <row r="639" spans="1:2" x14ac:dyDescent="0.25">
      <c r="A639" s="87" t="s">
        <v>590</v>
      </c>
      <c r="B639" t="s">
        <v>591</v>
      </c>
    </row>
    <row r="640" spans="1:2" x14ac:dyDescent="0.25">
      <c r="A640" s="87" t="s">
        <v>146</v>
      </c>
      <c r="B640" t="s">
        <v>592</v>
      </c>
    </row>
    <row r="641" spans="1:2" x14ac:dyDescent="0.25">
      <c r="A641" s="87" t="s">
        <v>593</v>
      </c>
      <c r="B641" t="s">
        <v>594</v>
      </c>
    </row>
    <row r="642" spans="1:2" x14ac:dyDescent="0.25">
      <c r="A642" s="87" t="s">
        <v>80</v>
      </c>
      <c r="B642" t="s">
        <v>595</v>
      </c>
    </row>
    <row r="643" spans="1:2" x14ac:dyDescent="0.25">
      <c r="A643" s="87" t="s">
        <v>596</v>
      </c>
      <c r="B643" t="s">
        <v>597</v>
      </c>
    </row>
    <row r="644" spans="1:2" x14ac:dyDescent="0.25">
      <c r="A644" s="87" t="s">
        <v>598</v>
      </c>
      <c r="B644" t="s">
        <v>599</v>
      </c>
    </row>
    <row r="645" spans="1:2" x14ac:dyDescent="0.25">
      <c r="A645" s="87" t="s">
        <v>600</v>
      </c>
      <c r="B645" t="s">
        <v>601</v>
      </c>
    </row>
    <row r="646" spans="1:2" x14ac:dyDescent="0.25">
      <c r="A646" s="87" t="s">
        <v>602</v>
      </c>
      <c r="B646" t="s">
        <v>603</v>
      </c>
    </row>
    <row r="647" spans="1:2" x14ac:dyDescent="0.25">
      <c r="A647" s="87" t="s">
        <v>604</v>
      </c>
      <c r="B647" t="s">
        <v>603</v>
      </c>
    </row>
    <row r="648" spans="1:2" x14ac:dyDescent="0.25">
      <c r="A648" s="87" t="s">
        <v>605</v>
      </c>
      <c r="B648" t="s">
        <v>606</v>
      </c>
    </row>
    <row r="649" spans="1:2" x14ac:dyDescent="0.25">
      <c r="A649" s="87" t="s">
        <v>607</v>
      </c>
      <c r="B649" t="s">
        <v>606</v>
      </c>
    </row>
    <row r="650" spans="1:2" x14ac:dyDescent="0.25">
      <c r="A650" s="87" t="s">
        <v>2076</v>
      </c>
      <c r="B650" t="s">
        <v>2077</v>
      </c>
    </row>
    <row r="651" spans="1:2" x14ac:dyDescent="0.25">
      <c r="A651" s="87" t="s">
        <v>611</v>
      </c>
      <c r="B651" t="s">
        <v>609</v>
      </c>
    </row>
    <row r="652" spans="1:2" x14ac:dyDescent="0.25">
      <c r="A652" s="87" t="s">
        <v>97</v>
      </c>
      <c r="B652" t="s">
        <v>615</v>
      </c>
    </row>
    <row r="653" spans="1:2" x14ac:dyDescent="0.25">
      <c r="A653" s="87" t="s">
        <v>616</v>
      </c>
      <c r="B653" t="s">
        <v>617</v>
      </c>
    </row>
    <row r="654" spans="1:2" x14ac:dyDescent="0.25">
      <c r="A654" s="87" t="s">
        <v>618</v>
      </c>
      <c r="B654" t="s">
        <v>619</v>
      </c>
    </row>
    <row r="655" spans="1:2" x14ac:dyDescent="0.25">
      <c r="A655" s="87" t="s">
        <v>620</v>
      </c>
      <c r="B655" t="s">
        <v>621</v>
      </c>
    </row>
    <row r="656" spans="1:2" x14ac:dyDescent="0.25">
      <c r="A656" s="87" t="s">
        <v>622</v>
      </c>
      <c r="B656" t="s">
        <v>623</v>
      </c>
    </row>
    <row r="657" spans="1:2" x14ac:dyDescent="0.25">
      <c r="A657" s="87" t="s">
        <v>624</v>
      </c>
      <c r="B657" t="s">
        <v>625</v>
      </c>
    </row>
    <row r="658" spans="1:2" x14ac:dyDescent="0.25">
      <c r="A658" s="87" t="s">
        <v>626</v>
      </c>
      <c r="B658" t="s">
        <v>627</v>
      </c>
    </row>
    <row r="659" spans="1:2" x14ac:dyDescent="0.25">
      <c r="A659" s="87" t="s">
        <v>628</v>
      </c>
      <c r="B659" t="s">
        <v>629</v>
      </c>
    </row>
    <row r="660" spans="1:2" x14ac:dyDescent="0.25">
      <c r="A660" s="87" t="s">
        <v>630</v>
      </c>
      <c r="B660" t="s">
        <v>631</v>
      </c>
    </row>
    <row r="661" spans="1:2" x14ac:dyDescent="0.25">
      <c r="A661" s="87" t="s">
        <v>632</v>
      </c>
      <c r="B661" t="s">
        <v>633</v>
      </c>
    </row>
    <row r="662" spans="1:2" x14ac:dyDescent="0.25">
      <c r="A662" s="87" t="s">
        <v>634</v>
      </c>
      <c r="B662" t="s">
        <v>635</v>
      </c>
    </row>
    <row r="663" spans="1:2" x14ac:dyDescent="0.25">
      <c r="A663" s="87" t="s">
        <v>636</v>
      </c>
      <c r="B663" t="s">
        <v>637</v>
      </c>
    </row>
    <row r="664" spans="1:2" x14ac:dyDescent="0.25">
      <c r="A664" s="87" t="s">
        <v>125</v>
      </c>
      <c r="B664" t="s">
        <v>638</v>
      </c>
    </row>
    <row r="665" spans="1:2" x14ac:dyDescent="0.25">
      <c r="A665" s="87" t="s">
        <v>639</v>
      </c>
      <c r="B665" t="s">
        <v>640</v>
      </c>
    </row>
    <row r="666" spans="1:2" x14ac:dyDescent="0.25">
      <c r="A666" s="87" t="s">
        <v>205</v>
      </c>
      <c r="B666" t="s">
        <v>641</v>
      </c>
    </row>
    <row r="667" spans="1:2" x14ac:dyDescent="0.25">
      <c r="A667" s="87" t="s">
        <v>642</v>
      </c>
      <c r="B667" t="s">
        <v>643</v>
      </c>
    </row>
    <row r="668" spans="1:2" x14ac:dyDescent="0.25">
      <c r="A668" s="87" t="s">
        <v>2078</v>
      </c>
      <c r="B668" t="s">
        <v>638</v>
      </c>
    </row>
    <row r="669" spans="1:2" x14ac:dyDescent="0.25">
      <c r="A669" s="87" t="s">
        <v>2054</v>
      </c>
      <c r="B669" t="s">
        <v>638</v>
      </c>
    </row>
    <row r="670" spans="1:2" x14ac:dyDescent="0.25">
      <c r="A670" s="87" t="s">
        <v>644</v>
      </c>
      <c r="B670" t="s">
        <v>638</v>
      </c>
    </row>
    <row r="671" spans="1:2" x14ac:dyDescent="0.25">
      <c r="A671" s="87" t="s">
        <v>126</v>
      </c>
      <c r="B671" t="s">
        <v>645</v>
      </c>
    </row>
    <row r="672" spans="1:2" x14ac:dyDescent="0.25">
      <c r="A672" s="87" t="s">
        <v>646</v>
      </c>
      <c r="B672" t="s">
        <v>645</v>
      </c>
    </row>
    <row r="673" spans="1:2" x14ac:dyDescent="0.25">
      <c r="A673" s="87" t="s">
        <v>132</v>
      </c>
      <c r="B673" t="s">
        <v>647</v>
      </c>
    </row>
    <row r="674" spans="1:2" x14ac:dyDescent="0.25">
      <c r="A674" s="87" t="s">
        <v>2079</v>
      </c>
      <c r="B674" t="s">
        <v>2080</v>
      </c>
    </row>
    <row r="675" spans="1:2" x14ac:dyDescent="0.25">
      <c r="A675" s="87" t="s">
        <v>2081</v>
      </c>
      <c r="B675" t="s">
        <v>2082</v>
      </c>
    </row>
    <row r="676" spans="1:2" x14ac:dyDescent="0.25">
      <c r="A676" s="87" t="s">
        <v>648</v>
      </c>
      <c r="B676" t="s">
        <v>647</v>
      </c>
    </row>
    <row r="677" spans="1:2" x14ac:dyDescent="0.25">
      <c r="A677" s="87" t="s">
        <v>112</v>
      </c>
      <c r="B677" t="s">
        <v>649</v>
      </c>
    </row>
    <row r="678" spans="1:2" x14ac:dyDescent="0.25">
      <c r="A678" s="87" t="s">
        <v>179</v>
      </c>
      <c r="B678" t="s">
        <v>650</v>
      </c>
    </row>
    <row r="679" spans="1:2" x14ac:dyDescent="0.25">
      <c r="A679" s="87" t="s">
        <v>147</v>
      </c>
      <c r="B679" t="s">
        <v>651</v>
      </c>
    </row>
    <row r="680" spans="1:2" x14ac:dyDescent="0.25">
      <c r="A680" s="87" t="s">
        <v>141</v>
      </c>
      <c r="B680" t="s">
        <v>652</v>
      </c>
    </row>
    <row r="681" spans="1:2" x14ac:dyDescent="0.25">
      <c r="A681" s="87" t="s">
        <v>181</v>
      </c>
      <c r="B681" t="s">
        <v>653</v>
      </c>
    </row>
    <row r="682" spans="1:2" x14ac:dyDescent="0.25">
      <c r="A682" s="87" t="s">
        <v>654</v>
      </c>
      <c r="B682" t="s">
        <v>655</v>
      </c>
    </row>
    <row r="683" spans="1:2" x14ac:dyDescent="0.25">
      <c r="A683" s="87" t="s">
        <v>656</v>
      </c>
      <c r="B683" t="s">
        <v>649</v>
      </c>
    </row>
    <row r="684" spans="1:2" x14ac:dyDescent="0.25">
      <c r="A684" s="87" t="s">
        <v>658</v>
      </c>
      <c r="B684" t="s">
        <v>657</v>
      </c>
    </row>
    <row r="685" spans="1:2" x14ac:dyDescent="0.25">
      <c r="A685" s="87" t="s">
        <v>162</v>
      </c>
      <c r="B685" t="s">
        <v>659</v>
      </c>
    </row>
    <row r="686" spans="1:2" x14ac:dyDescent="0.25">
      <c r="A686" s="87" t="s">
        <v>660</v>
      </c>
      <c r="B686" t="s">
        <v>659</v>
      </c>
    </row>
    <row r="687" spans="1:2" x14ac:dyDescent="0.25">
      <c r="A687" s="87" t="s">
        <v>170</v>
      </c>
      <c r="B687" t="s">
        <v>661</v>
      </c>
    </row>
    <row r="688" spans="1:2" x14ac:dyDescent="0.25">
      <c r="A688" s="87" t="s">
        <v>662</v>
      </c>
      <c r="B688" t="s">
        <v>661</v>
      </c>
    </row>
    <row r="689" spans="1:2" x14ac:dyDescent="0.25">
      <c r="A689" s="87" t="s">
        <v>171</v>
      </c>
      <c r="B689" t="s">
        <v>663</v>
      </c>
    </row>
    <row r="690" spans="1:2" x14ac:dyDescent="0.25">
      <c r="A690" s="87" t="s">
        <v>664</v>
      </c>
      <c r="B690" t="s">
        <v>665</v>
      </c>
    </row>
    <row r="691" spans="1:2" x14ac:dyDescent="0.25">
      <c r="A691" s="87" t="s">
        <v>666</v>
      </c>
      <c r="B691" t="s">
        <v>667</v>
      </c>
    </row>
    <row r="692" spans="1:2" x14ac:dyDescent="0.25">
      <c r="A692" s="87" t="s">
        <v>668</v>
      </c>
      <c r="B692" t="s">
        <v>667</v>
      </c>
    </row>
    <row r="693" spans="1:2" x14ac:dyDescent="0.25">
      <c r="A693" s="87" t="s">
        <v>153</v>
      </c>
      <c r="B693" t="s">
        <v>669</v>
      </c>
    </row>
    <row r="694" spans="1:2" x14ac:dyDescent="0.25">
      <c r="A694" s="87" t="s">
        <v>670</v>
      </c>
      <c r="B694" t="s">
        <v>669</v>
      </c>
    </row>
    <row r="695" spans="1:2" x14ac:dyDescent="0.25">
      <c r="A695" s="87" t="s">
        <v>671</v>
      </c>
      <c r="B695" t="s">
        <v>672</v>
      </c>
    </row>
    <row r="696" spans="1:2" x14ac:dyDescent="0.25">
      <c r="A696" s="87" t="s">
        <v>673</v>
      </c>
      <c r="B696" t="s">
        <v>674</v>
      </c>
    </row>
    <row r="697" spans="1:2" x14ac:dyDescent="0.25">
      <c r="A697" s="87" t="s">
        <v>675</v>
      </c>
      <c r="B697" t="s">
        <v>676</v>
      </c>
    </row>
    <row r="698" spans="1:2" x14ac:dyDescent="0.25">
      <c r="A698" s="87" t="s">
        <v>677</v>
      </c>
      <c r="B698" t="s">
        <v>678</v>
      </c>
    </row>
    <row r="699" spans="1:2" x14ac:dyDescent="0.25">
      <c r="A699" s="87" t="s">
        <v>91</v>
      </c>
      <c r="B699" t="s">
        <v>679</v>
      </c>
    </row>
    <row r="700" spans="1:2" x14ac:dyDescent="0.25">
      <c r="A700" s="87" t="s">
        <v>680</v>
      </c>
      <c r="B700" t="s">
        <v>681</v>
      </c>
    </row>
    <row r="701" spans="1:2" x14ac:dyDescent="0.25">
      <c r="A701" s="87" t="s">
        <v>685</v>
      </c>
      <c r="B701" t="s">
        <v>686</v>
      </c>
    </row>
    <row r="702" spans="1:2" x14ac:dyDescent="0.25">
      <c r="A702" s="87" t="s">
        <v>2083</v>
      </c>
      <c r="B702" t="s">
        <v>2084</v>
      </c>
    </row>
    <row r="703" spans="1:2" x14ac:dyDescent="0.25">
      <c r="A703" s="87" t="s">
        <v>9</v>
      </c>
      <c r="B703" t="s">
        <v>690</v>
      </c>
    </row>
    <row r="704" spans="1:2" x14ac:dyDescent="0.25">
      <c r="A704" s="87" t="s">
        <v>691</v>
      </c>
      <c r="B704" t="s">
        <v>692</v>
      </c>
    </row>
    <row r="705" spans="1:2" x14ac:dyDescent="0.25">
      <c r="A705" s="87" t="s">
        <v>693</v>
      </c>
      <c r="B705" t="s">
        <v>694</v>
      </c>
    </row>
    <row r="706" spans="1:2" x14ac:dyDescent="0.25">
      <c r="A706" s="87" t="s">
        <v>695</v>
      </c>
      <c r="B706" t="s">
        <v>694</v>
      </c>
    </row>
    <row r="707" spans="1:2" x14ac:dyDescent="0.25">
      <c r="A707" s="87" t="s">
        <v>696</v>
      </c>
      <c r="B707" t="s">
        <v>697</v>
      </c>
    </row>
    <row r="708" spans="1:2" x14ac:dyDescent="0.25">
      <c r="A708" s="87" t="s">
        <v>698</v>
      </c>
      <c r="B708" t="s">
        <v>699</v>
      </c>
    </row>
    <row r="709" spans="1:2" x14ac:dyDescent="0.25">
      <c r="A709" s="87" t="s">
        <v>41</v>
      </c>
      <c r="B709" t="s">
        <v>700</v>
      </c>
    </row>
    <row r="710" spans="1:2" x14ac:dyDescent="0.25">
      <c r="A710" s="87" t="s">
        <v>701</v>
      </c>
      <c r="B710" t="s">
        <v>702</v>
      </c>
    </row>
    <row r="711" spans="1:2" x14ac:dyDescent="0.25">
      <c r="A711" s="87" t="s">
        <v>703</v>
      </c>
      <c r="B711" t="s">
        <v>704</v>
      </c>
    </row>
    <row r="712" spans="1:2" x14ac:dyDescent="0.25">
      <c r="A712" s="87" t="s">
        <v>705</v>
      </c>
      <c r="B712" t="s">
        <v>706</v>
      </c>
    </row>
    <row r="713" spans="1:2" x14ac:dyDescent="0.25">
      <c r="A713" s="87" t="s">
        <v>151</v>
      </c>
      <c r="B713" t="s">
        <v>707</v>
      </c>
    </row>
    <row r="714" spans="1:2" x14ac:dyDescent="0.25">
      <c r="A714" s="87" t="s">
        <v>708</v>
      </c>
      <c r="B714" t="s">
        <v>707</v>
      </c>
    </row>
    <row r="715" spans="1:2" x14ac:dyDescent="0.25">
      <c r="A715" s="87" t="s">
        <v>709</v>
      </c>
      <c r="B715" t="s">
        <v>710</v>
      </c>
    </row>
    <row r="716" spans="1:2" x14ac:dyDescent="0.25">
      <c r="A716" s="87" t="s">
        <v>711</v>
      </c>
      <c r="B716" t="s">
        <v>712</v>
      </c>
    </row>
    <row r="717" spans="1:2" x14ac:dyDescent="0.25">
      <c r="A717" s="87" t="s">
        <v>713</v>
      </c>
      <c r="B717" t="s">
        <v>325</v>
      </c>
    </row>
    <row r="718" spans="1:2" x14ac:dyDescent="0.25">
      <c r="A718" s="87" t="s">
        <v>714</v>
      </c>
      <c r="B718" t="s">
        <v>715</v>
      </c>
    </row>
    <row r="719" spans="1:2" x14ac:dyDescent="0.25">
      <c r="A719" s="87" t="s">
        <v>716</v>
      </c>
      <c r="B719" t="s">
        <v>717</v>
      </c>
    </row>
    <row r="720" spans="1:2" x14ac:dyDescent="0.25">
      <c r="A720" s="87" t="s">
        <v>72</v>
      </c>
      <c r="B720" t="s">
        <v>718</v>
      </c>
    </row>
    <row r="721" spans="1:2" x14ac:dyDescent="0.25">
      <c r="A721" s="87" t="s">
        <v>719</v>
      </c>
      <c r="B721" t="s">
        <v>720</v>
      </c>
    </row>
    <row r="722" spans="1:2" x14ac:dyDescent="0.25">
      <c r="A722" s="87" t="s">
        <v>721</v>
      </c>
      <c r="B722" t="s">
        <v>722</v>
      </c>
    </row>
    <row r="723" spans="1:2" x14ac:dyDescent="0.25">
      <c r="A723" s="87" t="s">
        <v>723</v>
      </c>
      <c r="B723" t="s">
        <v>2085</v>
      </c>
    </row>
    <row r="724" spans="1:2" x14ac:dyDescent="0.25">
      <c r="A724" s="87" t="s">
        <v>724</v>
      </c>
      <c r="B724" t="s">
        <v>2086</v>
      </c>
    </row>
    <row r="725" spans="1:2" x14ac:dyDescent="0.25">
      <c r="A725" s="87" t="s">
        <v>725</v>
      </c>
      <c r="B725" t="s">
        <v>726</v>
      </c>
    </row>
    <row r="726" spans="1:2" x14ac:dyDescent="0.25">
      <c r="A726" s="87" t="s">
        <v>101</v>
      </c>
      <c r="B726" t="s">
        <v>727</v>
      </c>
    </row>
    <row r="727" spans="1:2" x14ac:dyDescent="0.25">
      <c r="A727" s="87" t="s">
        <v>55</v>
      </c>
      <c r="B727" t="s">
        <v>728</v>
      </c>
    </row>
    <row r="728" spans="1:2" x14ac:dyDescent="0.25">
      <c r="A728" s="87" t="s">
        <v>201</v>
      </c>
      <c r="B728" t="s">
        <v>729</v>
      </c>
    </row>
    <row r="729" spans="1:2" x14ac:dyDescent="0.25">
      <c r="A729" s="87" t="s">
        <v>730</v>
      </c>
      <c r="B729" t="s">
        <v>727</v>
      </c>
    </row>
    <row r="730" spans="1:2" x14ac:dyDescent="0.25">
      <c r="A730" s="87" t="s">
        <v>29</v>
      </c>
      <c r="B730" t="s">
        <v>731</v>
      </c>
    </row>
    <row r="731" spans="1:2" x14ac:dyDescent="0.25">
      <c r="A731" s="87" t="s">
        <v>732</v>
      </c>
      <c r="B731" t="s">
        <v>731</v>
      </c>
    </row>
    <row r="732" spans="1:2" x14ac:dyDescent="0.25">
      <c r="A732" s="87" t="s">
        <v>66</v>
      </c>
      <c r="B732" t="s">
        <v>733</v>
      </c>
    </row>
    <row r="733" spans="1:2" x14ac:dyDescent="0.25">
      <c r="A733" s="87" t="s">
        <v>734</v>
      </c>
      <c r="B733" t="s">
        <v>735</v>
      </c>
    </row>
    <row r="734" spans="1:2" x14ac:dyDescent="0.25">
      <c r="A734" s="87" t="s">
        <v>736</v>
      </c>
      <c r="B734" t="s">
        <v>737</v>
      </c>
    </row>
    <row r="735" spans="1:2" x14ac:dyDescent="0.25">
      <c r="A735" s="87" t="s">
        <v>738</v>
      </c>
      <c r="B735" t="s">
        <v>733</v>
      </c>
    </row>
    <row r="736" spans="1:2" x14ac:dyDescent="0.25">
      <c r="A736" s="87" t="s">
        <v>740</v>
      </c>
      <c r="B736" t="s">
        <v>739</v>
      </c>
    </row>
    <row r="737" spans="1:2" x14ac:dyDescent="0.25">
      <c r="A737" s="87" t="s">
        <v>741</v>
      </c>
      <c r="B737" t="s">
        <v>742</v>
      </c>
    </row>
    <row r="738" spans="1:2" x14ac:dyDescent="0.25">
      <c r="A738" s="87" t="s">
        <v>743</v>
      </c>
      <c r="B738" t="s">
        <v>742</v>
      </c>
    </row>
    <row r="739" spans="1:2" x14ac:dyDescent="0.25">
      <c r="A739" s="87" t="s">
        <v>744</v>
      </c>
      <c r="B739" t="s">
        <v>745</v>
      </c>
    </row>
    <row r="740" spans="1:2" x14ac:dyDescent="0.25">
      <c r="A740" s="87" t="s">
        <v>746</v>
      </c>
      <c r="B740" t="s">
        <v>745</v>
      </c>
    </row>
    <row r="741" spans="1:2" x14ac:dyDescent="0.25">
      <c r="A741" s="87" t="s">
        <v>747</v>
      </c>
      <c r="B741" t="s">
        <v>748</v>
      </c>
    </row>
    <row r="742" spans="1:2" x14ac:dyDescent="0.25">
      <c r="A742" s="87" t="s">
        <v>749</v>
      </c>
      <c r="B742" t="s">
        <v>748</v>
      </c>
    </row>
    <row r="743" spans="1:2" x14ac:dyDescent="0.25">
      <c r="A743" s="87" t="s">
        <v>750</v>
      </c>
      <c r="B743" t="s">
        <v>599</v>
      </c>
    </row>
    <row r="744" spans="1:2" x14ac:dyDescent="0.25">
      <c r="A744" s="87" t="s">
        <v>751</v>
      </c>
      <c r="B744" t="s">
        <v>752</v>
      </c>
    </row>
    <row r="745" spans="1:2" x14ac:dyDescent="0.25">
      <c r="A745" s="87" t="s">
        <v>753</v>
      </c>
      <c r="B745" t="s">
        <v>752</v>
      </c>
    </row>
    <row r="746" spans="1:2" x14ac:dyDescent="0.25">
      <c r="A746" s="87" t="s">
        <v>757</v>
      </c>
      <c r="B746" t="s">
        <v>755</v>
      </c>
    </row>
    <row r="747" spans="1:2" x14ac:dyDescent="0.25">
      <c r="A747" s="87" t="s">
        <v>85</v>
      </c>
      <c r="B747" t="s">
        <v>762</v>
      </c>
    </row>
    <row r="748" spans="1:2" x14ac:dyDescent="0.25">
      <c r="A748" s="87" t="s">
        <v>763</v>
      </c>
      <c r="B748" t="s">
        <v>764</v>
      </c>
    </row>
    <row r="749" spans="1:2" x14ac:dyDescent="0.25">
      <c r="A749" s="87" t="s">
        <v>765</v>
      </c>
      <c r="B749" t="s">
        <v>766</v>
      </c>
    </row>
    <row r="750" spans="1:2" x14ac:dyDescent="0.25">
      <c r="A750" s="87" t="s">
        <v>96</v>
      </c>
      <c r="B750" t="s">
        <v>767</v>
      </c>
    </row>
    <row r="751" spans="1:2" x14ac:dyDescent="0.25">
      <c r="A751" s="87" t="s">
        <v>768</v>
      </c>
      <c r="B751" t="s">
        <v>769</v>
      </c>
    </row>
    <row r="752" spans="1:2" x14ac:dyDescent="0.25">
      <c r="A752" s="87" t="s">
        <v>770</v>
      </c>
      <c r="B752" t="s">
        <v>771</v>
      </c>
    </row>
    <row r="753" spans="1:2" x14ac:dyDescent="0.25">
      <c r="A753" s="87" t="s">
        <v>772</v>
      </c>
      <c r="B753" t="s">
        <v>773</v>
      </c>
    </row>
    <row r="754" spans="1:2" x14ac:dyDescent="0.25">
      <c r="A754" s="87" t="s">
        <v>136</v>
      </c>
      <c r="B754" t="s">
        <v>774</v>
      </c>
    </row>
    <row r="755" spans="1:2" x14ac:dyDescent="0.25">
      <c r="A755" s="87" t="s">
        <v>775</v>
      </c>
      <c r="B755" t="s">
        <v>776</v>
      </c>
    </row>
    <row r="756" spans="1:2" x14ac:dyDescent="0.25">
      <c r="A756" s="87" t="s">
        <v>777</v>
      </c>
      <c r="B756" t="s">
        <v>778</v>
      </c>
    </row>
    <row r="757" spans="1:2" x14ac:dyDescent="0.25">
      <c r="A757" s="87" t="s">
        <v>779</v>
      </c>
      <c r="B757" t="s">
        <v>780</v>
      </c>
    </row>
    <row r="758" spans="1:2" x14ac:dyDescent="0.25">
      <c r="A758" s="87" t="s">
        <v>781</v>
      </c>
      <c r="B758" t="s">
        <v>782</v>
      </c>
    </row>
    <row r="759" spans="1:2" x14ac:dyDescent="0.25">
      <c r="A759" s="87" t="s">
        <v>783</v>
      </c>
      <c r="B759" t="s">
        <v>784</v>
      </c>
    </row>
    <row r="760" spans="1:2" x14ac:dyDescent="0.25">
      <c r="A760" s="87" t="s">
        <v>785</v>
      </c>
      <c r="B760" t="s">
        <v>786</v>
      </c>
    </row>
    <row r="761" spans="1:2" x14ac:dyDescent="0.25">
      <c r="A761" s="87" t="s">
        <v>787</v>
      </c>
      <c r="B761" t="s">
        <v>788</v>
      </c>
    </row>
    <row r="762" spans="1:2" x14ac:dyDescent="0.25">
      <c r="A762" s="87" t="s">
        <v>138</v>
      </c>
      <c r="B762" t="s">
        <v>789</v>
      </c>
    </row>
    <row r="763" spans="1:2" x14ac:dyDescent="0.25">
      <c r="A763" s="87" t="s">
        <v>790</v>
      </c>
      <c r="B763" t="s">
        <v>791</v>
      </c>
    </row>
    <row r="764" spans="1:2" x14ac:dyDescent="0.25">
      <c r="A764" s="87" t="s">
        <v>792</v>
      </c>
      <c r="B764" t="s">
        <v>793</v>
      </c>
    </row>
    <row r="765" spans="1:2" x14ac:dyDescent="0.25">
      <c r="A765" s="87" t="s">
        <v>109</v>
      </c>
      <c r="B765" t="s">
        <v>794</v>
      </c>
    </row>
    <row r="766" spans="1:2" x14ac:dyDescent="0.25">
      <c r="A766" s="87" t="s">
        <v>50</v>
      </c>
      <c r="B766" t="s">
        <v>795</v>
      </c>
    </row>
    <row r="767" spans="1:2" x14ac:dyDescent="0.25">
      <c r="A767" s="87" t="s">
        <v>796</v>
      </c>
      <c r="B767" t="s">
        <v>797</v>
      </c>
    </row>
    <row r="768" spans="1:2" x14ac:dyDescent="0.25">
      <c r="A768" s="87" t="s">
        <v>69</v>
      </c>
      <c r="B768" t="s">
        <v>798</v>
      </c>
    </row>
    <row r="769" spans="1:2" x14ac:dyDescent="0.25">
      <c r="A769" s="87" t="s">
        <v>799</v>
      </c>
      <c r="B769" t="s">
        <v>800</v>
      </c>
    </row>
    <row r="770" spans="1:2" x14ac:dyDescent="0.25">
      <c r="A770" s="87" t="s">
        <v>801</v>
      </c>
      <c r="B770" t="s">
        <v>802</v>
      </c>
    </row>
    <row r="771" spans="1:2" x14ac:dyDescent="0.25">
      <c r="A771" s="87" t="s">
        <v>803</v>
      </c>
      <c r="B771" t="s">
        <v>804</v>
      </c>
    </row>
    <row r="772" spans="1:2" x14ac:dyDescent="0.25">
      <c r="A772" s="87" t="s">
        <v>805</v>
      </c>
      <c r="B772" t="s">
        <v>806</v>
      </c>
    </row>
    <row r="773" spans="1:2" x14ac:dyDescent="0.25">
      <c r="A773" s="87" t="s">
        <v>807</v>
      </c>
      <c r="B773" t="s">
        <v>808</v>
      </c>
    </row>
    <row r="774" spans="1:2" x14ac:dyDescent="0.25">
      <c r="A774" s="87" t="s">
        <v>809</v>
      </c>
      <c r="B774" t="s">
        <v>810</v>
      </c>
    </row>
    <row r="775" spans="1:2" x14ac:dyDescent="0.25">
      <c r="A775" s="87" t="s">
        <v>811</v>
      </c>
      <c r="B775" t="s">
        <v>812</v>
      </c>
    </row>
    <row r="776" spans="1:2" x14ac:dyDescent="0.25">
      <c r="A776" s="87" t="s">
        <v>813</v>
      </c>
      <c r="B776" t="s">
        <v>814</v>
      </c>
    </row>
    <row r="777" spans="1:2" x14ac:dyDescent="0.25">
      <c r="A777" s="87" t="s">
        <v>815</v>
      </c>
      <c r="B777" t="s">
        <v>816</v>
      </c>
    </row>
    <row r="778" spans="1:2" x14ac:dyDescent="0.25">
      <c r="A778" s="87" t="s">
        <v>817</v>
      </c>
      <c r="B778" t="s">
        <v>818</v>
      </c>
    </row>
    <row r="779" spans="1:2" x14ac:dyDescent="0.25">
      <c r="A779" s="87" t="s">
        <v>819</v>
      </c>
      <c r="B779" t="s">
        <v>820</v>
      </c>
    </row>
    <row r="780" spans="1:2" x14ac:dyDescent="0.25">
      <c r="A780" s="87" t="s">
        <v>821</v>
      </c>
      <c r="B780" t="s">
        <v>822</v>
      </c>
    </row>
    <row r="781" spans="1:2" x14ac:dyDescent="0.25">
      <c r="A781" s="87" t="s">
        <v>823</v>
      </c>
      <c r="B781" t="s">
        <v>824</v>
      </c>
    </row>
    <row r="782" spans="1:2" x14ac:dyDescent="0.25">
      <c r="A782" s="87" t="s">
        <v>825</v>
      </c>
      <c r="B782" t="s">
        <v>826</v>
      </c>
    </row>
    <row r="783" spans="1:2" x14ac:dyDescent="0.25">
      <c r="A783" s="87" t="s">
        <v>827</v>
      </c>
      <c r="B783" t="s">
        <v>828</v>
      </c>
    </row>
    <row r="784" spans="1:2" x14ac:dyDescent="0.25">
      <c r="A784" s="87" t="s">
        <v>829</v>
      </c>
      <c r="B784" t="s">
        <v>830</v>
      </c>
    </row>
    <row r="785" spans="1:2" x14ac:dyDescent="0.25">
      <c r="A785" s="87" t="s">
        <v>831</v>
      </c>
      <c r="B785" t="s">
        <v>832</v>
      </c>
    </row>
    <row r="786" spans="1:2" x14ac:dyDescent="0.25">
      <c r="A786" s="87" t="s">
        <v>833</v>
      </c>
      <c r="B786" t="s">
        <v>834</v>
      </c>
    </row>
    <row r="787" spans="1:2" x14ac:dyDescent="0.25">
      <c r="A787" s="87" t="s">
        <v>835</v>
      </c>
      <c r="B787" t="s">
        <v>836</v>
      </c>
    </row>
    <row r="788" spans="1:2" x14ac:dyDescent="0.25">
      <c r="A788" s="87" t="s">
        <v>837</v>
      </c>
      <c r="B788" t="s">
        <v>838</v>
      </c>
    </row>
    <row r="789" spans="1:2" x14ac:dyDescent="0.25">
      <c r="A789" s="87" t="s">
        <v>839</v>
      </c>
      <c r="B789" t="s">
        <v>840</v>
      </c>
    </row>
    <row r="790" spans="1:2" x14ac:dyDescent="0.25">
      <c r="A790" s="87" t="s">
        <v>841</v>
      </c>
      <c r="B790" t="s">
        <v>842</v>
      </c>
    </row>
    <row r="791" spans="1:2" x14ac:dyDescent="0.25">
      <c r="A791" s="87" t="s">
        <v>843</v>
      </c>
      <c r="B791" t="s">
        <v>844</v>
      </c>
    </row>
    <row r="792" spans="1:2" x14ac:dyDescent="0.25">
      <c r="A792" s="87" t="s">
        <v>845</v>
      </c>
      <c r="B792" t="s">
        <v>846</v>
      </c>
    </row>
    <row r="793" spans="1:2" x14ac:dyDescent="0.25">
      <c r="A793" s="87" t="s">
        <v>847</v>
      </c>
      <c r="B793" t="s">
        <v>848</v>
      </c>
    </row>
    <row r="794" spans="1:2" x14ac:dyDescent="0.25">
      <c r="A794" s="87" t="s">
        <v>849</v>
      </c>
      <c r="B794" t="s">
        <v>850</v>
      </c>
    </row>
    <row r="795" spans="1:2" x14ac:dyDescent="0.25">
      <c r="A795" s="87" t="s">
        <v>851</v>
      </c>
      <c r="B795" t="s">
        <v>852</v>
      </c>
    </row>
    <row r="796" spans="1:2" x14ac:dyDescent="0.25">
      <c r="A796" s="87" t="s">
        <v>853</v>
      </c>
      <c r="B796" t="s">
        <v>854</v>
      </c>
    </row>
    <row r="797" spans="1:2" x14ac:dyDescent="0.25">
      <c r="A797" s="87" t="s">
        <v>855</v>
      </c>
      <c r="B797" t="s">
        <v>856</v>
      </c>
    </row>
    <row r="798" spans="1:2" x14ac:dyDescent="0.25">
      <c r="A798" s="87" t="s">
        <v>857</v>
      </c>
      <c r="B798" t="s">
        <v>858</v>
      </c>
    </row>
    <row r="799" spans="1:2" x14ac:dyDescent="0.25">
      <c r="A799" s="87" t="s">
        <v>859</v>
      </c>
      <c r="B799" t="s">
        <v>798</v>
      </c>
    </row>
    <row r="800" spans="1:2" x14ac:dyDescent="0.25">
      <c r="A800" s="87" t="s">
        <v>860</v>
      </c>
      <c r="B800" t="s">
        <v>2087</v>
      </c>
    </row>
    <row r="801" spans="1:2" x14ac:dyDescent="0.25">
      <c r="A801" s="87" t="s">
        <v>2088</v>
      </c>
      <c r="B801" t="s">
        <v>2089</v>
      </c>
    </row>
    <row r="802" spans="1:2" x14ac:dyDescent="0.25">
      <c r="A802" s="87" t="s">
        <v>2090</v>
      </c>
      <c r="B802" t="s">
        <v>2091</v>
      </c>
    </row>
    <row r="803" spans="1:2" x14ac:dyDescent="0.25">
      <c r="A803" s="87" t="s">
        <v>2092</v>
      </c>
      <c r="B803" t="s">
        <v>2093</v>
      </c>
    </row>
    <row r="804" spans="1:2" x14ac:dyDescent="0.25">
      <c r="A804" s="87" t="s">
        <v>2094</v>
      </c>
      <c r="B804" t="s">
        <v>2095</v>
      </c>
    </row>
    <row r="805" spans="1:2" x14ac:dyDescent="0.25">
      <c r="A805" s="87" t="s">
        <v>2096</v>
      </c>
      <c r="B805" t="s">
        <v>2097</v>
      </c>
    </row>
    <row r="806" spans="1:2" x14ac:dyDescent="0.25">
      <c r="A806" s="87" t="s">
        <v>2098</v>
      </c>
      <c r="B806" t="s">
        <v>2099</v>
      </c>
    </row>
    <row r="807" spans="1:2" x14ac:dyDescent="0.25">
      <c r="A807" s="87" t="s">
        <v>2100</v>
      </c>
      <c r="B807" t="s">
        <v>2101</v>
      </c>
    </row>
    <row r="808" spans="1:2" x14ac:dyDescent="0.25">
      <c r="A808" s="87" t="s">
        <v>861</v>
      </c>
      <c r="B808" t="s">
        <v>798</v>
      </c>
    </row>
    <row r="809" spans="1:2" x14ac:dyDescent="0.25">
      <c r="A809" s="87" t="s">
        <v>10</v>
      </c>
      <c r="B809" t="s">
        <v>862</v>
      </c>
    </row>
    <row r="810" spans="1:2" x14ac:dyDescent="0.25">
      <c r="A810" s="87" t="s">
        <v>150</v>
      </c>
      <c r="B810" t="s">
        <v>863</v>
      </c>
    </row>
    <row r="811" spans="1:2" x14ac:dyDescent="0.25">
      <c r="A811" s="87" t="s">
        <v>90</v>
      </c>
      <c r="B811" t="s">
        <v>864</v>
      </c>
    </row>
    <row r="812" spans="1:2" x14ac:dyDescent="0.25">
      <c r="A812" s="87" t="s">
        <v>865</v>
      </c>
      <c r="B812" t="s">
        <v>866</v>
      </c>
    </row>
    <row r="813" spans="1:2" x14ac:dyDescent="0.25">
      <c r="A813" s="87" t="s">
        <v>867</v>
      </c>
      <c r="B813" t="s">
        <v>862</v>
      </c>
    </row>
    <row r="814" spans="1:2" x14ac:dyDescent="0.25">
      <c r="A814" s="87" t="s">
        <v>30</v>
      </c>
      <c r="B814" t="s">
        <v>868</v>
      </c>
    </row>
    <row r="815" spans="1:2" x14ac:dyDescent="0.25">
      <c r="A815" s="87" t="s">
        <v>105</v>
      </c>
      <c r="B815" t="s">
        <v>869</v>
      </c>
    </row>
    <row r="816" spans="1:2" x14ac:dyDescent="0.25">
      <c r="A816" s="87" t="s">
        <v>103</v>
      </c>
      <c r="B816" t="s">
        <v>870</v>
      </c>
    </row>
    <row r="817" spans="1:2" x14ac:dyDescent="0.25">
      <c r="A817" s="87" t="s">
        <v>104</v>
      </c>
      <c r="B817" t="s">
        <v>784</v>
      </c>
    </row>
    <row r="818" spans="1:2" x14ac:dyDescent="0.25">
      <c r="A818" s="87" t="s">
        <v>93</v>
      </c>
      <c r="B818" t="s">
        <v>871</v>
      </c>
    </row>
    <row r="819" spans="1:2" x14ac:dyDescent="0.25">
      <c r="A819" s="87" t="s">
        <v>872</v>
      </c>
      <c r="B819" t="s">
        <v>873</v>
      </c>
    </row>
    <row r="820" spans="1:2" x14ac:dyDescent="0.25">
      <c r="A820" s="87" t="s">
        <v>2102</v>
      </c>
      <c r="B820" t="s">
        <v>868</v>
      </c>
    </row>
    <row r="821" spans="1:2" x14ac:dyDescent="0.25">
      <c r="A821" s="87" t="s">
        <v>2103</v>
      </c>
      <c r="B821" t="s">
        <v>868</v>
      </c>
    </row>
    <row r="822" spans="1:2" x14ac:dyDescent="0.25">
      <c r="A822" s="87" t="s">
        <v>874</v>
      </c>
      <c r="B822" t="s">
        <v>868</v>
      </c>
    </row>
    <row r="823" spans="1:2" x14ac:dyDescent="0.25">
      <c r="A823" s="87" t="s">
        <v>34</v>
      </c>
      <c r="B823" t="s">
        <v>875</v>
      </c>
    </row>
    <row r="824" spans="1:2" x14ac:dyDescent="0.25">
      <c r="A824" s="87" t="s">
        <v>182</v>
      </c>
      <c r="B824" t="s">
        <v>875</v>
      </c>
    </row>
    <row r="825" spans="1:2" x14ac:dyDescent="0.25">
      <c r="A825" s="87" t="s">
        <v>155</v>
      </c>
      <c r="B825" t="s">
        <v>875</v>
      </c>
    </row>
    <row r="826" spans="1:2" x14ac:dyDescent="0.25">
      <c r="A826" s="87" t="s">
        <v>83</v>
      </c>
      <c r="B826" t="s">
        <v>875</v>
      </c>
    </row>
    <row r="827" spans="1:2" x14ac:dyDescent="0.25">
      <c r="A827" s="87" t="s">
        <v>876</v>
      </c>
      <c r="B827" t="s">
        <v>875</v>
      </c>
    </row>
    <row r="828" spans="1:2" x14ac:dyDescent="0.25">
      <c r="A828" s="87" t="s">
        <v>877</v>
      </c>
      <c r="B828" t="s">
        <v>875</v>
      </c>
    </row>
    <row r="829" spans="1:2" x14ac:dyDescent="0.25">
      <c r="A829" s="87" t="s">
        <v>878</v>
      </c>
      <c r="B829" t="s">
        <v>879</v>
      </c>
    </row>
    <row r="830" spans="1:2" x14ac:dyDescent="0.25">
      <c r="A830" s="87" t="s">
        <v>880</v>
      </c>
      <c r="B830" t="s">
        <v>881</v>
      </c>
    </row>
    <row r="831" spans="1:2" x14ac:dyDescent="0.25">
      <c r="A831" s="87" t="s">
        <v>882</v>
      </c>
      <c r="B831" t="s">
        <v>883</v>
      </c>
    </row>
    <row r="832" spans="1:2" x14ac:dyDescent="0.25">
      <c r="A832" s="87" t="s">
        <v>884</v>
      </c>
      <c r="B832" t="s">
        <v>885</v>
      </c>
    </row>
    <row r="833" spans="1:2" x14ac:dyDescent="0.25">
      <c r="A833" s="87" t="s">
        <v>886</v>
      </c>
      <c r="B833" t="s">
        <v>887</v>
      </c>
    </row>
    <row r="834" spans="1:2" x14ac:dyDescent="0.25">
      <c r="A834" s="87" t="s">
        <v>888</v>
      </c>
      <c r="B834" t="s">
        <v>887</v>
      </c>
    </row>
    <row r="835" spans="1:2" x14ac:dyDescent="0.25">
      <c r="A835" s="87" t="s">
        <v>26</v>
      </c>
      <c r="B835" t="s">
        <v>889</v>
      </c>
    </row>
    <row r="836" spans="1:2" x14ac:dyDescent="0.25">
      <c r="A836" s="87" t="s">
        <v>61</v>
      </c>
      <c r="B836" t="s">
        <v>890</v>
      </c>
    </row>
    <row r="837" spans="1:2" x14ac:dyDescent="0.25">
      <c r="A837" s="87" t="s">
        <v>180</v>
      </c>
      <c r="B837" t="s">
        <v>891</v>
      </c>
    </row>
    <row r="838" spans="1:2" x14ac:dyDescent="0.25">
      <c r="A838" s="87" t="s">
        <v>892</v>
      </c>
      <c r="B838" t="s">
        <v>889</v>
      </c>
    </row>
    <row r="839" spans="1:2" x14ac:dyDescent="0.25">
      <c r="A839" s="87" t="s">
        <v>22</v>
      </c>
      <c r="B839" t="s">
        <v>893</v>
      </c>
    </row>
    <row r="840" spans="1:2" x14ac:dyDescent="0.25">
      <c r="A840" s="87" t="s">
        <v>2104</v>
      </c>
      <c r="B840" t="s">
        <v>893</v>
      </c>
    </row>
    <row r="841" spans="1:2" x14ac:dyDescent="0.25">
      <c r="A841" s="87" t="s">
        <v>2105</v>
      </c>
      <c r="B841" t="s">
        <v>2106</v>
      </c>
    </row>
    <row r="842" spans="1:2" x14ac:dyDescent="0.25">
      <c r="A842" s="87" t="s">
        <v>2107</v>
      </c>
      <c r="B842" t="s">
        <v>2108</v>
      </c>
    </row>
    <row r="843" spans="1:2" x14ac:dyDescent="0.25">
      <c r="A843" s="87" t="s">
        <v>894</v>
      </c>
      <c r="B843" t="s">
        <v>895</v>
      </c>
    </row>
    <row r="844" spans="1:2" x14ac:dyDescent="0.25">
      <c r="A844" s="87" t="s">
        <v>896</v>
      </c>
      <c r="B844" t="s">
        <v>893</v>
      </c>
    </row>
    <row r="845" spans="1:2" x14ac:dyDescent="0.25">
      <c r="A845" s="87" t="s">
        <v>898</v>
      </c>
      <c r="B845" t="s">
        <v>897</v>
      </c>
    </row>
    <row r="846" spans="1:2" x14ac:dyDescent="0.25">
      <c r="A846" s="87" t="s">
        <v>900</v>
      </c>
      <c r="B846" t="s">
        <v>899</v>
      </c>
    </row>
    <row r="847" spans="1:2" x14ac:dyDescent="0.25">
      <c r="A847" s="87" t="s">
        <v>197</v>
      </c>
      <c r="B847" t="s">
        <v>901</v>
      </c>
    </row>
    <row r="848" spans="1:2" x14ac:dyDescent="0.25">
      <c r="A848" s="87" t="s">
        <v>902</v>
      </c>
      <c r="B848" t="s">
        <v>901</v>
      </c>
    </row>
    <row r="849" spans="1:2" x14ac:dyDescent="0.25">
      <c r="A849" s="87" t="s">
        <v>184</v>
      </c>
      <c r="B849" t="s">
        <v>903</v>
      </c>
    </row>
    <row r="850" spans="1:2" x14ac:dyDescent="0.25">
      <c r="A850" s="87" t="s">
        <v>904</v>
      </c>
      <c r="B850" t="s">
        <v>905</v>
      </c>
    </row>
    <row r="851" spans="1:2" x14ac:dyDescent="0.25">
      <c r="A851" s="87" t="s">
        <v>906</v>
      </c>
      <c r="B851" t="s">
        <v>907</v>
      </c>
    </row>
    <row r="852" spans="1:2" x14ac:dyDescent="0.25">
      <c r="A852" s="87" t="s">
        <v>908</v>
      </c>
      <c r="B852" t="s">
        <v>907</v>
      </c>
    </row>
    <row r="853" spans="1:2" x14ac:dyDescent="0.25">
      <c r="A853" s="87" t="s">
        <v>909</v>
      </c>
      <c r="B853" t="s">
        <v>910</v>
      </c>
    </row>
    <row r="854" spans="1:2" x14ac:dyDescent="0.25">
      <c r="A854" s="87" t="s">
        <v>911</v>
      </c>
      <c r="B854" t="s">
        <v>910</v>
      </c>
    </row>
    <row r="855" spans="1:2" x14ac:dyDescent="0.25">
      <c r="A855" s="87" t="s">
        <v>183</v>
      </c>
      <c r="B855" t="s">
        <v>912</v>
      </c>
    </row>
    <row r="856" spans="1:2" x14ac:dyDescent="0.25">
      <c r="A856" s="87" t="s">
        <v>913</v>
      </c>
      <c r="B856" t="s">
        <v>912</v>
      </c>
    </row>
    <row r="857" spans="1:2" x14ac:dyDescent="0.25">
      <c r="A857" s="87" t="s">
        <v>202</v>
      </c>
      <c r="B857" t="s">
        <v>914</v>
      </c>
    </row>
    <row r="858" spans="1:2" x14ac:dyDescent="0.25">
      <c r="A858" s="87" t="s">
        <v>915</v>
      </c>
      <c r="B858" t="s">
        <v>916</v>
      </c>
    </row>
    <row r="859" spans="1:2" x14ac:dyDescent="0.25">
      <c r="A859" s="87" t="s">
        <v>917</v>
      </c>
      <c r="B859" t="s">
        <v>918</v>
      </c>
    </row>
    <row r="860" spans="1:2" x14ac:dyDescent="0.25">
      <c r="A860" s="87" t="s">
        <v>917</v>
      </c>
      <c r="B860" t="s">
        <v>919</v>
      </c>
    </row>
    <row r="861" spans="1:2" x14ac:dyDescent="0.25">
      <c r="A861" s="87" t="s">
        <v>172</v>
      </c>
      <c r="B861" t="s">
        <v>920</v>
      </c>
    </row>
    <row r="862" spans="1:2" x14ac:dyDescent="0.25">
      <c r="A862" s="87" t="s">
        <v>921</v>
      </c>
      <c r="B862" t="s">
        <v>922</v>
      </c>
    </row>
    <row r="863" spans="1:2" x14ac:dyDescent="0.25">
      <c r="A863" s="87" t="s">
        <v>923</v>
      </c>
      <c r="B863" t="s">
        <v>924</v>
      </c>
    </row>
    <row r="864" spans="1:2" x14ac:dyDescent="0.25">
      <c r="A864" s="87" t="s">
        <v>925</v>
      </c>
      <c r="B864" t="s">
        <v>924</v>
      </c>
    </row>
    <row r="865" spans="1:2" x14ac:dyDescent="0.25">
      <c r="A865" s="87" t="s">
        <v>926</v>
      </c>
      <c r="B865" t="s">
        <v>927</v>
      </c>
    </row>
    <row r="866" spans="1:2" x14ac:dyDescent="0.25">
      <c r="A866" s="87" t="s">
        <v>928</v>
      </c>
      <c r="B866" t="s">
        <v>927</v>
      </c>
    </row>
    <row r="867" spans="1:2" x14ac:dyDescent="0.25">
      <c r="A867" s="87" t="s">
        <v>929</v>
      </c>
      <c r="B867" t="s">
        <v>930</v>
      </c>
    </row>
    <row r="868" spans="1:2" x14ac:dyDescent="0.25">
      <c r="A868" s="87" t="s">
        <v>931</v>
      </c>
      <c r="B868" t="s">
        <v>930</v>
      </c>
    </row>
    <row r="869" spans="1:2" x14ac:dyDescent="0.25">
      <c r="A869" s="87" t="s">
        <v>932</v>
      </c>
      <c r="B869" t="s">
        <v>933</v>
      </c>
    </row>
    <row r="870" spans="1:2" x14ac:dyDescent="0.25">
      <c r="A870" s="87" t="s">
        <v>934</v>
      </c>
      <c r="B870" t="s">
        <v>933</v>
      </c>
    </row>
    <row r="871" spans="1:2" x14ac:dyDescent="0.25">
      <c r="A871" s="87" t="s">
        <v>173</v>
      </c>
      <c r="B871" t="s">
        <v>935</v>
      </c>
    </row>
    <row r="872" spans="1:2" x14ac:dyDescent="0.25">
      <c r="A872" s="87" t="s">
        <v>936</v>
      </c>
      <c r="B872" t="s">
        <v>937</v>
      </c>
    </row>
    <row r="873" spans="1:2" x14ac:dyDescent="0.25">
      <c r="A873" s="87" t="s">
        <v>938</v>
      </c>
      <c r="B873" t="s">
        <v>939</v>
      </c>
    </row>
    <row r="874" spans="1:2" x14ac:dyDescent="0.25">
      <c r="A874" s="87" t="s">
        <v>940</v>
      </c>
      <c r="B874" t="s">
        <v>941</v>
      </c>
    </row>
    <row r="875" spans="1:2" x14ac:dyDescent="0.25">
      <c r="A875" s="87" t="s">
        <v>942</v>
      </c>
      <c r="B875" t="s">
        <v>943</v>
      </c>
    </row>
    <row r="876" spans="1:2" x14ac:dyDescent="0.25">
      <c r="A876" s="87" t="s">
        <v>947</v>
      </c>
      <c r="B876" t="s">
        <v>945</v>
      </c>
    </row>
    <row r="877" spans="1:2" x14ac:dyDescent="0.25">
      <c r="A877" s="87" t="s">
        <v>63</v>
      </c>
      <c r="B877" t="s">
        <v>957</v>
      </c>
    </row>
    <row r="878" spans="1:2" x14ac:dyDescent="0.25">
      <c r="A878" s="87" t="s">
        <v>958</v>
      </c>
      <c r="B878" t="s">
        <v>959</v>
      </c>
    </row>
    <row r="879" spans="1:2" x14ac:dyDescent="0.25">
      <c r="A879" s="87" t="s">
        <v>960</v>
      </c>
      <c r="B879" t="s">
        <v>961</v>
      </c>
    </row>
    <row r="880" spans="1:2" x14ac:dyDescent="0.25">
      <c r="A880" s="87" t="s">
        <v>962</v>
      </c>
      <c r="B880" t="s">
        <v>963</v>
      </c>
    </row>
    <row r="881" spans="1:2" x14ac:dyDescent="0.25">
      <c r="A881" s="87" t="s">
        <v>60</v>
      </c>
      <c r="B881" t="s">
        <v>964</v>
      </c>
    </row>
    <row r="882" spans="1:2" x14ac:dyDescent="0.25">
      <c r="A882" s="87" t="s">
        <v>965</v>
      </c>
      <c r="B882" t="s">
        <v>966</v>
      </c>
    </row>
    <row r="883" spans="1:2" x14ac:dyDescent="0.25">
      <c r="A883" s="87" t="s">
        <v>967</v>
      </c>
      <c r="B883" t="s">
        <v>961</v>
      </c>
    </row>
    <row r="884" spans="1:2" x14ac:dyDescent="0.25">
      <c r="A884" s="87" t="s">
        <v>79</v>
      </c>
      <c r="B884" t="s">
        <v>968</v>
      </c>
    </row>
    <row r="885" spans="1:2" x14ac:dyDescent="0.25">
      <c r="A885" s="87" t="s">
        <v>969</v>
      </c>
      <c r="B885" t="s">
        <v>970</v>
      </c>
    </row>
    <row r="886" spans="1:2" x14ac:dyDescent="0.25">
      <c r="A886" s="87" t="s">
        <v>971</v>
      </c>
      <c r="B886" t="s">
        <v>972</v>
      </c>
    </row>
    <row r="887" spans="1:2" x14ac:dyDescent="0.25">
      <c r="A887" s="87" t="s">
        <v>973</v>
      </c>
      <c r="B887" t="s">
        <v>974</v>
      </c>
    </row>
    <row r="888" spans="1:2" x14ac:dyDescent="0.25">
      <c r="A888" s="87" t="s">
        <v>975</v>
      </c>
      <c r="B888" t="s">
        <v>976</v>
      </c>
    </row>
    <row r="889" spans="1:2" x14ac:dyDescent="0.25">
      <c r="A889" s="87" t="s">
        <v>977</v>
      </c>
      <c r="B889" t="s">
        <v>978</v>
      </c>
    </row>
    <row r="890" spans="1:2" x14ac:dyDescent="0.25">
      <c r="A890" s="87" t="s">
        <v>979</v>
      </c>
      <c r="B890" t="s">
        <v>980</v>
      </c>
    </row>
    <row r="891" spans="1:2" x14ac:dyDescent="0.25">
      <c r="A891" s="87" t="s">
        <v>981</v>
      </c>
      <c r="B891" t="s">
        <v>982</v>
      </c>
    </row>
    <row r="892" spans="1:2" x14ac:dyDescent="0.25">
      <c r="A892" s="87" t="s">
        <v>983</v>
      </c>
      <c r="B892" t="s">
        <v>984</v>
      </c>
    </row>
    <row r="893" spans="1:2" x14ac:dyDescent="0.25">
      <c r="A893" s="87" t="s">
        <v>985</v>
      </c>
      <c r="B893" t="s">
        <v>986</v>
      </c>
    </row>
    <row r="894" spans="1:2" x14ac:dyDescent="0.25">
      <c r="A894" s="87" t="s">
        <v>987</v>
      </c>
      <c r="B894" t="s">
        <v>988</v>
      </c>
    </row>
    <row r="895" spans="1:2" x14ac:dyDescent="0.25">
      <c r="A895" s="87" t="s">
        <v>989</v>
      </c>
      <c r="B895" t="s">
        <v>990</v>
      </c>
    </row>
    <row r="896" spans="1:2" x14ac:dyDescent="0.25">
      <c r="A896" s="87" t="s">
        <v>991</v>
      </c>
      <c r="B896" t="s">
        <v>964</v>
      </c>
    </row>
    <row r="897" spans="1:2" x14ac:dyDescent="0.25">
      <c r="A897" s="87" t="s">
        <v>992</v>
      </c>
      <c r="B897" t="s">
        <v>993</v>
      </c>
    </row>
    <row r="898" spans="1:2" x14ac:dyDescent="0.25">
      <c r="A898" s="87" t="s">
        <v>994</v>
      </c>
      <c r="B898" t="s">
        <v>995</v>
      </c>
    </row>
    <row r="899" spans="1:2" x14ac:dyDescent="0.25">
      <c r="A899" s="87" t="s">
        <v>996</v>
      </c>
      <c r="B899" t="s">
        <v>997</v>
      </c>
    </row>
    <row r="900" spans="1:2" x14ac:dyDescent="0.25">
      <c r="A900" s="87" t="s">
        <v>998</v>
      </c>
      <c r="B900" t="s">
        <v>999</v>
      </c>
    </row>
    <row r="901" spans="1:2" x14ac:dyDescent="0.25">
      <c r="A901" s="87" t="s">
        <v>1000</v>
      </c>
      <c r="B901" t="s">
        <v>1001</v>
      </c>
    </row>
    <row r="902" spans="1:2" x14ac:dyDescent="0.25">
      <c r="A902" s="87" t="s">
        <v>1002</v>
      </c>
      <c r="B902" t="s">
        <v>1003</v>
      </c>
    </row>
    <row r="903" spans="1:2" x14ac:dyDescent="0.25">
      <c r="A903" s="87" t="s">
        <v>131</v>
      </c>
      <c r="B903" t="s">
        <v>1004</v>
      </c>
    </row>
    <row r="904" spans="1:2" x14ac:dyDescent="0.25">
      <c r="A904" s="87" t="s">
        <v>1005</v>
      </c>
      <c r="B904" t="s">
        <v>1004</v>
      </c>
    </row>
    <row r="905" spans="1:2" x14ac:dyDescent="0.25">
      <c r="A905" s="87" t="s">
        <v>67</v>
      </c>
      <c r="B905" t="s">
        <v>1006</v>
      </c>
    </row>
    <row r="906" spans="1:2" x14ac:dyDescent="0.25">
      <c r="A906" s="87" t="s">
        <v>1007</v>
      </c>
      <c r="B906" t="s">
        <v>1008</v>
      </c>
    </row>
    <row r="907" spans="1:2" x14ac:dyDescent="0.25">
      <c r="A907" s="87" t="s">
        <v>1009</v>
      </c>
      <c r="B907" t="s">
        <v>1008</v>
      </c>
    </row>
    <row r="908" spans="1:2" x14ac:dyDescent="0.25">
      <c r="A908" s="87" t="s">
        <v>1010</v>
      </c>
      <c r="B908" t="s">
        <v>1008</v>
      </c>
    </row>
    <row r="909" spans="1:2" x14ac:dyDescent="0.25">
      <c r="A909" s="87" t="s">
        <v>1011</v>
      </c>
      <c r="B909" t="s">
        <v>1008</v>
      </c>
    </row>
    <row r="910" spans="1:2" x14ac:dyDescent="0.25">
      <c r="A910" s="87" t="s">
        <v>1012</v>
      </c>
      <c r="B910" t="s">
        <v>1008</v>
      </c>
    </row>
    <row r="911" spans="1:2" x14ac:dyDescent="0.25">
      <c r="A911" s="87" t="s">
        <v>1013</v>
      </c>
      <c r="B911" t="s">
        <v>1006</v>
      </c>
    </row>
    <row r="912" spans="1:2" x14ac:dyDescent="0.25">
      <c r="A912" s="87" t="s">
        <v>98</v>
      </c>
      <c r="B912" t="s">
        <v>1014</v>
      </c>
    </row>
    <row r="913" spans="1:2" x14ac:dyDescent="0.25">
      <c r="A913" s="87" t="s">
        <v>134</v>
      </c>
      <c r="B913" t="s">
        <v>1015</v>
      </c>
    </row>
    <row r="914" spans="1:2" x14ac:dyDescent="0.25">
      <c r="A914" s="87" t="s">
        <v>1016</v>
      </c>
      <c r="B914" t="s">
        <v>1015</v>
      </c>
    </row>
    <row r="915" spans="1:2" x14ac:dyDescent="0.25">
      <c r="A915" s="87" t="s">
        <v>1017</v>
      </c>
      <c r="B915" t="s">
        <v>1015</v>
      </c>
    </row>
    <row r="916" spans="1:2" x14ac:dyDescent="0.25">
      <c r="A916" s="87" t="s">
        <v>1018</v>
      </c>
      <c r="B916" t="s">
        <v>1015</v>
      </c>
    </row>
    <row r="917" spans="1:2" x14ac:dyDescent="0.25">
      <c r="A917" s="87" t="s">
        <v>71</v>
      </c>
      <c r="B917" t="s">
        <v>1019</v>
      </c>
    </row>
    <row r="918" spans="1:2" x14ac:dyDescent="0.25">
      <c r="A918" s="87" t="s">
        <v>1020</v>
      </c>
      <c r="B918" t="s">
        <v>1019</v>
      </c>
    </row>
    <row r="919" spans="1:2" x14ac:dyDescent="0.25">
      <c r="A919" s="87" t="s">
        <v>1021</v>
      </c>
      <c r="B919" t="s">
        <v>1022</v>
      </c>
    </row>
    <row r="920" spans="1:2" x14ac:dyDescent="0.25">
      <c r="A920" s="87" t="s">
        <v>1023</v>
      </c>
      <c r="B920" t="s">
        <v>1019</v>
      </c>
    </row>
    <row r="921" spans="1:2" x14ac:dyDescent="0.25">
      <c r="A921" s="87" t="s">
        <v>111</v>
      </c>
      <c r="B921" t="s">
        <v>1024</v>
      </c>
    </row>
    <row r="922" spans="1:2" x14ac:dyDescent="0.25">
      <c r="A922" s="87" t="s">
        <v>1025</v>
      </c>
      <c r="B922" t="s">
        <v>1026</v>
      </c>
    </row>
    <row r="923" spans="1:2" x14ac:dyDescent="0.25">
      <c r="A923" s="87" t="s">
        <v>1027</v>
      </c>
      <c r="B923" t="s">
        <v>1028</v>
      </c>
    </row>
    <row r="924" spans="1:2" x14ac:dyDescent="0.25">
      <c r="A924" s="87" t="s">
        <v>1029</v>
      </c>
      <c r="B924" t="s">
        <v>1030</v>
      </c>
    </row>
    <row r="925" spans="1:2" x14ac:dyDescent="0.25">
      <c r="A925" s="87" t="s">
        <v>1031</v>
      </c>
      <c r="B925" t="s">
        <v>1024</v>
      </c>
    </row>
    <row r="926" spans="1:2" x14ac:dyDescent="0.25">
      <c r="A926" s="87" t="s">
        <v>1032</v>
      </c>
      <c r="B926" t="s">
        <v>1033</v>
      </c>
    </row>
    <row r="927" spans="1:2" x14ac:dyDescent="0.25">
      <c r="A927" s="87" t="s">
        <v>1034</v>
      </c>
      <c r="B927" t="s">
        <v>1033</v>
      </c>
    </row>
    <row r="928" spans="1:2" x14ac:dyDescent="0.25">
      <c r="A928" s="87" t="s">
        <v>1035</v>
      </c>
      <c r="B928" t="s">
        <v>1036</v>
      </c>
    </row>
    <row r="929" spans="1:2" x14ac:dyDescent="0.25">
      <c r="A929" s="87" t="s">
        <v>142</v>
      </c>
      <c r="B929" t="s">
        <v>1037</v>
      </c>
    </row>
    <row r="930" spans="1:2" x14ac:dyDescent="0.25">
      <c r="A930" s="87" t="s">
        <v>1038</v>
      </c>
      <c r="B930" t="s">
        <v>1037</v>
      </c>
    </row>
    <row r="931" spans="1:2" x14ac:dyDescent="0.25">
      <c r="A931" s="87" t="s">
        <v>1039</v>
      </c>
      <c r="B931" t="s">
        <v>1040</v>
      </c>
    </row>
    <row r="932" spans="1:2" x14ac:dyDescent="0.25">
      <c r="A932" s="87" t="s">
        <v>1041</v>
      </c>
      <c r="B932" t="s">
        <v>1040</v>
      </c>
    </row>
    <row r="933" spans="1:2" x14ac:dyDescent="0.25">
      <c r="A933" s="87" t="s">
        <v>1042</v>
      </c>
      <c r="B933" t="s">
        <v>1040</v>
      </c>
    </row>
    <row r="934" spans="1:2" x14ac:dyDescent="0.25">
      <c r="A934" s="87" t="s">
        <v>1043</v>
      </c>
      <c r="B934" t="s">
        <v>1040</v>
      </c>
    </row>
    <row r="935" spans="1:2" x14ac:dyDescent="0.25">
      <c r="A935" s="87" t="s">
        <v>1044</v>
      </c>
      <c r="B935" t="s">
        <v>1040</v>
      </c>
    </row>
    <row r="936" spans="1:2" x14ac:dyDescent="0.25">
      <c r="A936" s="87" t="s">
        <v>1045</v>
      </c>
      <c r="B936" t="s">
        <v>1040</v>
      </c>
    </row>
    <row r="937" spans="1:2" x14ac:dyDescent="0.25">
      <c r="A937" s="87" t="s">
        <v>1046</v>
      </c>
      <c r="B937" t="s">
        <v>1040</v>
      </c>
    </row>
    <row r="938" spans="1:2" x14ac:dyDescent="0.25">
      <c r="A938" s="87" t="s">
        <v>1047</v>
      </c>
      <c r="B938" t="s">
        <v>1040</v>
      </c>
    </row>
    <row r="939" spans="1:2" x14ac:dyDescent="0.25">
      <c r="A939" s="87" t="s">
        <v>1048</v>
      </c>
      <c r="B939" t="s">
        <v>1040</v>
      </c>
    </row>
    <row r="940" spans="1:2" x14ac:dyDescent="0.25">
      <c r="A940" s="87" t="s">
        <v>1049</v>
      </c>
      <c r="B940" t="s">
        <v>1040</v>
      </c>
    </row>
    <row r="941" spans="1:2" x14ac:dyDescent="0.25">
      <c r="A941" s="87" t="s">
        <v>1050</v>
      </c>
      <c r="B941" t="s">
        <v>1040</v>
      </c>
    </row>
    <row r="942" spans="1:2" x14ac:dyDescent="0.25">
      <c r="A942" s="87" t="s">
        <v>1051</v>
      </c>
      <c r="B942" t="s">
        <v>1040</v>
      </c>
    </row>
    <row r="943" spans="1:2" x14ac:dyDescent="0.25">
      <c r="A943" s="87" t="s">
        <v>1052</v>
      </c>
      <c r="B943" t="s">
        <v>1040</v>
      </c>
    </row>
    <row r="944" spans="1:2" x14ac:dyDescent="0.25">
      <c r="A944" s="87" t="s">
        <v>1053</v>
      </c>
      <c r="B944" t="s">
        <v>1040</v>
      </c>
    </row>
    <row r="945" spans="1:2" x14ac:dyDescent="0.25">
      <c r="A945" s="87" t="s">
        <v>45</v>
      </c>
      <c r="B945" t="s">
        <v>1054</v>
      </c>
    </row>
    <row r="946" spans="1:2" x14ac:dyDescent="0.25">
      <c r="A946" s="87" t="s">
        <v>1055</v>
      </c>
      <c r="B946" t="s">
        <v>1056</v>
      </c>
    </row>
    <row r="947" spans="1:2" x14ac:dyDescent="0.25">
      <c r="A947" s="87" t="s">
        <v>1057</v>
      </c>
      <c r="B947" t="s">
        <v>1056</v>
      </c>
    </row>
    <row r="948" spans="1:2" x14ac:dyDescent="0.25">
      <c r="A948" s="87" t="s">
        <v>70</v>
      </c>
      <c r="B948" t="s">
        <v>1058</v>
      </c>
    </row>
    <row r="949" spans="1:2" x14ac:dyDescent="0.25">
      <c r="A949" s="87" t="s">
        <v>1059</v>
      </c>
      <c r="B949" t="s">
        <v>1058</v>
      </c>
    </row>
    <row r="950" spans="1:2" x14ac:dyDescent="0.25">
      <c r="A950" s="87" t="s">
        <v>140</v>
      </c>
      <c r="B950" t="s">
        <v>1060</v>
      </c>
    </row>
    <row r="951" spans="1:2" x14ac:dyDescent="0.25">
      <c r="A951" s="87" t="s">
        <v>2052</v>
      </c>
      <c r="B951" t="s">
        <v>1061</v>
      </c>
    </row>
    <row r="952" spans="1:2" x14ac:dyDescent="0.25">
      <c r="A952" s="87" t="s">
        <v>2109</v>
      </c>
      <c r="B952" t="s">
        <v>1061</v>
      </c>
    </row>
    <row r="953" spans="1:2" x14ac:dyDescent="0.25">
      <c r="A953" s="87" t="s">
        <v>2110</v>
      </c>
      <c r="B953" t="s">
        <v>1061</v>
      </c>
    </row>
    <row r="954" spans="1:2" x14ac:dyDescent="0.25">
      <c r="A954" s="87" t="s">
        <v>2111</v>
      </c>
      <c r="B954" t="s">
        <v>1061</v>
      </c>
    </row>
    <row r="955" spans="1:2" x14ac:dyDescent="0.25">
      <c r="A955" s="87" t="s">
        <v>2112</v>
      </c>
      <c r="B955" t="s">
        <v>1061</v>
      </c>
    </row>
    <row r="956" spans="1:2" x14ac:dyDescent="0.25">
      <c r="A956" s="87" t="s">
        <v>2113</v>
      </c>
      <c r="B956" t="s">
        <v>1061</v>
      </c>
    </row>
    <row r="957" spans="1:2" x14ac:dyDescent="0.25">
      <c r="A957" s="87" t="s">
        <v>187</v>
      </c>
      <c r="B957" t="s">
        <v>1061</v>
      </c>
    </row>
    <row r="958" spans="1:2" x14ac:dyDescent="0.25">
      <c r="A958" s="87" t="s">
        <v>64</v>
      </c>
      <c r="B958" t="s">
        <v>1062</v>
      </c>
    </row>
    <row r="959" spans="1:2" x14ac:dyDescent="0.25">
      <c r="A959" s="87" t="s">
        <v>1063</v>
      </c>
      <c r="B959" t="s">
        <v>1064</v>
      </c>
    </row>
    <row r="960" spans="1:2" x14ac:dyDescent="0.25">
      <c r="A960" s="87" t="s">
        <v>1065</v>
      </c>
      <c r="B960" t="s">
        <v>1062</v>
      </c>
    </row>
    <row r="961" spans="1:2" x14ac:dyDescent="0.25">
      <c r="A961" s="87" t="s">
        <v>123</v>
      </c>
      <c r="B961" t="s">
        <v>1066</v>
      </c>
    </row>
    <row r="962" spans="1:2" x14ac:dyDescent="0.25">
      <c r="A962" s="87" t="s">
        <v>1067</v>
      </c>
      <c r="B962" t="s">
        <v>1066</v>
      </c>
    </row>
    <row r="963" spans="1:2" x14ac:dyDescent="0.25">
      <c r="A963" s="87" t="s">
        <v>1068</v>
      </c>
      <c r="B963" t="s">
        <v>1069</v>
      </c>
    </row>
    <row r="964" spans="1:2" x14ac:dyDescent="0.25">
      <c r="A964" s="87" t="s">
        <v>1070</v>
      </c>
      <c r="B964" t="s">
        <v>1066</v>
      </c>
    </row>
    <row r="965" spans="1:2" x14ac:dyDescent="0.25">
      <c r="A965" s="87" t="s">
        <v>1071</v>
      </c>
      <c r="B965" t="s">
        <v>1072</v>
      </c>
    </row>
    <row r="966" spans="1:2" x14ac:dyDescent="0.25">
      <c r="A966" s="87" t="s">
        <v>1073</v>
      </c>
      <c r="B966" t="s">
        <v>1074</v>
      </c>
    </row>
    <row r="967" spans="1:2" x14ac:dyDescent="0.25">
      <c r="A967" s="87" t="s">
        <v>1075</v>
      </c>
      <c r="B967" t="s">
        <v>1076</v>
      </c>
    </row>
    <row r="968" spans="1:2" x14ac:dyDescent="0.25">
      <c r="A968" s="87" t="s">
        <v>1077</v>
      </c>
      <c r="B968" t="s">
        <v>1076</v>
      </c>
    </row>
    <row r="969" spans="1:2" x14ac:dyDescent="0.25">
      <c r="A969" s="87" t="s">
        <v>1078</v>
      </c>
      <c r="B969" t="s">
        <v>1076</v>
      </c>
    </row>
    <row r="970" spans="1:2" x14ac:dyDescent="0.25">
      <c r="A970" s="87" t="s">
        <v>1079</v>
      </c>
      <c r="B970" t="s">
        <v>1080</v>
      </c>
    </row>
    <row r="971" spans="1:2" x14ac:dyDescent="0.25">
      <c r="A971" s="87" t="s">
        <v>1081</v>
      </c>
      <c r="B971" t="s">
        <v>1080</v>
      </c>
    </row>
    <row r="972" spans="1:2" x14ac:dyDescent="0.25">
      <c r="A972" s="87" t="s">
        <v>1082</v>
      </c>
      <c r="B972" t="s">
        <v>1083</v>
      </c>
    </row>
    <row r="973" spans="1:2" x14ac:dyDescent="0.25">
      <c r="A973" s="87" t="s">
        <v>1084</v>
      </c>
      <c r="B973" t="s">
        <v>1085</v>
      </c>
    </row>
    <row r="974" spans="1:2" x14ac:dyDescent="0.25">
      <c r="A974" s="87" t="s">
        <v>1086</v>
      </c>
      <c r="B974" t="s">
        <v>1087</v>
      </c>
    </row>
    <row r="975" spans="1:2" x14ac:dyDescent="0.25">
      <c r="A975" s="87" t="s">
        <v>1088</v>
      </c>
      <c r="B975" t="s">
        <v>1087</v>
      </c>
    </row>
    <row r="976" spans="1:2" x14ac:dyDescent="0.25">
      <c r="A976" s="87" t="s">
        <v>1089</v>
      </c>
      <c r="B976" t="s">
        <v>1087</v>
      </c>
    </row>
    <row r="977" spans="1:2" x14ac:dyDescent="0.25">
      <c r="A977" s="87" t="s">
        <v>1090</v>
      </c>
      <c r="B977" t="s">
        <v>1087</v>
      </c>
    </row>
    <row r="978" spans="1:2" x14ac:dyDescent="0.25">
      <c r="A978" s="87" t="s">
        <v>1091</v>
      </c>
      <c r="B978" t="s">
        <v>1087</v>
      </c>
    </row>
    <row r="979" spans="1:2" x14ac:dyDescent="0.25">
      <c r="A979" s="87" t="s">
        <v>1092</v>
      </c>
      <c r="B979" t="s">
        <v>1087</v>
      </c>
    </row>
    <row r="980" spans="1:2" x14ac:dyDescent="0.25">
      <c r="A980" s="87" t="s">
        <v>1093</v>
      </c>
      <c r="B980" t="s">
        <v>1087</v>
      </c>
    </row>
    <row r="981" spans="1:2" x14ac:dyDescent="0.25">
      <c r="A981" s="87" t="s">
        <v>1094</v>
      </c>
      <c r="B981" t="s">
        <v>1087</v>
      </c>
    </row>
    <row r="982" spans="1:2" x14ac:dyDescent="0.25">
      <c r="A982" s="87" t="s">
        <v>2114</v>
      </c>
      <c r="B982" t="s">
        <v>1064</v>
      </c>
    </row>
    <row r="983" spans="1:2" x14ac:dyDescent="0.25">
      <c r="A983" s="87" t="s">
        <v>2115</v>
      </c>
      <c r="B983" t="s">
        <v>2116</v>
      </c>
    </row>
    <row r="984" spans="1:2" x14ac:dyDescent="0.25">
      <c r="A984" s="87" t="s">
        <v>2117</v>
      </c>
      <c r="B984" t="s">
        <v>2118</v>
      </c>
    </row>
    <row r="985" spans="1:2" x14ac:dyDescent="0.25">
      <c r="A985" s="87" t="s">
        <v>2119</v>
      </c>
      <c r="B985" t="s">
        <v>1064</v>
      </c>
    </row>
    <row r="986" spans="1:2" x14ac:dyDescent="0.25">
      <c r="A986" s="87" t="s">
        <v>2120</v>
      </c>
      <c r="B986" t="s">
        <v>2116</v>
      </c>
    </row>
    <row r="987" spans="1:2" x14ac:dyDescent="0.25">
      <c r="A987" s="87" t="s">
        <v>2121</v>
      </c>
      <c r="B987" t="s">
        <v>2122</v>
      </c>
    </row>
    <row r="988" spans="1:2" x14ac:dyDescent="0.25">
      <c r="A988" s="87" t="s">
        <v>2123</v>
      </c>
      <c r="B988" t="s">
        <v>2124</v>
      </c>
    </row>
    <row r="989" spans="1:2" x14ac:dyDescent="0.25">
      <c r="A989" s="87" t="s">
        <v>37</v>
      </c>
      <c r="B989" t="s">
        <v>1095</v>
      </c>
    </row>
    <row r="990" spans="1:2" x14ac:dyDescent="0.25">
      <c r="A990" s="87" t="s">
        <v>54</v>
      </c>
      <c r="B990" t="s">
        <v>1096</v>
      </c>
    </row>
    <row r="991" spans="1:2" x14ac:dyDescent="0.25">
      <c r="A991" s="87" t="s">
        <v>58</v>
      </c>
      <c r="B991" t="s">
        <v>1096</v>
      </c>
    </row>
    <row r="992" spans="1:2" x14ac:dyDescent="0.25">
      <c r="A992" s="87" t="s">
        <v>38</v>
      </c>
      <c r="B992" t="s">
        <v>1096</v>
      </c>
    </row>
    <row r="993" spans="1:2" x14ac:dyDescent="0.25">
      <c r="A993" s="87" t="s">
        <v>2125</v>
      </c>
      <c r="B993" t="s">
        <v>1096</v>
      </c>
    </row>
    <row r="994" spans="1:2" x14ac:dyDescent="0.25">
      <c r="A994" s="87" t="s">
        <v>2126</v>
      </c>
      <c r="B994" t="s">
        <v>1096</v>
      </c>
    </row>
    <row r="995" spans="1:2" x14ac:dyDescent="0.25">
      <c r="A995" s="87" t="s">
        <v>2127</v>
      </c>
      <c r="B995" t="s">
        <v>1096</v>
      </c>
    </row>
    <row r="996" spans="1:2" x14ac:dyDescent="0.25">
      <c r="A996" s="87" t="s">
        <v>2128</v>
      </c>
      <c r="B996" t="s">
        <v>1096</v>
      </c>
    </row>
    <row r="997" spans="1:2" x14ac:dyDescent="0.25">
      <c r="A997" s="87" t="s">
        <v>1097</v>
      </c>
      <c r="B997" t="s">
        <v>1096</v>
      </c>
    </row>
    <row r="998" spans="1:2" x14ac:dyDescent="0.25">
      <c r="A998" s="87" t="s">
        <v>1098</v>
      </c>
      <c r="B998" t="s">
        <v>1096</v>
      </c>
    </row>
    <row r="999" spans="1:2" x14ac:dyDescent="0.25">
      <c r="A999" s="87" t="s">
        <v>1099</v>
      </c>
      <c r="B999" t="s">
        <v>1096</v>
      </c>
    </row>
    <row r="1000" spans="1:2" x14ac:dyDescent="0.25">
      <c r="A1000" s="87" t="s">
        <v>1100</v>
      </c>
      <c r="B1000" t="s">
        <v>1101</v>
      </c>
    </row>
    <row r="1001" spans="1:2" x14ac:dyDescent="0.25">
      <c r="A1001" s="87" t="s">
        <v>1102</v>
      </c>
      <c r="B1001" t="s">
        <v>1096</v>
      </c>
    </row>
    <row r="1002" spans="1:2" x14ac:dyDescent="0.25">
      <c r="A1002" s="87" t="s">
        <v>1103</v>
      </c>
      <c r="B1002" t="s">
        <v>1104</v>
      </c>
    </row>
    <row r="1003" spans="1:2" x14ac:dyDescent="0.25">
      <c r="A1003" s="87" t="s">
        <v>31</v>
      </c>
      <c r="B1003" t="s">
        <v>1105</v>
      </c>
    </row>
    <row r="1004" spans="1:2" x14ac:dyDescent="0.25">
      <c r="A1004" s="87" t="s">
        <v>1106</v>
      </c>
      <c r="B1004" t="s">
        <v>1105</v>
      </c>
    </row>
    <row r="1005" spans="1:2" x14ac:dyDescent="0.25">
      <c r="A1005" s="87" t="s">
        <v>196</v>
      </c>
      <c r="B1005" t="s">
        <v>1107</v>
      </c>
    </row>
    <row r="1006" spans="1:2" x14ac:dyDescent="0.25">
      <c r="A1006" s="87" t="s">
        <v>1108</v>
      </c>
      <c r="B1006" t="s">
        <v>1107</v>
      </c>
    </row>
    <row r="1007" spans="1:2" x14ac:dyDescent="0.25">
      <c r="A1007" s="87" t="s">
        <v>1109</v>
      </c>
      <c r="B1007" t="s">
        <v>1110</v>
      </c>
    </row>
    <row r="1008" spans="1:2" x14ac:dyDescent="0.25">
      <c r="A1008" s="87" t="s">
        <v>1111</v>
      </c>
      <c r="B1008" t="s">
        <v>1110</v>
      </c>
    </row>
    <row r="1009" spans="1:2" x14ac:dyDescent="0.25">
      <c r="A1009" s="87" t="s">
        <v>44</v>
      </c>
      <c r="B1009" t="s">
        <v>1112</v>
      </c>
    </row>
    <row r="1010" spans="1:2" x14ac:dyDescent="0.25">
      <c r="A1010" s="87" t="s">
        <v>1113</v>
      </c>
      <c r="B1010" t="s">
        <v>1112</v>
      </c>
    </row>
    <row r="1011" spans="1:2" x14ac:dyDescent="0.25">
      <c r="A1011" s="87" t="s">
        <v>1114</v>
      </c>
      <c r="B1011" t="s">
        <v>1115</v>
      </c>
    </row>
    <row r="1012" spans="1:2" x14ac:dyDescent="0.25">
      <c r="A1012" s="87" t="s">
        <v>1116</v>
      </c>
      <c r="B1012" t="s">
        <v>1115</v>
      </c>
    </row>
    <row r="1013" spans="1:2" x14ac:dyDescent="0.25">
      <c r="A1013" s="87" t="s">
        <v>192</v>
      </c>
      <c r="B1013" t="s">
        <v>1117</v>
      </c>
    </row>
    <row r="1014" spans="1:2" x14ac:dyDescent="0.25">
      <c r="A1014" s="87" t="s">
        <v>1118</v>
      </c>
      <c r="B1014" t="s">
        <v>1119</v>
      </c>
    </row>
    <row r="1015" spans="1:2" x14ac:dyDescent="0.25">
      <c r="A1015" s="87" t="s">
        <v>57</v>
      </c>
      <c r="B1015" t="s">
        <v>1104</v>
      </c>
    </row>
    <row r="1016" spans="1:2" x14ac:dyDescent="0.25">
      <c r="A1016" s="87" t="s">
        <v>1120</v>
      </c>
      <c r="B1016" t="s">
        <v>1104</v>
      </c>
    </row>
    <row r="1017" spans="1:2" x14ac:dyDescent="0.25">
      <c r="A1017" s="87" t="s">
        <v>1121</v>
      </c>
      <c r="B1017" t="s">
        <v>1104</v>
      </c>
    </row>
    <row r="1018" spans="1:2" x14ac:dyDescent="0.25">
      <c r="A1018" s="87" t="s">
        <v>1122</v>
      </c>
      <c r="B1018" t="s">
        <v>1104</v>
      </c>
    </row>
    <row r="1019" spans="1:2" x14ac:dyDescent="0.25">
      <c r="A1019" s="87" t="s">
        <v>1123</v>
      </c>
      <c r="B1019" t="s">
        <v>1104</v>
      </c>
    </row>
    <row r="1020" spans="1:2" x14ac:dyDescent="0.25">
      <c r="A1020" s="87" t="s">
        <v>1124</v>
      </c>
      <c r="B1020" t="s">
        <v>1104</v>
      </c>
    </row>
    <row r="1021" spans="1:2" x14ac:dyDescent="0.25">
      <c r="A1021" s="87" t="s">
        <v>1125</v>
      </c>
      <c r="B1021" t="s">
        <v>1126</v>
      </c>
    </row>
    <row r="1022" spans="1:2" x14ac:dyDescent="0.25">
      <c r="A1022" s="87" t="s">
        <v>1127</v>
      </c>
      <c r="B1022" t="s">
        <v>1128</v>
      </c>
    </row>
    <row r="1023" spans="1:2" x14ac:dyDescent="0.25">
      <c r="A1023" s="87" t="s">
        <v>1129</v>
      </c>
      <c r="B1023" t="s">
        <v>1128</v>
      </c>
    </row>
    <row r="1024" spans="1:2" x14ac:dyDescent="0.25">
      <c r="A1024" s="87" t="s">
        <v>1133</v>
      </c>
      <c r="B1024" t="s">
        <v>1131</v>
      </c>
    </row>
    <row r="1025" spans="1:2" x14ac:dyDescent="0.25">
      <c r="A1025" s="87" t="s">
        <v>1137</v>
      </c>
      <c r="B1025" t="s">
        <v>1136</v>
      </c>
    </row>
    <row r="1026" spans="1:2" x14ac:dyDescent="0.25">
      <c r="A1026" s="87" t="s">
        <v>1139</v>
      </c>
      <c r="B1026" t="s">
        <v>1138</v>
      </c>
    </row>
    <row r="1027" spans="1:2" x14ac:dyDescent="0.25">
      <c r="A1027" s="87" t="s">
        <v>88</v>
      </c>
      <c r="B1027" t="s">
        <v>1140</v>
      </c>
    </row>
    <row r="1028" spans="1:2" x14ac:dyDescent="0.25">
      <c r="A1028" s="87" t="s">
        <v>1141</v>
      </c>
      <c r="B1028" t="s">
        <v>1142</v>
      </c>
    </row>
    <row r="1029" spans="1:2" x14ac:dyDescent="0.25">
      <c r="A1029" s="87" t="s">
        <v>1143</v>
      </c>
      <c r="B1029" t="s">
        <v>1144</v>
      </c>
    </row>
    <row r="1030" spans="1:2" x14ac:dyDescent="0.25">
      <c r="A1030" s="87" t="s">
        <v>1145</v>
      </c>
      <c r="B1030" t="s">
        <v>1146</v>
      </c>
    </row>
    <row r="1031" spans="1:2" x14ac:dyDescent="0.25">
      <c r="A1031" s="87" t="s">
        <v>1147</v>
      </c>
      <c r="B1031" t="s">
        <v>1148</v>
      </c>
    </row>
    <row r="1032" spans="1:2" x14ac:dyDescent="0.25">
      <c r="A1032" s="87" t="s">
        <v>68</v>
      </c>
      <c r="B1032" t="s">
        <v>1149</v>
      </c>
    </row>
    <row r="1033" spans="1:2" x14ac:dyDescent="0.25">
      <c r="A1033" s="87" t="s">
        <v>1150</v>
      </c>
      <c r="B1033" t="s">
        <v>1149</v>
      </c>
    </row>
    <row r="1034" spans="1:2" x14ac:dyDescent="0.25">
      <c r="A1034" s="87" t="s">
        <v>1151</v>
      </c>
      <c r="B1034" t="s">
        <v>1152</v>
      </c>
    </row>
    <row r="1035" spans="1:2" x14ac:dyDescent="0.25">
      <c r="A1035" s="87" t="s">
        <v>1153</v>
      </c>
      <c r="B1035" t="s">
        <v>1152</v>
      </c>
    </row>
    <row r="1036" spans="1:2" x14ac:dyDescent="0.25">
      <c r="A1036" s="87" t="s">
        <v>24</v>
      </c>
      <c r="B1036" t="s">
        <v>1154</v>
      </c>
    </row>
    <row r="1037" spans="1:2" x14ac:dyDescent="0.25">
      <c r="A1037" s="87" t="s">
        <v>1155</v>
      </c>
      <c r="B1037" t="s">
        <v>1154</v>
      </c>
    </row>
    <row r="1038" spans="1:2" x14ac:dyDescent="0.25">
      <c r="A1038" s="87" t="s">
        <v>1161</v>
      </c>
      <c r="B1038" t="s">
        <v>1162</v>
      </c>
    </row>
    <row r="1039" spans="1:2" x14ac:dyDescent="0.25">
      <c r="A1039" s="87" t="s">
        <v>11</v>
      </c>
      <c r="B1039" t="s">
        <v>1166</v>
      </c>
    </row>
    <row r="1040" spans="1:2" x14ac:dyDescent="0.25">
      <c r="A1040" s="87" t="s">
        <v>1167</v>
      </c>
      <c r="B1040" t="s">
        <v>1166</v>
      </c>
    </row>
    <row r="1041" spans="1:2" x14ac:dyDescent="0.25">
      <c r="A1041" s="87" t="s">
        <v>1168</v>
      </c>
      <c r="B1041" t="s">
        <v>1166</v>
      </c>
    </row>
    <row r="1042" spans="1:2" x14ac:dyDescent="0.25">
      <c r="A1042" s="87" t="s">
        <v>1169</v>
      </c>
      <c r="B1042" t="s">
        <v>1166</v>
      </c>
    </row>
    <row r="1043" spans="1:2" x14ac:dyDescent="0.25">
      <c r="A1043" s="87" t="s">
        <v>1170</v>
      </c>
      <c r="B1043" t="s">
        <v>1166</v>
      </c>
    </row>
    <row r="1044" spans="1:2" x14ac:dyDescent="0.25">
      <c r="A1044" s="87" t="s">
        <v>1171</v>
      </c>
      <c r="B1044" t="s">
        <v>1166</v>
      </c>
    </row>
    <row r="1045" spans="1:2" x14ac:dyDescent="0.25">
      <c r="A1045" s="87" t="s">
        <v>1172</v>
      </c>
      <c r="B1045" t="s">
        <v>1166</v>
      </c>
    </row>
    <row r="1046" spans="1:2" x14ac:dyDescent="0.25">
      <c r="A1046" s="87" t="s">
        <v>1173</v>
      </c>
      <c r="B1046" t="s">
        <v>1166</v>
      </c>
    </row>
    <row r="1047" spans="1:2" x14ac:dyDescent="0.25">
      <c r="A1047" s="87" t="s">
        <v>1174</v>
      </c>
      <c r="B1047" t="s">
        <v>1166</v>
      </c>
    </row>
    <row r="1048" spans="1:2" x14ac:dyDescent="0.25">
      <c r="A1048" s="87" t="s">
        <v>1175</v>
      </c>
      <c r="B1048" t="s">
        <v>1166</v>
      </c>
    </row>
    <row r="1049" spans="1:2" x14ac:dyDescent="0.25">
      <c r="A1049" s="87" t="s">
        <v>1176</v>
      </c>
      <c r="B1049" t="s">
        <v>1166</v>
      </c>
    </row>
    <row r="1050" spans="1:2" x14ac:dyDescent="0.25">
      <c r="A1050" s="87" t="s">
        <v>1177</v>
      </c>
      <c r="B1050" t="s">
        <v>1166</v>
      </c>
    </row>
    <row r="1051" spans="1:2" x14ac:dyDescent="0.25">
      <c r="A1051" s="87" t="s">
        <v>1178</v>
      </c>
      <c r="B1051" t="s">
        <v>1166</v>
      </c>
    </row>
    <row r="1052" spans="1:2" x14ac:dyDescent="0.25">
      <c r="A1052" s="87" t="s">
        <v>1179</v>
      </c>
      <c r="B1052" t="s">
        <v>1166</v>
      </c>
    </row>
    <row r="1053" spans="1:2" x14ac:dyDescent="0.25">
      <c r="A1053" s="87" t="s">
        <v>1180</v>
      </c>
      <c r="B1053" t="s">
        <v>1166</v>
      </c>
    </row>
    <row r="1054" spans="1:2" x14ac:dyDescent="0.25">
      <c r="A1054" s="87" t="s">
        <v>1181</v>
      </c>
      <c r="B1054" t="s">
        <v>1166</v>
      </c>
    </row>
    <row r="1055" spans="1:2" x14ac:dyDescent="0.25">
      <c r="A1055" s="87" t="s">
        <v>1182</v>
      </c>
      <c r="B1055" t="s">
        <v>1166</v>
      </c>
    </row>
    <row r="1056" spans="1:2" x14ac:dyDescent="0.25">
      <c r="A1056" s="87" t="s">
        <v>1183</v>
      </c>
      <c r="B1056" t="s">
        <v>1166</v>
      </c>
    </row>
    <row r="1057" spans="1:2" x14ac:dyDescent="0.25">
      <c r="A1057" s="87" t="s">
        <v>1184</v>
      </c>
      <c r="B1057" t="s">
        <v>1166</v>
      </c>
    </row>
    <row r="1058" spans="1:2" x14ac:dyDescent="0.25">
      <c r="A1058" s="87" t="s">
        <v>1185</v>
      </c>
      <c r="B1058" t="s">
        <v>1166</v>
      </c>
    </row>
    <row r="1059" spans="1:2" x14ac:dyDescent="0.25">
      <c r="A1059" s="87" t="s">
        <v>1186</v>
      </c>
      <c r="B1059" t="s">
        <v>1166</v>
      </c>
    </row>
    <row r="1060" spans="1:2" x14ac:dyDescent="0.25">
      <c r="A1060" s="87" t="s">
        <v>1187</v>
      </c>
      <c r="B1060" t="s">
        <v>1166</v>
      </c>
    </row>
    <row r="1061" spans="1:2" x14ac:dyDescent="0.25">
      <c r="A1061" s="87" t="s">
        <v>1188</v>
      </c>
      <c r="B1061" t="s">
        <v>1166</v>
      </c>
    </row>
    <row r="1062" spans="1:2" x14ac:dyDescent="0.25">
      <c r="A1062" s="87" t="s">
        <v>1189</v>
      </c>
      <c r="B1062" t="s">
        <v>1166</v>
      </c>
    </row>
    <row r="1063" spans="1:2" x14ac:dyDescent="0.25">
      <c r="A1063" s="87" t="s">
        <v>1190</v>
      </c>
      <c r="B1063" t="s">
        <v>1166</v>
      </c>
    </row>
    <row r="1064" spans="1:2" x14ac:dyDescent="0.25">
      <c r="A1064" s="87" t="s">
        <v>1191</v>
      </c>
      <c r="B1064" t="s">
        <v>1192</v>
      </c>
    </row>
    <row r="1065" spans="1:2" x14ac:dyDescent="0.25">
      <c r="A1065" s="87" t="s">
        <v>1193</v>
      </c>
      <c r="B1065" t="s">
        <v>1194</v>
      </c>
    </row>
    <row r="1066" spans="1:2" x14ac:dyDescent="0.25">
      <c r="A1066" s="87" t="s">
        <v>1195</v>
      </c>
      <c r="B1066" t="s">
        <v>1196</v>
      </c>
    </row>
    <row r="1067" spans="1:2" x14ac:dyDescent="0.25">
      <c r="A1067" s="87" t="s">
        <v>1197</v>
      </c>
      <c r="B1067" t="s">
        <v>784</v>
      </c>
    </row>
    <row r="1068" spans="1:2" x14ac:dyDescent="0.25">
      <c r="A1068" s="87" t="s">
        <v>1198</v>
      </c>
      <c r="B1068" t="s">
        <v>786</v>
      </c>
    </row>
    <row r="1069" spans="1:2" x14ac:dyDescent="0.25">
      <c r="A1069" s="87" t="s">
        <v>1199</v>
      </c>
      <c r="B1069" t="s">
        <v>1200</v>
      </c>
    </row>
    <row r="1070" spans="1:2" x14ac:dyDescent="0.25">
      <c r="A1070" s="87" t="s">
        <v>1201</v>
      </c>
      <c r="B1070" t="s">
        <v>1202</v>
      </c>
    </row>
    <row r="1071" spans="1:2" x14ac:dyDescent="0.25">
      <c r="A1071" s="87" t="s">
        <v>1203</v>
      </c>
      <c r="B1071" t="s">
        <v>1204</v>
      </c>
    </row>
    <row r="1072" spans="1:2" x14ac:dyDescent="0.25">
      <c r="A1072" s="87" t="s">
        <v>1205</v>
      </c>
      <c r="B1072" t="s">
        <v>1206</v>
      </c>
    </row>
    <row r="1073" spans="1:2" x14ac:dyDescent="0.25">
      <c r="A1073" s="87" t="s">
        <v>1207</v>
      </c>
      <c r="B1073" t="s">
        <v>1208</v>
      </c>
    </row>
    <row r="1074" spans="1:2" x14ac:dyDescent="0.25">
      <c r="A1074" s="87" t="s">
        <v>1209</v>
      </c>
      <c r="B1074" t="s">
        <v>1210</v>
      </c>
    </row>
    <row r="1075" spans="1:2" x14ac:dyDescent="0.25">
      <c r="A1075" s="87" t="s">
        <v>1211</v>
      </c>
      <c r="B1075" t="s">
        <v>1212</v>
      </c>
    </row>
    <row r="1076" spans="1:2" x14ac:dyDescent="0.25">
      <c r="A1076" s="87" t="s">
        <v>1213</v>
      </c>
      <c r="B1076" t="s">
        <v>1214</v>
      </c>
    </row>
    <row r="1077" spans="1:2" x14ac:dyDescent="0.25">
      <c r="A1077" s="87" t="s">
        <v>1215</v>
      </c>
      <c r="B1077" t="s">
        <v>1216</v>
      </c>
    </row>
    <row r="1078" spans="1:2" x14ac:dyDescent="0.25">
      <c r="A1078" s="87" t="s">
        <v>1217</v>
      </c>
      <c r="B1078" t="s">
        <v>1218</v>
      </c>
    </row>
    <row r="1079" spans="1:2" x14ac:dyDescent="0.25">
      <c r="A1079" s="87" t="s">
        <v>1219</v>
      </c>
      <c r="B1079" t="s">
        <v>1220</v>
      </c>
    </row>
    <row r="1080" spans="1:2" x14ac:dyDescent="0.25">
      <c r="A1080" s="87" t="s">
        <v>1221</v>
      </c>
      <c r="B1080" t="s">
        <v>1222</v>
      </c>
    </row>
    <row r="1081" spans="1:2" x14ac:dyDescent="0.25">
      <c r="A1081" s="87" t="s">
        <v>1223</v>
      </c>
      <c r="B1081" t="s">
        <v>1224</v>
      </c>
    </row>
    <row r="1082" spans="1:2" x14ac:dyDescent="0.25">
      <c r="A1082" s="87" t="s">
        <v>1225</v>
      </c>
      <c r="B1082" t="s">
        <v>1226</v>
      </c>
    </row>
    <row r="1083" spans="1:2" x14ac:dyDescent="0.25">
      <c r="A1083" s="87" t="s">
        <v>1227</v>
      </c>
      <c r="B1083" t="s">
        <v>1228</v>
      </c>
    </row>
    <row r="1084" spans="1:2" x14ac:dyDescent="0.25">
      <c r="A1084" s="87" t="s">
        <v>1229</v>
      </c>
      <c r="B1084" t="s">
        <v>1230</v>
      </c>
    </row>
    <row r="1085" spans="1:2" x14ac:dyDescent="0.25">
      <c r="A1085" s="87" t="s">
        <v>1231</v>
      </c>
      <c r="B1085" t="s">
        <v>1200</v>
      </c>
    </row>
    <row r="1086" spans="1:2" x14ac:dyDescent="0.25">
      <c r="A1086" s="87" t="s">
        <v>59</v>
      </c>
      <c r="B1086" t="s">
        <v>1232</v>
      </c>
    </row>
    <row r="1087" spans="1:2" x14ac:dyDescent="0.25">
      <c r="A1087" s="87" t="s">
        <v>1233</v>
      </c>
      <c r="B1087" t="s">
        <v>1234</v>
      </c>
    </row>
    <row r="1088" spans="1:2" x14ac:dyDescent="0.25">
      <c r="A1088" s="87" t="s">
        <v>204</v>
      </c>
      <c r="B1088" t="s">
        <v>1232</v>
      </c>
    </row>
    <row r="1089" spans="1:2" x14ac:dyDescent="0.25">
      <c r="A1089" s="87" t="s">
        <v>203</v>
      </c>
      <c r="B1089" t="s">
        <v>1235</v>
      </c>
    </row>
    <row r="1090" spans="1:2" x14ac:dyDescent="0.25">
      <c r="A1090" s="87" t="s">
        <v>1236</v>
      </c>
      <c r="B1090" t="s">
        <v>1237</v>
      </c>
    </row>
    <row r="1091" spans="1:2" x14ac:dyDescent="0.25">
      <c r="A1091" s="87" t="s">
        <v>113</v>
      </c>
      <c r="B1091" t="s">
        <v>1238</v>
      </c>
    </row>
    <row r="1092" spans="1:2" x14ac:dyDescent="0.25">
      <c r="A1092" s="87" t="s">
        <v>1239</v>
      </c>
      <c r="B1092" t="s">
        <v>1240</v>
      </c>
    </row>
    <row r="1093" spans="1:2" x14ac:dyDescent="0.25">
      <c r="A1093" s="87" t="s">
        <v>1241</v>
      </c>
      <c r="B1093" t="s">
        <v>1232</v>
      </c>
    </row>
    <row r="1094" spans="1:2" x14ac:dyDescent="0.25">
      <c r="A1094" s="87" t="s">
        <v>1242</v>
      </c>
      <c r="B1094" t="s">
        <v>1243</v>
      </c>
    </row>
    <row r="1095" spans="1:2" x14ac:dyDescent="0.25">
      <c r="A1095" s="87" t="s">
        <v>1244</v>
      </c>
      <c r="B1095" t="s">
        <v>1245</v>
      </c>
    </row>
    <row r="1096" spans="1:2" x14ac:dyDescent="0.25">
      <c r="A1096" s="87" t="s">
        <v>1246</v>
      </c>
      <c r="B1096" t="s">
        <v>1247</v>
      </c>
    </row>
    <row r="1097" spans="1:2" x14ac:dyDescent="0.25">
      <c r="A1097" s="87" t="s">
        <v>1248</v>
      </c>
      <c r="B1097" t="s">
        <v>1249</v>
      </c>
    </row>
    <row r="1098" spans="1:2" x14ac:dyDescent="0.25">
      <c r="A1098" s="87" t="s">
        <v>1250</v>
      </c>
      <c r="B1098" t="s">
        <v>1251</v>
      </c>
    </row>
    <row r="1099" spans="1:2" x14ac:dyDescent="0.25">
      <c r="A1099" s="87" t="s">
        <v>13</v>
      </c>
      <c r="B1099" t="s">
        <v>1252</v>
      </c>
    </row>
    <row r="1100" spans="1:2" x14ac:dyDescent="0.25">
      <c r="A1100" s="87" t="s">
        <v>2129</v>
      </c>
      <c r="B1100" t="s">
        <v>1252</v>
      </c>
    </row>
    <row r="1101" spans="1:2" x14ac:dyDescent="0.25">
      <c r="A1101" s="87" t="s">
        <v>2130</v>
      </c>
      <c r="B1101" t="s">
        <v>1252</v>
      </c>
    </row>
    <row r="1102" spans="1:2" x14ac:dyDescent="0.25">
      <c r="A1102" s="87" t="s">
        <v>2131</v>
      </c>
      <c r="B1102" t="s">
        <v>1252</v>
      </c>
    </row>
    <row r="1103" spans="1:2" x14ac:dyDescent="0.25">
      <c r="A1103" s="87" t="s">
        <v>2132</v>
      </c>
      <c r="B1103" t="s">
        <v>1252</v>
      </c>
    </row>
    <row r="1104" spans="1:2" x14ac:dyDescent="0.25">
      <c r="A1104" s="87" t="s">
        <v>2133</v>
      </c>
      <c r="B1104" t="s">
        <v>1252</v>
      </c>
    </row>
    <row r="1105" spans="1:2" x14ac:dyDescent="0.25">
      <c r="A1105" s="87" t="s">
        <v>2134</v>
      </c>
      <c r="B1105" t="s">
        <v>1252</v>
      </c>
    </row>
    <row r="1106" spans="1:2" x14ac:dyDescent="0.25">
      <c r="A1106" s="87" t="s">
        <v>2135</v>
      </c>
      <c r="B1106" t="s">
        <v>1252</v>
      </c>
    </row>
    <row r="1107" spans="1:2" x14ac:dyDescent="0.25">
      <c r="A1107" s="87" t="s">
        <v>2136</v>
      </c>
      <c r="B1107" t="s">
        <v>1252</v>
      </c>
    </row>
    <row r="1108" spans="1:2" x14ac:dyDescent="0.25">
      <c r="A1108" s="87" t="s">
        <v>1253</v>
      </c>
      <c r="B1108" t="s">
        <v>1252</v>
      </c>
    </row>
    <row r="1109" spans="1:2" x14ac:dyDescent="0.25">
      <c r="A1109" s="87" t="s">
        <v>48</v>
      </c>
      <c r="B1109" t="s">
        <v>1254</v>
      </c>
    </row>
    <row r="1110" spans="1:2" x14ac:dyDescent="0.25">
      <c r="A1110" s="87" t="s">
        <v>1255</v>
      </c>
      <c r="B1110" t="s">
        <v>1256</v>
      </c>
    </row>
    <row r="1111" spans="1:2" x14ac:dyDescent="0.25">
      <c r="A1111" s="87" t="s">
        <v>49</v>
      </c>
      <c r="B1111" t="s">
        <v>1257</v>
      </c>
    </row>
    <row r="1112" spans="1:2" x14ac:dyDescent="0.25">
      <c r="A1112" s="87" t="s">
        <v>2137</v>
      </c>
      <c r="B1112" t="s">
        <v>1254</v>
      </c>
    </row>
    <row r="1113" spans="1:2" x14ac:dyDescent="0.25">
      <c r="A1113" s="87" t="s">
        <v>2138</v>
      </c>
      <c r="B1113" t="s">
        <v>1254</v>
      </c>
    </row>
    <row r="1114" spans="1:2" x14ac:dyDescent="0.25">
      <c r="A1114" s="87" t="s">
        <v>2139</v>
      </c>
      <c r="B1114" t="s">
        <v>1254</v>
      </c>
    </row>
    <row r="1115" spans="1:2" x14ac:dyDescent="0.25">
      <c r="A1115" s="87" t="s">
        <v>2140</v>
      </c>
      <c r="B1115" t="s">
        <v>1254</v>
      </c>
    </row>
    <row r="1116" spans="1:2" x14ac:dyDescent="0.25">
      <c r="A1116" s="87" t="s">
        <v>2141</v>
      </c>
      <c r="B1116" t="s">
        <v>1254</v>
      </c>
    </row>
    <row r="1117" spans="1:2" x14ac:dyDescent="0.25">
      <c r="A1117" s="87" t="s">
        <v>2142</v>
      </c>
      <c r="B1117" t="s">
        <v>1254</v>
      </c>
    </row>
    <row r="1118" spans="1:2" x14ac:dyDescent="0.25">
      <c r="A1118" s="87" t="s">
        <v>2143</v>
      </c>
      <c r="B1118" t="s">
        <v>1254</v>
      </c>
    </row>
    <row r="1119" spans="1:2" x14ac:dyDescent="0.25">
      <c r="A1119" s="87" t="s">
        <v>1258</v>
      </c>
      <c r="B1119" t="s">
        <v>1259</v>
      </c>
    </row>
    <row r="1120" spans="1:2" x14ac:dyDescent="0.25">
      <c r="A1120" s="87" t="s">
        <v>1260</v>
      </c>
      <c r="B1120" t="s">
        <v>1261</v>
      </c>
    </row>
    <row r="1121" spans="1:2" x14ac:dyDescent="0.25">
      <c r="A1121" s="87" t="s">
        <v>1262</v>
      </c>
      <c r="B1121" t="s">
        <v>1263</v>
      </c>
    </row>
    <row r="1122" spans="1:2" x14ac:dyDescent="0.25">
      <c r="A1122" s="87" t="s">
        <v>1264</v>
      </c>
      <c r="B1122" t="s">
        <v>1265</v>
      </c>
    </row>
    <row r="1123" spans="1:2" x14ac:dyDescent="0.25">
      <c r="A1123" s="87" t="s">
        <v>1266</v>
      </c>
      <c r="B1123" t="s">
        <v>1267</v>
      </c>
    </row>
    <row r="1124" spans="1:2" x14ac:dyDescent="0.25">
      <c r="A1124" s="87" t="s">
        <v>1268</v>
      </c>
      <c r="B1124" t="s">
        <v>1269</v>
      </c>
    </row>
    <row r="1125" spans="1:2" x14ac:dyDescent="0.25">
      <c r="A1125" s="87" t="s">
        <v>1270</v>
      </c>
      <c r="B1125" t="s">
        <v>1271</v>
      </c>
    </row>
    <row r="1126" spans="1:2" x14ac:dyDescent="0.25">
      <c r="A1126" s="87" t="s">
        <v>1272</v>
      </c>
      <c r="B1126" t="s">
        <v>1273</v>
      </c>
    </row>
    <row r="1127" spans="1:2" x14ac:dyDescent="0.25">
      <c r="A1127" s="87" t="s">
        <v>2144</v>
      </c>
      <c r="B1127" t="s">
        <v>2145</v>
      </c>
    </row>
    <row r="1128" spans="1:2" x14ac:dyDescent="0.25">
      <c r="A1128" s="87" t="s">
        <v>1274</v>
      </c>
      <c r="B1128" t="s">
        <v>1254</v>
      </c>
    </row>
    <row r="1129" spans="1:2" x14ac:dyDescent="0.25">
      <c r="A1129" s="87" t="s">
        <v>73</v>
      </c>
      <c r="B1129" t="s">
        <v>1275</v>
      </c>
    </row>
    <row r="1130" spans="1:2" x14ac:dyDescent="0.25">
      <c r="A1130" s="87" t="s">
        <v>175</v>
      </c>
      <c r="B1130" t="s">
        <v>1276</v>
      </c>
    </row>
    <row r="1131" spans="1:2" x14ac:dyDescent="0.25">
      <c r="A1131" s="87" t="s">
        <v>188</v>
      </c>
      <c r="B1131" t="s">
        <v>1277</v>
      </c>
    </row>
    <row r="1132" spans="1:2" x14ac:dyDescent="0.25">
      <c r="A1132" s="87" t="s">
        <v>2146</v>
      </c>
      <c r="B1132" t="s">
        <v>1275</v>
      </c>
    </row>
    <row r="1133" spans="1:2" x14ac:dyDescent="0.25">
      <c r="A1133" s="87" t="s">
        <v>2147</v>
      </c>
      <c r="B1133" t="s">
        <v>1275</v>
      </c>
    </row>
    <row r="1134" spans="1:2" x14ac:dyDescent="0.25">
      <c r="A1134" s="87" t="s">
        <v>2148</v>
      </c>
      <c r="B1134" t="s">
        <v>1275</v>
      </c>
    </row>
    <row r="1135" spans="1:2" x14ac:dyDescent="0.25">
      <c r="A1135" s="87" t="s">
        <v>1278</v>
      </c>
      <c r="B1135" t="s">
        <v>1275</v>
      </c>
    </row>
    <row r="1136" spans="1:2" x14ac:dyDescent="0.25">
      <c r="A1136" s="87" t="s">
        <v>82</v>
      </c>
      <c r="B1136" t="s">
        <v>1279</v>
      </c>
    </row>
    <row r="1137" spans="1:2" x14ac:dyDescent="0.25">
      <c r="A1137" s="87" t="s">
        <v>189</v>
      </c>
      <c r="B1137" t="s">
        <v>1280</v>
      </c>
    </row>
    <row r="1138" spans="1:2" x14ac:dyDescent="0.25">
      <c r="A1138" s="87" t="s">
        <v>190</v>
      </c>
      <c r="B1138" t="s">
        <v>1281</v>
      </c>
    </row>
    <row r="1139" spans="1:2" x14ac:dyDescent="0.25">
      <c r="A1139" s="87" t="s">
        <v>1282</v>
      </c>
      <c r="B1139" t="s">
        <v>1283</v>
      </c>
    </row>
    <row r="1140" spans="1:2" x14ac:dyDescent="0.25">
      <c r="A1140" s="87" t="s">
        <v>191</v>
      </c>
      <c r="B1140" t="s">
        <v>1284</v>
      </c>
    </row>
    <row r="1141" spans="1:2" x14ac:dyDescent="0.25">
      <c r="A1141" s="87" t="s">
        <v>1285</v>
      </c>
      <c r="B1141" t="s">
        <v>1286</v>
      </c>
    </row>
    <row r="1142" spans="1:2" x14ac:dyDescent="0.25">
      <c r="A1142" s="87" t="s">
        <v>1287</v>
      </c>
      <c r="B1142" t="s">
        <v>2057</v>
      </c>
    </row>
    <row r="1143" spans="1:2" x14ac:dyDescent="0.25">
      <c r="A1143" s="87" t="s">
        <v>1288</v>
      </c>
      <c r="B1143" t="s">
        <v>1289</v>
      </c>
    </row>
    <row r="1144" spans="1:2" x14ac:dyDescent="0.25">
      <c r="A1144" s="87" t="s">
        <v>1290</v>
      </c>
      <c r="B1144" t="s">
        <v>2149</v>
      </c>
    </row>
    <row r="1145" spans="1:2" x14ac:dyDescent="0.25">
      <c r="A1145" s="87" t="s">
        <v>1291</v>
      </c>
      <c r="B1145" t="s">
        <v>1292</v>
      </c>
    </row>
    <row r="1146" spans="1:2" x14ac:dyDescent="0.25">
      <c r="A1146" s="87" t="s">
        <v>1293</v>
      </c>
      <c r="B1146" t="s">
        <v>2150</v>
      </c>
    </row>
    <row r="1147" spans="1:2" x14ac:dyDescent="0.25">
      <c r="A1147" s="87" t="s">
        <v>1294</v>
      </c>
      <c r="B1147" t="s">
        <v>1295</v>
      </c>
    </row>
    <row r="1148" spans="1:2" x14ac:dyDescent="0.25">
      <c r="A1148" s="87" t="s">
        <v>1296</v>
      </c>
      <c r="B1148" t="s">
        <v>2058</v>
      </c>
    </row>
    <row r="1149" spans="1:2" x14ac:dyDescent="0.25">
      <c r="A1149" s="87" t="s">
        <v>1297</v>
      </c>
      <c r="B1149" t="s">
        <v>2059</v>
      </c>
    </row>
    <row r="1150" spans="1:2" x14ac:dyDescent="0.25">
      <c r="A1150" s="87" t="s">
        <v>1298</v>
      </c>
      <c r="B1150" t="s">
        <v>1299</v>
      </c>
    </row>
    <row r="1151" spans="1:2" x14ac:dyDescent="0.25">
      <c r="A1151" s="87" t="s">
        <v>1300</v>
      </c>
      <c r="B1151" t="s">
        <v>1301</v>
      </c>
    </row>
    <row r="1152" spans="1:2" x14ac:dyDescent="0.25">
      <c r="A1152" s="87" t="s">
        <v>1302</v>
      </c>
      <c r="B1152" t="s">
        <v>1303</v>
      </c>
    </row>
    <row r="1153" spans="1:2" x14ac:dyDescent="0.25">
      <c r="A1153" s="87" t="s">
        <v>1304</v>
      </c>
      <c r="B1153" t="s">
        <v>1305</v>
      </c>
    </row>
    <row r="1154" spans="1:2" x14ac:dyDescent="0.25">
      <c r="A1154" s="87" t="s">
        <v>1306</v>
      </c>
      <c r="B1154" t="s">
        <v>1307</v>
      </c>
    </row>
    <row r="1155" spans="1:2" x14ac:dyDescent="0.25">
      <c r="A1155" s="87" t="s">
        <v>1308</v>
      </c>
      <c r="B1155" t="s">
        <v>1309</v>
      </c>
    </row>
    <row r="1156" spans="1:2" x14ac:dyDescent="0.25">
      <c r="A1156" s="87" t="s">
        <v>1310</v>
      </c>
      <c r="B1156" t="s">
        <v>2151</v>
      </c>
    </row>
    <row r="1157" spans="1:2" x14ac:dyDescent="0.25">
      <c r="A1157" s="87" t="s">
        <v>2152</v>
      </c>
      <c r="B1157" t="s">
        <v>2059</v>
      </c>
    </row>
    <row r="1158" spans="1:2" x14ac:dyDescent="0.25">
      <c r="A1158" s="87" t="s">
        <v>2153</v>
      </c>
      <c r="B1158" t="s">
        <v>1279</v>
      </c>
    </row>
    <row r="1159" spans="1:2" x14ac:dyDescent="0.25">
      <c r="A1159" s="87" t="s">
        <v>2154</v>
      </c>
      <c r="B1159" t="s">
        <v>1279</v>
      </c>
    </row>
    <row r="1160" spans="1:2" x14ac:dyDescent="0.25">
      <c r="A1160" s="87" t="s">
        <v>2155</v>
      </c>
      <c r="B1160" t="s">
        <v>1279</v>
      </c>
    </row>
    <row r="1161" spans="1:2" x14ac:dyDescent="0.25">
      <c r="A1161" s="87" t="s">
        <v>1311</v>
      </c>
      <c r="B1161" t="s">
        <v>1279</v>
      </c>
    </row>
    <row r="1162" spans="1:2" x14ac:dyDescent="0.25">
      <c r="A1162" s="87" t="s">
        <v>1312</v>
      </c>
      <c r="B1162" t="s">
        <v>1279</v>
      </c>
    </row>
    <row r="1163" spans="1:2" x14ac:dyDescent="0.25">
      <c r="A1163" s="87" t="s">
        <v>2156</v>
      </c>
      <c r="B1163" t="s">
        <v>2157</v>
      </c>
    </row>
    <row r="1164" spans="1:2" x14ac:dyDescent="0.25">
      <c r="A1164" s="87" t="s">
        <v>1313</v>
      </c>
      <c r="B1164" t="s">
        <v>1279</v>
      </c>
    </row>
    <row r="1165" spans="1:2" x14ac:dyDescent="0.25">
      <c r="A1165" s="87" t="s">
        <v>56</v>
      </c>
      <c r="B1165" t="s">
        <v>1314</v>
      </c>
    </row>
    <row r="1166" spans="1:2" x14ac:dyDescent="0.25">
      <c r="A1166" s="87" t="s">
        <v>1315</v>
      </c>
      <c r="B1166" t="s">
        <v>1314</v>
      </c>
    </row>
    <row r="1167" spans="1:2" x14ac:dyDescent="0.25">
      <c r="A1167" s="87" t="s">
        <v>1316</v>
      </c>
      <c r="B1167" t="s">
        <v>1314</v>
      </c>
    </row>
    <row r="1168" spans="1:2" x14ac:dyDescent="0.25">
      <c r="A1168" s="87" t="s">
        <v>1317</v>
      </c>
      <c r="B1168" t="s">
        <v>1314</v>
      </c>
    </row>
    <row r="1169" spans="1:2" x14ac:dyDescent="0.25">
      <c r="A1169" s="87" t="s">
        <v>1318</v>
      </c>
      <c r="B1169" t="s">
        <v>1314</v>
      </c>
    </row>
    <row r="1170" spans="1:2" x14ac:dyDescent="0.25">
      <c r="A1170" s="87" t="s">
        <v>128</v>
      </c>
      <c r="B1170" t="s">
        <v>1314</v>
      </c>
    </row>
    <row r="1171" spans="1:2" x14ac:dyDescent="0.25">
      <c r="A1171" s="87" t="s">
        <v>1319</v>
      </c>
      <c r="B1171" t="s">
        <v>1314</v>
      </c>
    </row>
    <row r="1172" spans="1:2" x14ac:dyDescent="0.25">
      <c r="A1172" s="87" t="s">
        <v>1320</v>
      </c>
      <c r="B1172" t="s">
        <v>1314</v>
      </c>
    </row>
    <row r="1173" spans="1:2" x14ac:dyDescent="0.25">
      <c r="A1173" s="87" t="s">
        <v>1321</v>
      </c>
      <c r="B1173" t="s">
        <v>1314</v>
      </c>
    </row>
    <row r="1174" spans="1:2" x14ac:dyDescent="0.25">
      <c r="A1174" s="87" t="s">
        <v>1322</v>
      </c>
      <c r="B1174" t="s">
        <v>1314</v>
      </c>
    </row>
    <row r="1175" spans="1:2" x14ac:dyDescent="0.25">
      <c r="A1175" s="87" t="s">
        <v>2158</v>
      </c>
      <c r="B1175" t="s">
        <v>1314</v>
      </c>
    </row>
    <row r="1176" spans="1:2" x14ac:dyDescent="0.25">
      <c r="A1176" s="87" t="s">
        <v>2159</v>
      </c>
      <c r="B1176" t="s">
        <v>1314</v>
      </c>
    </row>
    <row r="1177" spans="1:2" x14ac:dyDescent="0.25">
      <c r="A1177" s="87" t="s">
        <v>2160</v>
      </c>
      <c r="B1177" t="s">
        <v>1314</v>
      </c>
    </row>
    <row r="1178" spans="1:2" x14ac:dyDescent="0.25">
      <c r="A1178" s="87" t="s">
        <v>1323</v>
      </c>
      <c r="B1178" t="s">
        <v>1314</v>
      </c>
    </row>
    <row r="1179" spans="1:2" x14ac:dyDescent="0.25">
      <c r="A1179" s="87" t="s">
        <v>1324</v>
      </c>
      <c r="B1179" t="s">
        <v>1104</v>
      </c>
    </row>
    <row r="1180" spans="1:2" x14ac:dyDescent="0.25">
      <c r="A1180" s="87" t="s">
        <v>1325</v>
      </c>
      <c r="B1180" t="s">
        <v>1104</v>
      </c>
    </row>
    <row r="1181" spans="1:2" x14ac:dyDescent="0.25">
      <c r="A1181" s="87" t="s">
        <v>1326</v>
      </c>
      <c r="B1181" t="s">
        <v>1104</v>
      </c>
    </row>
    <row r="1182" spans="1:2" x14ac:dyDescent="0.25">
      <c r="A1182" s="87" t="s">
        <v>1327</v>
      </c>
      <c r="B1182" t="s">
        <v>1104</v>
      </c>
    </row>
    <row r="1183" spans="1:2" x14ac:dyDescent="0.25">
      <c r="A1183" s="87" t="s">
        <v>1328</v>
      </c>
      <c r="B1183" t="s">
        <v>1104</v>
      </c>
    </row>
    <row r="1184" spans="1:2" x14ac:dyDescent="0.25">
      <c r="A1184" s="87" t="s">
        <v>1329</v>
      </c>
      <c r="B1184" t="s">
        <v>1104</v>
      </c>
    </row>
    <row r="1185" spans="1:2" x14ac:dyDescent="0.25">
      <c r="A1185" s="87" t="s">
        <v>1330</v>
      </c>
      <c r="B1185" t="s">
        <v>1104</v>
      </c>
    </row>
    <row r="1186" spans="1:2" x14ac:dyDescent="0.25">
      <c r="A1186" s="87" t="s">
        <v>1334</v>
      </c>
      <c r="B1186" t="s">
        <v>1335</v>
      </c>
    </row>
    <row r="1187" spans="1:2" x14ac:dyDescent="0.25">
      <c r="A1187" s="87" t="s">
        <v>195</v>
      </c>
      <c r="B1187" t="s">
        <v>1341</v>
      </c>
    </row>
    <row r="1188" spans="1:2" x14ac:dyDescent="0.25">
      <c r="A1188" s="87" t="s">
        <v>1342</v>
      </c>
      <c r="B1188" t="s">
        <v>1341</v>
      </c>
    </row>
    <row r="1189" spans="1:2" x14ac:dyDescent="0.25">
      <c r="A1189" s="87" t="s">
        <v>1343</v>
      </c>
      <c r="B1189" t="s">
        <v>1344</v>
      </c>
    </row>
    <row r="1190" spans="1:2" x14ac:dyDescent="0.25">
      <c r="A1190" s="87" t="s">
        <v>1345</v>
      </c>
      <c r="B1190" t="s">
        <v>1344</v>
      </c>
    </row>
    <row r="1191" spans="1:2" x14ac:dyDescent="0.25">
      <c r="A1191" s="87" t="s">
        <v>28</v>
      </c>
      <c r="B1191" t="s">
        <v>1346</v>
      </c>
    </row>
    <row r="1192" spans="1:2" x14ac:dyDescent="0.25">
      <c r="A1192" s="87" t="s">
        <v>1347</v>
      </c>
      <c r="B1192" t="s">
        <v>1346</v>
      </c>
    </row>
    <row r="1193" spans="1:2" x14ac:dyDescent="0.25">
      <c r="A1193" s="87" t="s">
        <v>1348</v>
      </c>
      <c r="B1193" t="s">
        <v>1349</v>
      </c>
    </row>
    <row r="1194" spans="1:2" x14ac:dyDescent="0.25">
      <c r="A1194" s="87" t="s">
        <v>1350</v>
      </c>
      <c r="B1194" t="s">
        <v>1351</v>
      </c>
    </row>
    <row r="1195" spans="1:2" x14ac:dyDescent="0.25">
      <c r="A1195" s="87" t="s">
        <v>1352</v>
      </c>
      <c r="B1195" t="s">
        <v>1353</v>
      </c>
    </row>
    <row r="1196" spans="1:2" x14ac:dyDescent="0.25">
      <c r="A1196" s="87" t="s">
        <v>1354</v>
      </c>
      <c r="B1196" t="s">
        <v>1355</v>
      </c>
    </row>
    <row r="1197" spans="1:2" x14ac:dyDescent="0.25">
      <c r="A1197" s="87" t="s">
        <v>1356</v>
      </c>
      <c r="B1197" t="s">
        <v>1357</v>
      </c>
    </row>
    <row r="1198" spans="1:2" x14ac:dyDescent="0.25">
      <c r="A1198" s="87" t="s">
        <v>1358</v>
      </c>
      <c r="B1198" t="s">
        <v>1359</v>
      </c>
    </row>
    <row r="1199" spans="1:2" x14ac:dyDescent="0.25">
      <c r="A1199" s="87" t="s">
        <v>1360</v>
      </c>
      <c r="B1199" t="s">
        <v>1361</v>
      </c>
    </row>
    <row r="1200" spans="1:2" x14ac:dyDescent="0.25">
      <c r="A1200" s="87" t="s">
        <v>1362</v>
      </c>
      <c r="B1200" t="s">
        <v>1363</v>
      </c>
    </row>
    <row r="1201" spans="1:2" x14ac:dyDescent="0.25">
      <c r="A1201" s="87" t="s">
        <v>1364</v>
      </c>
      <c r="B1201" t="s">
        <v>1365</v>
      </c>
    </row>
    <row r="1202" spans="1:2" x14ac:dyDescent="0.25">
      <c r="A1202" s="87" t="s">
        <v>1366</v>
      </c>
      <c r="B1202" t="s">
        <v>1341</v>
      </c>
    </row>
    <row r="1203" spans="1:2" x14ac:dyDescent="0.25">
      <c r="A1203" s="87" t="s">
        <v>1367</v>
      </c>
      <c r="B1203" t="s">
        <v>1344</v>
      </c>
    </row>
    <row r="1204" spans="1:2" x14ac:dyDescent="0.25">
      <c r="A1204" s="87" t="s">
        <v>5</v>
      </c>
      <c r="B1204" t="s">
        <v>1368</v>
      </c>
    </row>
    <row r="1205" spans="1:2" x14ac:dyDescent="0.25">
      <c r="A1205" s="87" t="s">
        <v>1369</v>
      </c>
      <c r="B1205" t="s">
        <v>2161</v>
      </c>
    </row>
    <row r="1206" spans="1:2" x14ac:dyDescent="0.25">
      <c r="A1206" s="87" t="s">
        <v>174</v>
      </c>
      <c r="B1206" t="s">
        <v>1370</v>
      </c>
    </row>
    <row r="1207" spans="1:2" x14ac:dyDescent="0.25">
      <c r="A1207" s="87" t="s">
        <v>1371</v>
      </c>
      <c r="B1207" t="s">
        <v>1370</v>
      </c>
    </row>
    <row r="1208" spans="1:2" x14ac:dyDescent="0.25">
      <c r="A1208" s="87" t="s">
        <v>157</v>
      </c>
      <c r="B1208" t="s">
        <v>1372</v>
      </c>
    </row>
    <row r="1209" spans="1:2" x14ac:dyDescent="0.25">
      <c r="A1209" s="87" t="s">
        <v>1373</v>
      </c>
      <c r="B1209" t="s">
        <v>1372</v>
      </c>
    </row>
    <row r="1210" spans="1:2" x14ac:dyDescent="0.25">
      <c r="A1210" s="87" t="s">
        <v>108</v>
      </c>
      <c r="B1210" t="s">
        <v>1374</v>
      </c>
    </row>
    <row r="1211" spans="1:2" x14ac:dyDescent="0.25">
      <c r="A1211" s="87" t="s">
        <v>1375</v>
      </c>
      <c r="B1211" t="s">
        <v>1374</v>
      </c>
    </row>
    <row r="1212" spans="1:2" x14ac:dyDescent="0.25">
      <c r="A1212" s="87" t="s">
        <v>52</v>
      </c>
      <c r="B1212" t="s">
        <v>1376</v>
      </c>
    </row>
    <row r="1213" spans="1:2" x14ac:dyDescent="0.25">
      <c r="A1213" s="87" t="s">
        <v>1377</v>
      </c>
      <c r="B1213" t="s">
        <v>1378</v>
      </c>
    </row>
    <row r="1214" spans="1:2" x14ac:dyDescent="0.25">
      <c r="A1214" s="87" t="s">
        <v>1379</v>
      </c>
      <c r="B1214" t="s">
        <v>1380</v>
      </c>
    </row>
    <row r="1215" spans="1:2" x14ac:dyDescent="0.25">
      <c r="A1215" s="87" t="s">
        <v>1381</v>
      </c>
      <c r="B1215" t="s">
        <v>1382</v>
      </c>
    </row>
    <row r="1216" spans="1:2" x14ac:dyDescent="0.25">
      <c r="A1216" s="87" t="s">
        <v>1383</v>
      </c>
      <c r="B1216" t="s">
        <v>1384</v>
      </c>
    </row>
    <row r="1217" spans="1:2" x14ac:dyDescent="0.25">
      <c r="A1217" s="87" t="s">
        <v>1385</v>
      </c>
      <c r="B1217" t="s">
        <v>1386</v>
      </c>
    </row>
    <row r="1218" spans="1:2" x14ac:dyDescent="0.25">
      <c r="A1218" s="87" t="s">
        <v>1387</v>
      </c>
      <c r="B1218" t="s">
        <v>1388</v>
      </c>
    </row>
    <row r="1219" spans="1:2" x14ac:dyDescent="0.25">
      <c r="A1219" s="87" t="s">
        <v>1389</v>
      </c>
      <c r="B1219" t="s">
        <v>1390</v>
      </c>
    </row>
    <row r="1220" spans="1:2" x14ac:dyDescent="0.25">
      <c r="A1220" s="87" t="s">
        <v>1391</v>
      </c>
      <c r="B1220" t="s">
        <v>1392</v>
      </c>
    </row>
    <row r="1221" spans="1:2" x14ac:dyDescent="0.25">
      <c r="A1221" s="87" t="s">
        <v>1393</v>
      </c>
      <c r="B1221" t="s">
        <v>1394</v>
      </c>
    </row>
    <row r="1222" spans="1:2" x14ac:dyDescent="0.25">
      <c r="A1222" s="87" t="s">
        <v>1395</v>
      </c>
      <c r="B1222" t="s">
        <v>1396</v>
      </c>
    </row>
    <row r="1223" spans="1:2" x14ac:dyDescent="0.25">
      <c r="A1223" s="87" t="s">
        <v>1397</v>
      </c>
      <c r="B1223" t="s">
        <v>1398</v>
      </c>
    </row>
    <row r="1224" spans="1:2" x14ac:dyDescent="0.25">
      <c r="A1224" s="87" t="s">
        <v>1399</v>
      </c>
      <c r="B1224" t="s">
        <v>1370</v>
      </c>
    </row>
    <row r="1225" spans="1:2" x14ac:dyDescent="0.25">
      <c r="A1225" s="87" t="s">
        <v>1400</v>
      </c>
      <c r="B1225" t="s">
        <v>1372</v>
      </c>
    </row>
    <row r="1226" spans="1:2" x14ac:dyDescent="0.25">
      <c r="A1226" s="87" t="s">
        <v>1401</v>
      </c>
      <c r="B1226" t="s">
        <v>1374</v>
      </c>
    </row>
    <row r="1227" spans="1:2" x14ac:dyDescent="0.25">
      <c r="A1227" s="87" t="s">
        <v>2162</v>
      </c>
      <c r="B1227" t="s">
        <v>742</v>
      </c>
    </row>
    <row r="1228" spans="1:2" x14ac:dyDescent="0.25">
      <c r="A1228" s="87" t="s">
        <v>185</v>
      </c>
      <c r="B1228" t="s">
        <v>1402</v>
      </c>
    </row>
    <row r="1229" spans="1:2" x14ac:dyDescent="0.25">
      <c r="A1229" s="87" t="s">
        <v>1403</v>
      </c>
      <c r="B1229" t="s">
        <v>1404</v>
      </c>
    </row>
    <row r="1230" spans="1:2" x14ac:dyDescent="0.25">
      <c r="A1230" s="87" t="s">
        <v>1410</v>
      </c>
      <c r="B1230" t="s">
        <v>1411</v>
      </c>
    </row>
    <row r="1231" spans="1:2" x14ac:dyDescent="0.25">
      <c r="A1231" s="87" t="s">
        <v>1415</v>
      </c>
      <c r="B1231" t="s">
        <v>1414</v>
      </c>
    </row>
    <row r="1232" spans="1:2" x14ac:dyDescent="0.25">
      <c r="A1232" s="87" t="s">
        <v>159</v>
      </c>
      <c r="B1232" t="s">
        <v>1418</v>
      </c>
    </row>
    <row r="1233" spans="1:2" x14ac:dyDescent="0.25">
      <c r="A1233" s="87" t="s">
        <v>1419</v>
      </c>
      <c r="B1233" t="s">
        <v>1420</v>
      </c>
    </row>
    <row r="1234" spans="1:2" x14ac:dyDescent="0.25">
      <c r="A1234" s="87" t="s">
        <v>1421</v>
      </c>
      <c r="B1234" t="s">
        <v>1422</v>
      </c>
    </row>
    <row r="1235" spans="1:2" x14ac:dyDescent="0.25">
      <c r="A1235" s="87" t="s">
        <v>25</v>
      </c>
      <c r="B1235" t="s">
        <v>1423</v>
      </c>
    </row>
    <row r="1236" spans="1:2" x14ac:dyDescent="0.25">
      <c r="A1236" s="87" t="s">
        <v>1424</v>
      </c>
      <c r="B1236" t="s">
        <v>1423</v>
      </c>
    </row>
    <row r="1237" spans="1:2" x14ac:dyDescent="0.25">
      <c r="A1237" s="87" t="s">
        <v>99</v>
      </c>
      <c r="B1237" t="s">
        <v>1425</v>
      </c>
    </row>
    <row r="1238" spans="1:2" x14ac:dyDescent="0.25">
      <c r="A1238" s="87" t="s">
        <v>1426</v>
      </c>
      <c r="B1238" t="s">
        <v>1427</v>
      </c>
    </row>
    <row r="1239" spans="1:2" x14ac:dyDescent="0.25">
      <c r="A1239" s="87" t="s">
        <v>1428</v>
      </c>
      <c r="B1239" t="s">
        <v>1429</v>
      </c>
    </row>
    <row r="1240" spans="1:2" x14ac:dyDescent="0.25">
      <c r="A1240" s="87" t="s">
        <v>124</v>
      </c>
      <c r="B1240" t="s">
        <v>1430</v>
      </c>
    </row>
    <row r="1241" spans="1:2" x14ac:dyDescent="0.25">
      <c r="A1241" s="87" t="s">
        <v>1431</v>
      </c>
      <c r="B1241" t="s">
        <v>1432</v>
      </c>
    </row>
    <row r="1242" spans="1:2" x14ac:dyDescent="0.25">
      <c r="A1242" s="87" t="s">
        <v>1433</v>
      </c>
      <c r="B1242" t="s">
        <v>1434</v>
      </c>
    </row>
    <row r="1243" spans="1:2" x14ac:dyDescent="0.25">
      <c r="A1243" s="87" t="s">
        <v>74</v>
      </c>
      <c r="B1243" t="s">
        <v>1435</v>
      </c>
    </row>
    <row r="1244" spans="1:2" x14ac:dyDescent="0.25">
      <c r="A1244" s="87" t="s">
        <v>1436</v>
      </c>
      <c r="B1244" t="s">
        <v>1437</v>
      </c>
    </row>
    <row r="1245" spans="1:2" x14ac:dyDescent="0.25">
      <c r="A1245" s="87" t="s">
        <v>1438</v>
      </c>
      <c r="B1245" t="s">
        <v>1439</v>
      </c>
    </row>
    <row r="1246" spans="1:2" x14ac:dyDescent="0.25">
      <c r="A1246" s="87" t="s">
        <v>1440</v>
      </c>
      <c r="B1246" t="s">
        <v>1441</v>
      </c>
    </row>
    <row r="1247" spans="1:2" x14ac:dyDescent="0.25">
      <c r="A1247" s="87" t="s">
        <v>1442</v>
      </c>
      <c r="B1247" t="s">
        <v>1443</v>
      </c>
    </row>
    <row r="1248" spans="1:2" x14ac:dyDescent="0.25">
      <c r="A1248" s="87" t="s">
        <v>1444</v>
      </c>
      <c r="B1248" t="s">
        <v>1416</v>
      </c>
    </row>
    <row r="1249" spans="1:2" x14ac:dyDescent="0.25">
      <c r="A1249" s="87" t="s">
        <v>1445</v>
      </c>
      <c r="B1249" t="s">
        <v>1446</v>
      </c>
    </row>
    <row r="1250" spans="1:2" x14ac:dyDescent="0.25">
      <c r="A1250" s="87" t="s">
        <v>1447</v>
      </c>
      <c r="B1250" t="s">
        <v>1448</v>
      </c>
    </row>
    <row r="1251" spans="1:2" x14ac:dyDescent="0.25">
      <c r="A1251" s="87" t="s">
        <v>46</v>
      </c>
      <c r="B1251" t="s">
        <v>1449</v>
      </c>
    </row>
    <row r="1252" spans="1:2" x14ac:dyDescent="0.25">
      <c r="A1252" s="87" t="s">
        <v>1450</v>
      </c>
      <c r="B1252" t="s">
        <v>1449</v>
      </c>
    </row>
    <row r="1253" spans="1:2" x14ac:dyDescent="0.25">
      <c r="A1253" s="87" t="s">
        <v>78</v>
      </c>
      <c r="B1253" t="s">
        <v>1451</v>
      </c>
    </row>
    <row r="1254" spans="1:2" x14ac:dyDescent="0.25">
      <c r="A1254" s="87" t="s">
        <v>62</v>
      </c>
      <c r="B1254" t="s">
        <v>1452</v>
      </c>
    </row>
    <row r="1255" spans="1:2" x14ac:dyDescent="0.25">
      <c r="A1255" s="87" t="s">
        <v>1453</v>
      </c>
      <c r="B1255" t="s">
        <v>1451</v>
      </c>
    </row>
    <row r="1256" spans="1:2" x14ac:dyDescent="0.25">
      <c r="A1256" s="87" t="s">
        <v>145</v>
      </c>
      <c r="B1256" t="s">
        <v>1454</v>
      </c>
    </row>
    <row r="1257" spans="1:2" x14ac:dyDescent="0.25">
      <c r="A1257" s="87" t="s">
        <v>1455</v>
      </c>
      <c r="B1257" t="s">
        <v>1456</v>
      </c>
    </row>
    <row r="1258" spans="1:2" x14ac:dyDescent="0.25">
      <c r="A1258" s="87" t="s">
        <v>1457</v>
      </c>
      <c r="B1258" t="s">
        <v>1454</v>
      </c>
    </row>
    <row r="1259" spans="1:2" x14ac:dyDescent="0.25">
      <c r="A1259" s="87" t="s">
        <v>110</v>
      </c>
      <c r="B1259" t="s">
        <v>1458</v>
      </c>
    </row>
    <row r="1260" spans="1:2" x14ac:dyDescent="0.25">
      <c r="A1260" s="87" t="s">
        <v>1459</v>
      </c>
      <c r="B1260" t="s">
        <v>1458</v>
      </c>
    </row>
    <row r="1261" spans="1:2" x14ac:dyDescent="0.25">
      <c r="A1261" s="87" t="s">
        <v>65</v>
      </c>
      <c r="B1261" t="s">
        <v>1460</v>
      </c>
    </row>
    <row r="1262" spans="1:2" x14ac:dyDescent="0.25">
      <c r="A1262" s="87" t="s">
        <v>100</v>
      </c>
      <c r="B1262" t="s">
        <v>1461</v>
      </c>
    </row>
    <row r="1263" spans="1:2" x14ac:dyDescent="0.25">
      <c r="A1263" s="87" t="s">
        <v>1462</v>
      </c>
      <c r="B1263" t="s">
        <v>1460</v>
      </c>
    </row>
    <row r="1264" spans="1:2" x14ac:dyDescent="0.25">
      <c r="A1264" s="87" t="s">
        <v>42</v>
      </c>
      <c r="B1264" t="s">
        <v>1463</v>
      </c>
    </row>
    <row r="1265" spans="1:2" x14ac:dyDescent="0.25">
      <c r="A1265" s="87" t="s">
        <v>1464</v>
      </c>
      <c r="B1265" t="s">
        <v>1463</v>
      </c>
    </row>
    <row r="1266" spans="1:2" x14ac:dyDescent="0.25">
      <c r="A1266" s="87" t="s">
        <v>1465</v>
      </c>
      <c r="B1266" t="s">
        <v>1454</v>
      </c>
    </row>
    <row r="1267" spans="1:2" x14ac:dyDescent="0.25">
      <c r="A1267" s="87" t="s">
        <v>1466</v>
      </c>
      <c r="B1267" t="s">
        <v>1454</v>
      </c>
    </row>
    <row r="1268" spans="1:2" x14ac:dyDescent="0.25">
      <c r="A1268" s="87" t="s">
        <v>1467</v>
      </c>
      <c r="B1268" t="s">
        <v>1458</v>
      </c>
    </row>
    <row r="1269" spans="1:2" x14ac:dyDescent="0.25">
      <c r="A1269" s="87" t="s">
        <v>1468</v>
      </c>
      <c r="B1269" t="s">
        <v>1469</v>
      </c>
    </row>
    <row r="1270" spans="1:2" x14ac:dyDescent="0.25">
      <c r="A1270" s="87" t="s">
        <v>1470</v>
      </c>
      <c r="B1270" t="s">
        <v>1471</v>
      </c>
    </row>
    <row r="1271" spans="1:2" x14ac:dyDescent="0.25">
      <c r="A1271" s="87" t="s">
        <v>1472</v>
      </c>
      <c r="B1271" t="s">
        <v>1449</v>
      </c>
    </row>
    <row r="1272" spans="1:2" x14ac:dyDescent="0.25">
      <c r="A1272" s="87" t="s">
        <v>1473</v>
      </c>
      <c r="B1272" t="s">
        <v>1460</v>
      </c>
    </row>
    <row r="1273" spans="1:2" x14ac:dyDescent="0.25">
      <c r="A1273" s="87" t="s">
        <v>135</v>
      </c>
      <c r="B1273" t="s">
        <v>1463</v>
      </c>
    </row>
    <row r="1274" spans="1:2" x14ac:dyDescent="0.25">
      <c r="A1274" s="87" t="s">
        <v>19</v>
      </c>
      <c r="B1274" t="s">
        <v>1474</v>
      </c>
    </row>
    <row r="1275" spans="1:2" x14ac:dyDescent="0.25">
      <c r="A1275" s="87" t="s">
        <v>1475</v>
      </c>
      <c r="B1275" t="s">
        <v>1476</v>
      </c>
    </row>
    <row r="1276" spans="1:2" x14ac:dyDescent="0.25">
      <c r="A1276" s="87" t="s">
        <v>1478</v>
      </c>
      <c r="B1276" t="s">
        <v>1477</v>
      </c>
    </row>
    <row r="1277" spans="1:2" x14ac:dyDescent="0.25">
      <c r="A1277" s="87" t="s">
        <v>1483</v>
      </c>
      <c r="B1277" t="s">
        <v>1484</v>
      </c>
    </row>
    <row r="1278" spans="1:2" x14ac:dyDescent="0.25">
      <c r="A1278" s="87" t="s">
        <v>1488</v>
      </c>
      <c r="B1278" t="s">
        <v>1489</v>
      </c>
    </row>
    <row r="1279" spans="1:2" x14ac:dyDescent="0.25">
      <c r="A1279" s="87" t="s">
        <v>1491</v>
      </c>
      <c r="B1279" t="s">
        <v>1492</v>
      </c>
    </row>
    <row r="1280" spans="1:2" x14ac:dyDescent="0.25">
      <c r="A1280" s="87" t="s">
        <v>154</v>
      </c>
      <c r="B1280" t="s">
        <v>1493</v>
      </c>
    </row>
    <row r="1281" spans="1:2" x14ac:dyDescent="0.25">
      <c r="A1281" s="87" t="s">
        <v>1494</v>
      </c>
      <c r="B1281" t="s">
        <v>1495</v>
      </c>
    </row>
    <row r="1282" spans="1:2" x14ac:dyDescent="0.25">
      <c r="A1282" s="87" t="s">
        <v>1496</v>
      </c>
      <c r="B1282" t="s">
        <v>1493</v>
      </c>
    </row>
    <row r="1283" spans="1:2" x14ac:dyDescent="0.25">
      <c r="A1283" s="87" t="s">
        <v>1497</v>
      </c>
      <c r="B1283" t="s">
        <v>1498</v>
      </c>
    </row>
    <row r="1284" spans="1:2" x14ac:dyDescent="0.25">
      <c r="A1284" s="87" t="s">
        <v>1499</v>
      </c>
      <c r="B1284" t="s">
        <v>1500</v>
      </c>
    </row>
    <row r="1285" spans="1:2" x14ac:dyDescent="0.25">
      <c r="A1285" s="87" t="s">
        <v>1501</v>
      </c>
      <c r="B1285" t="s">
        <v>1502</v>
      </c>
    </row>
    <row r="1286" spans="1:2" x14ac:dyDescent="0.25">
      <c r="A1286" s="87" t="s">
        <v>1503</v>
      </c>
      <c r="B1286" t="s">
        <v>1504</v>
      </c>
    </row>
    <row r="1287" spans="1:2" x14ac:dyDescent="0.25">
      <c r="A1287" s="87" t="s">
        <v>1505</v>
      </c>
      <c r="B1287" t="s">
        <v>1506</v>
      </c>
    </row>
    <row r="1288" spans="1:2" x14ac:dyDescent="0.25">
      <c r="A1288" s="87" t="s">
        <v>102</v>
      </c>
      <c r="B1288" t="s">
        <v>1507</v>
      </c>
    </row>
    <row r="1289" spans="1:2" x14ac:dyDescent="0.25">
      <c r="A1289" s="87" t="s">
        <v>33</v>
      </c>
      <c r="B1289" t="s">
        <v>1508</v>
      </c>
    </row>
    <row r="1290" spans="1:2" x14ac:dyDescent="0.25">
      <c r="A1290" s="87" t="s">
        <v>165</v>
      </c>
      <c r="B1290" t="s">
        <v>1508</v>
      </c>
    </row>
    <row r="1291" spans="1:2" x14ac:dyDescent="0.25">
      <c r="A1291" s="87" t="s">
        <v>84</v>
      </c>
      <c r="B1291" t="s">
        <v>1508</v>
      </c>
    </row>
    <row r="1292" spans="1:2" x14ac:dyDescent="0.25">
      <c r="A1292" s="87" t="s">
        <v>1509</v>
      </c>
      <c r="B1292" t="s">
        <v>1508</v>
      </c>
    </row>
    <row r="1293" spans="1:2" x14ac:dyDescent="0.25">
      <c r="A1293" s="87" t="s">
        <v>8</v>
      </c>
      <c r="B1293" t="s">
        <v>1510</v>
      </c>
    </row>
    <row r="1294" spans="1:2" x14ac:dyDescent="0.25">
      <c r="A1294" s="87" t="s">
        <v>139</v>
      </c>
      <c r="B1294" t="s">
        <v>1511</v>
      </c>
    </row>
    <row r="1295" spans="1:2" x14ac:dyDescent="0.25">
      <c r="A1295" s="87" t="s">
        <v>164</v>
      </c>
      <c r="B1295" t="s">
        <v>1511</v>
      </c>
    </row>
    <row r="1296" spans="1:2" x14ac:dyDescent="0.25">
      <c r="A1296" s="87" t="s">
        <v>1512</v>
      </c>
      <c r="B1296" t="s">
        <v>1510</v>
      </c>
    </row>
    <row r="1297" spans="1:2" x14ac:dyDescent="0.25">
      <c r="A1297" s="87" t="s">
        <v>35</v>
      </c>
      <c r="B1297" t="s">
        <v>1513</v>
      </c>
    </row>
    <row r="1298" spans="1:2" x14ac:dyDescent="0.25">
      <c r="A1298" s="87" t="s">
        <v>127</v>
      </c>
      <c r="B1298" t="s">
        <v>1513</v>
      </c>
    </row>
    <row r="1299" spans="1:2" x14ac:dyDescent="0.25">
      <c r="A1299" s="87" t="s">
        <v>156</v>
      </c>
      <c r="B1299" t="s">
        <v>1513</v>
      </c>
    </row>
    <row r="1300" spans="1:2" x14ac:dyDescent="0.25">
      <c r="A1300" s="87" t="s">
        <v>1514</v>
      </c>
      <c r="B1300" t="s">
        <v>1513</v>
      </c>
    </row>
    <row r="1301" spans="1:2" x14ac:dyDescent="0.25">
      <c r="A1301" s="87" t="s">
        <v>1515</v>
      </c>
      <c r="B1301" t="s">
        <v>1516</v>
      </c>
    </row>
    <row r="1302" spans="1:2" x14ac:dyDescent="0.25">
      <c r="A1302" s="87" t="s">
        <v>1517</v>
      </c>
      <c r="B1302" t="s">
        <v>1518</v>
      </c>
    </row>
    <row r="1303" spans="1:2" x14ac:dyDescent="0.25">
      <c r="A1303" s="87" t="s">
        <v>1519</v>
      </c>
      <c r="B1303" t="s">
        <v>1402</v>
      </c>
    </row>
    <row r="1304" spans="1:2" x14ac:dyDescent="0.25">
      <c r="A1304" s="87" t="s">
        <v>1520</v>
      </c>
      <c r="B1304" t="s">
        <v>1402</v>
      </c>
    </row>
    <row r="1305" spans="1:2" x14ac:dyDescent="0.25">
      <c r="A1305" s="87" t="s">
        <v>1524</v>
      </c>
      <c r="B1305" t="s">
        <v>1522</v>
      </c>
    </row>
    <row r="1306" spans="1:2" x14ac:dyDescent="0.25">
      <c r="A1306" s="87" t="s">
        <v>1529</v>
      </c>
      <c r="B1306" t="s">
        <v>1530</v>
      </c>
    </row>
    <row r="1307" spans="1:2" x14ac:dyDescent="0.25">
      <c r="A1307" s="87" t="s">
        <v>116</v>
      </c>
      <c r="B1307" t="s">
        <v>1531</v>
      </c>
    </row>
    <row r="1308" spans="1:2" x14ac:dyDescent="0.25">
      <c r="A1308" s="87" t="s">
        <v>1532</v>
      </c>
      <c r="B1308" t="s">
        <v>1533</v>
      </c>
    </row>
    <row r="1309" spans="1:2" x14ac:dyDescent="0.25">
      <c r="A1309" s="87" t="s">
        <v>1534</v>
      </c>
      <c r="B1309" t="s">
        <v>1535</v>
      </c>
    </row>
    <row r="1310" spans="1:2" x14ac:dyDescent="0.25">
      <c r="A1310" s="87" t="s">
        <v>1536</v>
      </c>
      <c r="B1310" t="s">
        <v>1537</v>
      </c>
    </row>
    <row r="1311" spans="1:2" x14ac:dyDescent="0.25">
      <c r="A1311" s="87" t="s">
        <v>1538</v>
      </c>
      <c r="B1311" t="s">
        <v>1539</v>
      </c>
    </row>
    <row r="1312" spans="1:2" x14ac:dyDescent="0.25">
      <c r="A1312" s="87" t="s">
        <v>1540</v>
      </c>
      <c r="B1312" t="s">
        <v>1541</v>
      </c>
    </row>
    <row r="1313" spans="1:2" x14ac:dyDescent="0.25">
      <c r="A1313" s="87" t="s">
        <v>1542</v>
      </c>
      <c r="B1313" t="s">
        <v>1543</v>
      </c>
    </row>
    <row r="1314" spans="1:2" x14ac:dyDescent="0.25">
      <c r="A1314" s="87" t="s">
        <v>1544</v>
      </c>
      <c r="B1314" t="s">
        <v>1543</v>
      </c>
    </row>
    <row r="1315" spans="1:2" x14ac:dyDescent="0.25">
      <c r="A1315" s="87" t="s">
        <v>18</v>
      </c>
      <c r="B1315" t="s">
        <v>1545</v>
      </c>
    </row>
    <row r="1316" spans="1:2" x14ac:dyDescent="0.25">
      <c r="A1316" s="87" t="s">
        <v>1546</v>
      </c>
      <c r="B1316" t="s">
        <v>1545</v>
      </c>
    </row>
    <row r="1317" spans="1:2" x14ac:dyDescent="0.25">
      <c r="A1317" s="87" t="s">
        <v>121</v>
      </c>
      <c r="B1317" t="s">
        <v>1547</v>
      </c>
    </row>
    <row r="1318" spans="1:2" x14ac:dyDescent="0.25">
      <c r="A1318" s="87" t="s">
        <v>1548</v>
      </c>
      <c r="B1318" t="s">
        <v>1547</v>
      </c>
    </row>
    <row r="1319" spans="1:2" x14ac:dyDescent="0.25">
      <c r="A1319" s="87" t="s">
        <v>117</v>
      </c>
      <c r="B1319" t="s">
        <v>1549</v>
      </c>
    </row>
    <row r="1320" spans="1:2" x14ac:dyDescent="0.25">
      <c r="A1320" s="87" t="s">
        <v>1550</v>
      </c>
      <c r="B1320" t="s">
        <v>1549</v>
      </c>
    </row>
    <row r="1321" spans="1:2" x14ac:dyDescent="0.25">
      <c r="A1321" s="87" t="s">
        <v>1551</v>
      </c>
      <c r="B1321" t="s">
        <v>1552</v>
      </c>
    </row>
    <row r="1322" spans="1:2" x14ac:dyDescent="0.25">
      <c r="A1322" s="87" t="s">
        <v>1553</v>
      </c>
      <c r="B1322" t="s">
        <v>1554</v>
      </c>
    </row>
    <row r="1323" spans="1:2" x14ac:dyDescent="0.25">
      <c r="A1323" s="87" t="s">
        <v>1555</v>
      </c>
      <c r="B1323" t="s">
        <v>1556</v>
      </c>
    </row>
    <row r="1324" spans="1:2" x14ac:dyDescent="0.25">
      <c r="A1324" s="87" t="s">
        <v>1557</v>
      </c>
      <c r="B1324" t="s">
        <v>1558</v>
      </c>
    </row>
    <row r="1325" spans="1:2" x14ac:dyDescent="0.25">
      <c r="A1325" s="87" t="s">
        <v>1559</v>
      </c>
      <c r="B1325" t="s">
        <v>1560</v>
      </c>
    </row>
    <row r="1326" spans="1:2" x14ac:dyDescent="0.25">
      <c r="A1326" s="87" t="s">
        <v>1561</v>
      </c>
      <c r="B1326" t="s">
        <v>1562</v>
      </c>
    </row>
    <row r="1327" spans="1:2" x14ac:dyDescent="0.25">
      <c r="A1327" s="87" t="s">
        <v>1563</v>
      </c>
      <c r="B1327" t="s">
        <v>1562</v>
      </c>
    </row>
    <row r="1328" spans="1:2" x14ac:dyDescent="0.25">
      <c r="A1328" s="87" t="s">
        <v>77</v>
      </c>
      <c r="B1328" t="s">
        <v>1564</v>
      </c>
    </row>
    <row r="1329" spans="1:2" x14ac:dyDescent="0.25">
      <c r="A1329" s="87" t="s">
        <v>1565</v>
      </c>
      <c r="B1329" t="s">
        <v>1564</v>
      </c>
    </row>
    <row r="1330" spans="1:2" x14ac:dyDescent="0.25">
      <c r="A1330" s="87" t="s">
        <v>1566</v>
      </c>
      <c r="B1330" t="s">
        <v>1564</v>
      </c>
    </row>
    <row r="1331" spans="1:2" x14ac:dyDescent="0.25">
      <c r="A1331" s="87" t="s">
        <v>1567</v>
      </c>
      <c r="B1331" t="s">
        <v>1564</v>
      </c>
    </row>
    <row r="1332" spans="1:2" x14ac:dyDescent="0.25">
      <c r="A1332" s="87" t="s">
        <v>1568</v>
      </c>
      <c r="B1332" t="s">
        <v>1564</v>
      </c>
    </row>
    <row r="1333" spans="1:2" x14ac:dyDescent="0.25">
      <c r="A1333" s="87" t="s">
        <v>176</v>
      </c>
      <c r="B1333" t="s">
        <v>1564</v>
      </c>
    </row>
    <row r="1334" spans="1:2" x14ac:dyDescent="0.25">
      <c r="A1334" s="87" t="s">
        <v>1569</v>
      </c>
      <c r="B1334" t="s">
        <v>1564</v>
      </c>
    </row>
    <row r="1335" spans="1:2" x14ac:dyDescent="0.25">
      <c r="A1335" s="87" t="s">
        <v>177</v>
      </c>
      <c r="B1335" t="s">
        <v>1570</v>
      </c>
    </row>
    <row r="1336" spans="1:2" x14ac:dyDescent="0.25">
      <c r="A1336" s="87" t="s">
        <v>1571</v>
      </c>
      <c r="B1336" t="s">
        <v>1572</v>
      </c>
    </row>
    <row r="1337" spans="1:2" x14ac:dyDescent="0.25">
      <c r="A1337" s="87" t="s">
        <v>1573</v>
      </c>
      <c r="B1337" t="s">
        <v>1574</v>
      </c>
    </row>
    <row r="1338" spans="1:2" x14ac:dyDescent="0.25">
      <c r="A1338" s="87" t="s">
        <v>1575</v>
      </c>
      <c r="B1338" t="s">
        <v>1576</v>
      </c>
    </row>
    <row r="1339" spans="1:2" x14ac:dyDescent="0.25">
      <c r="A1339" s="87" t="s">
        <v>1577</v>
      </c>
      <c r="B1339" t="s">
        <v>1578</v>
      </c>
    </row>
    <row r="1340" spans="1:2" x14ac:dyDescent="0.25">
      <c r="A1340" s="87" t="s">
        <v>1579</v>
      </c>
      <c r="B1340" t="s">
        <v>1580</v>
      </c>
    </row>
    <row r="1341" spans="1:2" x14ac:dyDescent="0.25">
      <c r="A1341" s="87" t="s">
        <v>1581</v>
      </c>
      <c r="B1341" t="s">
        <v>1570</v>
      </c>
    </row>
    <row r="1342" spans="1:2" x14ac:dyDescent="0.25">
      <c r="A1342" s="87" t="s">
        <v>27</v>
      </c>
      <c r="B1342" t="s">
        <v>1582</v>
      </c>
    </row>
    <row r="1343" spans="1:2" x14ac:dyDescent="0.25">
      <c r="A1343" s="87" t="s">
        <v>1583</v>
      </c>
      <c r="B1343" t="s">
        <v>1584</v>
      </c>
    </row>
    <row r="1344" spans="1:2" x14ac:dyDescent="0.25">
      <c r="A1344" s="87" t="s">
        <v>1585</v>
      </c>
      <c r="B1344" t="s">
        <v>1552</v>
      </c>
    </row>
    <row r="1345" spans="1:2" x14ac:dyDescent="0.25">
      <c r="A1345" s="87" t="s">
        <v>1586</v>
      </c>
      <c r="B1345" t="s">
        <v>1554</v>
      </c>
    </row>
    <row r="1346" spans="1:2" x14ac:dyDescent="0.25">
      <c r="A1346" s="87" t="s">
        <v>1587</v>
      </c>
      <c r="B1346" t="s">
        <v>1556</v>
      </c>
    </row>
    <row r="1347" spans="1:2" x14ac:dyDescent="0.25">
      <c r="A1347" s="87" t="s">
        <v>1588</v>
      </c>
      <c r="B1347" t="s">
        <v>1558</v>
      </c>
    </row>
    <row r="1348" spans="1:2" x14ac:dyDescent="0.25">
      <c r="A1348" s="87" t="s">
        <v>1589</v>
      </c>
      <c r="B1348" t="s">
        <v>1560</v>
      </c>
    </row>
    <row r="1349" spans="1:2" x14ac:dyDescent="0.25">
      <c r="A1349" s="87" t="s">
        <v>1590</v>
      </c>
      <c r="B1349" t="s">
        <v>1545</v>
      </c>
    </row>
    <row r="1350" spans="1:2" x14ac:dyDescent="0.25">
      <c r="A1350" s="87" t="s">
        <v>1591</v>
      </c>
      <c r="B1350" t="s">
        <v>1547</v>
      </c>
    </row>
    <row r="1351" spans="1:2" x14ac:dyDescent="0.25">
      <c r="A1351" s="87" t="s">
        <v>1592</v>
      </c>
      <c r="B1351" t="s">
        <v>1549</v>
      </c>
    </row>
    <row r="1352" spans="1:2" x14ac:dyDescent="0.25">
      <c r="A1352" s="87" t="s">
        <v>1593</v>
      </c>
      <c r="B1352" t="s">
        <v>1562</v>
      </c>
    </row>
    <row r="1353" spans="1:2" x14ac:dyDescent="0.25">
      <c r="A1353" s="87" t="s">
        <v>1595</v>
      </c>
      <c r="B1353" t="s">
        <v>1594</v>
      </c>
    </row>
    <row r="1354" spans="1:2" x14ac:dyDescent="0.25">
      <c r="A1354" s="87" t="s">
        <v>1596</v>
      </c>
      <c r="B1354" t="s">
        <v>1597</v>
      </c>
    </row>
    <row r="1355" spans="1:2" x14ac:dyDescent="0.25">
      <c r="A1355" s="87" t="s">
        <v>1598</v>
      </c>
      <c r="B1355" t="s">
        <v>1599</v>
      </c>
    </row>
    <row r="1356" spans="1:2" x14ac:dyDescent="0.25">
      <c r="A1356" s="87" t="s">
        <v>1600</v>
      </c>
      <c r="B1356" t="s">
        <v>1601</v>
      </c>
    </row>
    <row r="1357" spans="1:2" x14ac:dyDescent="0.25">
      <c r="A1357" s="87" t="s">
        <v>1602</v>
      </c>
      <c r="B1357" t="s">
        <v>1603</v>
      </c>
    </row>
    <row r="1358" spans="1:2" x14ac:dyDescent="0.25">
      <c r="A1358" s="87" t="s">
        <v>1604</v>
      </c>
      <c r="B1358" t="s">
        <v>1605</v>
      </c>
    </row>
    <row r="1359" spans="1:2" x14ac:dyDescent="0.25">
      <c r="A1359" s="87" t="s">
        <v>1608</v>
      </c>
      <c r="B1359" t="s">
        <v>1607</v>
      </c>
    </row>
    <row r="1360" spans="1:2" x14ac:dyDescent="0.25">
      <c r="A1360" s="87" t="s">
        <v>1613</v>
      </c>
      <c r="B1360" t="s">
        <v>1614</v>
      </c>
    </row>
    <row r="1361" spans="1:2" x14ac:dyDescent="0.25">
      <c r="A1361" s="87" t="s">
        <v>120</v>
      </c>
      <c r="B1361" t="s">
        <v>1615</v>
      </c>
    </row>
    <row r="1362" spans="1:2" x14ac:dyDescent="0.25">
      <c r="A1362" s="87" t="s">
        <v>2164</v>
      </c>
      <c r="B1362" t="s">
        <v>2165</v>
      </c>
    </row>
    <row r="1363" spans="1:2" x14ac:dyDescent="0.25">
      <c r="A1363" s="87" t="s">
        <v>1616</v>
      </c>
      <c r="B1363" t="s">
        <v>1615</v>
      </c>
    </row>
    <row r="1364" spans="1:2" x14ac:dyDescent="0.25">
      <c r="A1364" s="87" t="s">
        <v>148</v>
      </c>
      <c r="B1364" t="s">
        <v>1617</v>
      </c>
    </row>
    <row r="1365" spans="1:2" x14ac:dyDescent="0.25">
      <c r="A1365" s="87" t="s">
        <v>1618</v>
      </c>
      <c r="B1365" t="s">
        <v>1619</v>
      </c>
    </row>
    <row r="1366" spans="1:2" x14ac:dyDescent="0.25">
      <c r="A1366" s="87" t="s">
        <v>1620</v>
      </c>
      <c r="B1366" t="s">
        <v>1617</v>
      </c>
    </row>
    <row r="1367" spans="1:2" x14ac:dyDescent="0.25">
      <c r="A1367" s="87" t="s">
        <v>1622</v>
      </c>
      <c r="B1367" t="s">
        <v>1621</v>
      </c>
    </row>
    <row r="1368" spans="1:2" x14ac:dyDescent="0.25">
      <c r="A1368" s="87" t="s">
        <v>1623</v>
      </c>
      <c r="B1368" t="s">
        <v>1624</v>
      </c>
    </row>
    <row r="1369" spans="1:2" x14ac:dyDescent="0.25">
      <c r="A1369" s="87" t="s">
        <v>1625</v>
      </c>
      <c r="B1369" t="s">
        <v>1624</v>
      </c>
    </row>
    <row r="1370" spans="1:2" x14ac:dyDescent="0.25">
      <c r="A1370" s="87" t="s">
        <v>1629</v>
      </c>
      <c r="B1370" t="s">
        <v>1627</v>
      </c>
    </row>
    <row r="1371" spans="1:2" x14ac:dyDescent="0.25">
      <c r="A1371" s="87" t="s">
        <v>1634</v>
      </c>
      <c r="B1371" t="s">
        <v>1632</v>
      </c>
    </row>
    <row r="1372" spans="1:2" x14ac:dyDescent="0.25">
      <c r="A1372" s="87" t="s">
        <v>76</v>
      </c>
      <c r="B1372" t="s">
        <v>1635</v>
      </c>
    </row>
    <row r="1373" spans="1:2" x14ac:dyDescent="0.25">
      <c r="A1373" s="87" t="s">
        <v>1636</v>
      </c>
      <c r="B1373" t="s">
        <v>1635</v>
      </c>
    </row>
    <row r="1374" spans="1:2" x14ac:dyDescent="0.25">
      <c r="A1374" s="87" t="s">
        <v>1637</v>
      </c>
      <c r="B1374" t="s">
        <v>1638</v>
      </c>
    </row>
    <row r="1375" spans="1:2" x14ac:dyDescent="0.25">
      <c r="A1375" s="87" t="s">
        <v>1639</v>
      </c>
      <c r="B1375" t="s">
        <v>1640</v>
      </c>
    </row>
    <row r="1376" spans="1:2" x14ac:dyDescent="0.25">
      <c r="A1376" s="87" t="s">
        <v>1641</v>
      </c>
      <c r="B1376" t="s">
        <v>1642</v>
      </c>
    </row>
    <row r="1377" spans="1:2" x14ac:dyDescent="0.25">
      <c r="A1377" s="87" t="s">
        <v>95</v>
      </c>
      <c r="B1377" t="s">
        <v>1643</v>
      </c>
    </row>
    <row r="1378" spans="1:2" x14ac:dyDescent="0.25">
      <c r="A1378" s="87" t="s">
        <v>1644</v>
      </c>
      <c r="B1378" t="s">
        <v>1643</v>
      </c>
    </row>
    <row r="1379" spans="1:2" x14ac:dyDescent="0.25">
      <c r="A1379" s="87" t="s">
        <v>1645</v>
      </c>
      <c r="B1379" t="s">
        <v>1646</v>
      </c>
    </row>
    <row r="1380" spans="1:2" x14ac:dyDescent="0.25">
      <c r="A1380" s="87" t="s">
        <v>1647</v>
      </c>
      <c r="B1380" t="s">
        <v>1648</v>
      </c>
    </row>
    <row r="1381" spans="1:2" x14ac:dyDescent="0.25">
      <c r="A1381" s="87" t="s">
        <v>1649</v>
      </c>
      <c r="B1381" t="s">
        <v>1650</v>
      </c>
    </row>
    <row r="1382" spans="1:2" x14ac:dyDescent="0.25">
      <c r="A1382" s="87" t="s">
        <v>40</v>
      </c>
      <c r="B1382" t="s">
        <v>1651</v>
      </c>
    </row>
    <row r="1383" spans="1:2" x14ac:dyDescent="0.25">
      <c r="A1383" s="87" t="s">
        <v>1652</v>
      </c>
      <c r="B1383" t="s">
        <v>1653</v>
      </c>
    </row>
    <row r="1384" spans="1:2" x14ac:dyDescent="0.25">
      <c r="A1384" s="87" t="s">
        <v>1654</v>
      </c>
      <c r="B1384" t="s">
        <v>1655</v>
      </c>
    </row>
    <row r="1385" spans="1:2" x14ac:dyDescent="0.25">
      <c r="A1385" s="87" t="s">
        <v>1656</v>
      </c>
      <c r="B1385" t="s">
        <v>1657</v>
      </c>
    </row>
    <row r="1386" spans="1:2" x14ac:dyDescent="0.25">
      <c r="A1386" s="87" t="s">
        <v>133</v>
      </c>
      <c r="B1386" t="s">
        <v>1658</v>
      </c>
    </row>
    <row r="1387" spans="1:2" x14ac:dyDescent="0.25">
      <c r="A1387" s="87" t="s">
        <v>1659</v>
      </c>
      <c r="B1387" t="s">
        <v>1660</v>
      </c>
    </row>
    <row r="1388" spans="1:2" x14ac:dyDescent="0.25">
      <c r="A1388" s="87" t="s">
        <v>92</v>
      </c>
      <c r="B1388" t="s">
        <v>1661</v>
      </c>
    </row>
    <row r="1389" spans="1:2" x14ac:dyDescent="0.25">
      <c r="A1389" s="87" t="s">
        <v>89</v>
      </c>
      <c r="B1389" t="s">
        <v>1661</v>
      </c>
    </row>
    <row r="1390" spans="1:2" x14ac:dyDescent="0.25">
      <c r="A1390" s="87" t="s">
        <v>122</v>
      </c>
      <c r="B1390" t="s">
        <v>1661</v>
      </c>
    </row>
    <row r="1391" spans="1:2" x14ac:dyDescent="0.25">
      <c r="A1391" s="87" t="s">
        <v>87</v>
      </c>
      <c r="B1391" t="s">
        <v>1661</v>
      </c>
    </row>
    <row r="1392" spans="1:2" x14ac:dyDescent="0.25">
      <c r="A1392" s="87" t="s">
        <v>129</v>
      </c>
      <c r="B1392" t="s">
        <v>1661</v>
      </c>
    </row>
    <row r="1393" spans="1:2" x14ac:dyDescent="0.25">
      <c r="A1393" s="87" t="s">
        <v>1662</v>
      </c>
      <c r="B1393" t="s">
        <v>1661</v>
      </c>
    </row>
    <row r="1394" spans="1:2" x14ac:dyDescent="0.25">
      <c r="A1394" s="87" t="s">
        <v>114</v>
      </c>
      <c r="B1394" t="s">
        <v>1663</v>
      </c>
    </row>
    <row r="1395" spans="1:2" x14ac:dyDescent="0.25">
      <c r="A1395" s="87" t="s">
        <v>186</v>
      </c>
      <c r="B1395" t="s">
        <v>1663</v>
      </c>
    </row>
    <row r="1396" spans="1:2" x14ac:dyDescent="0.25">
      <c r="A1396" s="87" t="s">
        <v>94</v>
      </c>
      <c r="B1396" t="s">
        <v>1663</v>
      </c>
    </row>
    <row r="1397" spans="1:2" x14ac:dyDescent="0.25">
      <c r="A1397" s="87" t="s">
        <v>1664</v>
      </c>
      <c r="B1397" t="s">
        <v>1665</v>
      </c>
    </row>
    <row r="1398" spans="1:2" x14ac:dyDescent="0.25">
      <c r="A1398" s="87" t="s">
        <v>1666</v>
      </c>
      <c r="B1398" t="s">
        <v>1667</v>
      </c>
    </row>
    <row r="1399" spans="1:2" x14ac:dyDescent="0.25">
      <c r="A1399" s="87" t="s">
        <v>137</v>
      </c>
      <c r="B1399" t="s">
        <v>1668</v>
      </c>
    </row>
    <row r="1400" spans="1:2" x14ac:dyDescent="0.25">
      <c r="A1400" s="87" t="s">
        <v>1669</v>
      </c>
      <c r="B1400" t="s">
        <v>1668</v>
      </c>
    </row>
    <row r="1401" spans="1:2" x14ac:dyDescent="0.25">
      <c r="A1401" s="87" t="s">
        <v>118</v>
      </c>
      <c r="B1401" t="s">
        <v>1670</v>
      </c>
    </row>
    <row r="1402" spans="1:2" x14ac:dyDescent="0.25">
      <c r="A1402" s="87" t="s">
        <v>1671</v>
      </c>
      <c r="B1402" t="s">
        <v>1670</v>
      </c>
    </row>
    <row r="1403" spans="1:2" x14ac:dyDescent="0.25">
      <c r="A1403" s="87" t="s">
        <v>1672</v>
      </c>
      <c r="B1403" t="s">
        <v>1673</v>
      </c>
    </row>
    <row r="1404" spans="1:2" x14ac:dyDescent="0.25">
      <c r="A1404" s="87" t="s">
        <v>1674</v>
      </c>
      <c r="B1404" t="s">
        <v>1673</v>
      </c>
    </row>
    <row r="1405" spans="1:2" x14ac:dyDescent="0.25">
      <c r="A1405" s="87" t="s">
        <v>1675</v>
      </c>
      <c r="B1405" t="s">
        <v>1676</v>
      </c>
    </row>
    <row r="1406" spans="1:2" x14ac:dyDescent="0.25">
      <c r="A1406" s="87" t="s">
        <v>1677</v>
      </c>
      <c r="B1406" t="s">
        <v>1676</v>
      </c>
    </row>
    <row r="1407" spans="1:2" x14ac:dyDescent="0.25">
      <c r="A1407" s="87" t="s">
        <v>1678</v>
      </c>
      <c r="B1407" t="s">
        <v>1679</v>
      </c>
    </row>
    <row r="1408" spans="1:2" x14ac:dyDescent="0.25">
      <c r="A1408" s="87" t="s">
        <v>1680</v>
      </c>
      <c r="B1408" t="s">
        <v>1679</v>
      </c>
    </row>
    <row r="1409" spans="1:2" x14ac:dyDescent="0.25">
      <c r="A1409" s="87" t="s">
        <v>1681</v>
      </c>
      <c r="B1409" t="s">
        <v>1682</v>
      </c>
    </row>
    <row r="1410" spans="1:2" x14ac:dyDescent="0.25">
      <c r="A1410" s="87" t="s">
        <v>1683</v>
      </c>
      <c r="B1410" t="s">
        <v>1684</v>
      </c>
    </row>
    <row r="1411" spans="1:2" x14ac:dyDescent="0.25">
      <c r="A1411" s="87" t="s">
        <v>1685</v>
      </c>
      <c r="B1411" t="s">
        <v>1686</v>
      </c>
    </row>
    <row r="1412" spans="1:2" x14ac:dyDescent="0.25">
      <c r="A1412" s="87" t="s">
        <v>1687</v>
      </c>
      <c r="B1412" t="s">
        <v>1686</v>
      </c>
    </row>
    <row r="1413" spans="1:2" x14ac:dyDescent="0.25">
      <c r="A1413" s="87" t="s">
        <v>1688</v>
      </c>
      <c r="B1413" t="s">
        <v>2061</v>
      </c>
    </row>
    <row r="1414" spans="1:2" x14ac:dyDescent="0.25">
      <c r="A1414" s="87" t="s">
        <v>1689</v>
      </c>
      <c r="B1414" t="s">
        <v>1690</v>
      </c>
    </row>
    <row r="1415" spans="1:2" x14ac:dyDescent="0.25">
      <c r="A1415" s="87" t="s">
        <v>1691</v>
      </c>
      <c r="B1415" t="s">
        <v>1692</v>
      </c>
    </row>
    <row r="1416" spans="1:2" x14ac:dyDescent="0.25">
      <c r="A1416" s="87" t="s">
        <v>1693</v>
      </c>
      <c r="B1416" t="s">
        <v>1633</v>
      </c>
    </row>
    <row r="1417" spans="1:2" x14ac:dyDescent="0.25">
      <c r="A1417" s="87" t="s">
        <v>1694</v>
      </c>
      <c r="B1417" t="s">
        <v>2166</v>
      </c>
    </row>
    <row r="1418" spans="1:2" x14ac:dyDescent="0.25">
      <c r="A1418" s="87" t="s">
        <v>1695</v>
      </c>
      <c r="B1418" t="s">
        <v>1696</v>
      </c>
    </row>
    <row r="1419" spans="1:2" x14ac:dyDescent="0.25">
      <c r="A1419" s="87" t="s">
        <v>1697</v>
      </c>
      <c r="B1419" t="s">
        <v>1696</v>
      </c>
    </row>
    <row r="1420" spans="1:2" x14ac:dyDescent="0.25">
      <c r="A1420" s="87" t="s">
        <v>1698</v>
      </c>
      <c r="B1420" t="s">
        <v>1699</v>
      </c>
    </row>
    <row r="1421" spans="1:2" x14ac:dyDescent="0.25">
      <c r="A1421" s="87" t="s">
        <v>1700</v>
      </c>
      <c r="B1421" t="s">
        <v>1699</v>
      </c>
    </row>
    <row r="1422" spans="1:2" x14ac:dyDescent="0.25">
      <c r="A1422" s="87" t="s">
        <v>1701</v>
      </c>
      <c r="B1422" t="s">
        <v>2167</v>
      </c>
    </row>
    <row r="1423" spans="1:2" x14ac:dyDescent="0.25">
      <c r="A1423" s="87" t="s">
        <v>1702</v>
      </c>
      <c r="B1423" t="s">
        <v>2168</v>
      </c>
    </row>
    <row r="1424" spans="1:2" x14ac:dyDescent="0.25">
      <c r="A1424" s="87" t="s">
        <v>130</v>
      </c>
      <c r="B1424" t="s">
        <v>1703</v>
      </c>
    </row>
    <row r="1425" spans="1:2" x14ac:dyDescent="0.25">
      <c r="A1425" s="87" t="s">
        <v>1704</v>
      </c>
      <c r="B1425" t="s">
        <v>1703</v>
      </c>
    </row>
    <row r="1426" spans="1:2" x14ac:dyDescent="0.25">
      <c r="A1426" s="87" t="s">
        <v>2169</v>
      </c>
      <c r="B1426" t="s">
        <v>2170</v>
      </c>
    </row>
    <row r="1427" spans="1:2" x14ac:dyDescent="0.25">
      <c r="A1427" s="87" t="s">
        <v>2171</v>
      </c>
      <c r="B1427" t="s">
        <v>2172</v>
      </c>
    </row>
    <row r="1428" spans="1:2" x14ac:dyDescent="0.25">
      <c r="A1428" s="87" t="s">
        <v>2055</v>
      </c>
      <c r="B1428" t="s">
        <v>2173</v>
      </c>
    </row>
    <row r="1429" spans="1:2" x14ac:dyDescent="0.25">
      <c r="A1429" s="87" t="s">
        <v>1710</v>
      </c>
      <c r="B1429" t="s">
        <v>1711</v>
      </c>
    </row>
    <row r="1430" spans="1:2" x14ac:dyDescent="0.25">
      <c r="A1430" s="87" t="s">
        <v>1713</v>
      </c>
      <c r="B1430" t="s">
        <v>1712</v>
      </c>
    </row>
    <row r="1431" spans="1:2" x14ac:dyDescent="0.25">
      <c r="A1431" s="87" t="s">
        <v>1716</v>
      </c>
      <c r="B1431" t="s">
        <v>1714</v>
      </c>
    </row>
    <row r="1432" spans="1:2" x14ac:dyDescent="0.25">
      <c r="A1432" s="87" t="s">
        <v>1719</v>
      </c>
      <c r="B1432" t="s">
        <v>1718</v>
      </c>
    </row>
    <row r="1433" spans="1:2" x14ac:dyDescent="0.25">
      <c r="A1433" s="87" t="s">
        <v>1723</v>
      </c>
      <c r="B1433" t="s">
        <v>1724</v>
      </c>
    </row>
    <row r="1434" spans="1:2" x14ac:dyDescent="0.25">
      <c r="A1434" s="87" t="s">
        <v>1727</v>
      </c>
      <c r="B1434" t="s">
        <v>1728</v>
      </c>
    </row>
    <row r="1435" spans="1:2" x14ac:dyDescent="0.25">
      <c r="A1435" s="87" t="s">
        <v>1732</v>
      </c>
      <c r="B1435" t="s">
        <v>1733</v>
      </c>
    </row>
    <row r="1436" spans="1:2" x14ac:dyDescent="0.25">
      <c r="A1436" s="87" t="s">
        <v>1734</v>
      </c>
      <c r="B1436" t="s">
        <v>1731</v>
      </c>
    </row>
    <row r="1437" spans="1:2" x14ac:dyDescent="0.25">
      <c r="A1437" s="87" t="s">
        <v>2174</v>
      </c>
      <c r="B1437" t="s">
        <v>2175</v>
      </c>
    </row>
    <row r="1438" spans="1:2" x14ac:dyDescent="0.25">
      <c r="A1438" s="87" t="s">
        <v>1745</v>
      </c>
      <c r="B1438" t="s">
        <v>1736</v>
      </c>
    </row>
    <row r="1439" spans="1:2" x14ac:dyDescent="0.25">
      <c r="A1439" s="87" t="s">
        <v>1747</v>
      </c>
      <c r="B1439" t="s">
        <v>1746</v>
      </c>
    </row>
    <row r="1440" spans="1:2" x14ac:dyDescent="0.25">
      <c r="A1440" s="87" t="s">
        <v>1794</v>
      </c>
      <c r="B1440" t="s">
        <v>1795</v>
      </c>
    </row>
    <row r="1441" spans="1:2" x14ac:dyDescent="0.25">
      <c r="A1441" s="87" t="s">
        <v>1797</v>
      </c>
      <c r="B1441" t="s">
        <v>1798</v>
      </c>
    </row>
    <row r="1442" spans="1:2" x14ac:dyDescent="0.25">
      <c r="A1442" s="87" t="s">
        <v>1800</v>
      </c>
      <c r="B1442" t="s">
        <v>1799</v>
      </c>
    </row>
    <row r="1443" spans="1:2" x14ac:dyDescent="0.25">
      <c r="A1443" s="87" t="s">
        <v>1802</v>
      </c>
      <c r="B1443" t="s">
        <v>1801</v>
      </c>
    </row>
    <row r="1444" spans="1:2" x14ac:dyDescent="0.25">
      <c r="A1444" s="87" t="s">
        <v>1804</v>
      </c>
      <c r="B1444" t="s">
        <v>1805</v>
      </c>
    </row>
    <row r="1445" spans="1:2" x14ac:dyDescent="0.25">
      <c r="A1445" s="87" t="s">
        <v>1809</v>
      </c>
      <c r="B1445" t="s">
        <v>1810</v>
      </c>
    </row>
    <row r="1446" spans="1:2" x14ac:dyDescent="0.25">
      <c r="A1446" s="87" t="s">
        <v>1830</v>
      </c>
      <c r="B1446" t="s">
        <v>413</v>
      </c>
    </row>
    <row r="1447" spans="1:2" x14ac:dyDescent="0.25">
      <c r="A1447" s="87" t="s">
        <v>2176</v>
      </c>
      <c r="B1447" t="s">
        <v>1836</v>
      </c>
    </row>
    <row r="1448" spans="1:2" x14ac:dyDescent="0.25">
      <c r="A1448" s="87" t="s">
        <v>1838</v>
      </c>
      <c r="B1448" t="s">
        <v>1836</v>
      </c>
    </row>
    <row r="1449" spans="1:2" x14ac:dyDescent="0.25">
      <c r="A1449" s="87" t="s">
        <v>1842</v>
      </c>
      <c r="B1449" t="s">
        <v>1843</v>
      </c>
    </row>
    <row r="1450" spans="1:2" x14ac:dyDescent="0.25">
      <c r="A1450" s="87" t="s">
        <v>2178</v>
      </c>
      <c r="B1450" t="s">
        <v>1928</v>
      </c>
    </row>
    <row r="1451" spans="1:2" x14ac:dyDescent="0.25">
      <c r="A1451" s="87" t="s">
        <v>1864</v>
      </c>
      <c r="B1451" t="s">
        <v>1849</v>
      </c>
    </row>
    <row r="1452" spans="1:2" x14ac:dyDescent="0.25">
      <c r="A1452" s="87" t="s">
        <v>1866</v>
      </c>
      <c r="B1452" t="s">
        <v>1865</v>
      </c>
    </row>
    <row r="1453" spans="1:2" x14ac:dyDescent="0.25">
      <c r="A1453" s="87" t="s">
        <v>2180</v>
      </c>
      <c r="B1453" t="s">
        <v>2181</v>
      </c>
    </row>
    <row r="1454" spans="1:2" x14ac:dyDescent="0.25">
      <c r="A1454" s="87" t="s">
        <v>1884</v>
      </c>
      <c r="B1454" t="s">
        <v>1885</v>
      </c>
    </row>
    <row r="1455" spans="1:2" x14ac:dyDescent="0.25">
      <c r="A1455" s="87" t="s">
        <v>1887</v>
      </c>
      <c r="B1455" t="s">
        <v>1888</v>
      </c>
    </row>
    <row r="1456" spans="1:2" x14ac:dyDescent="0.25">
      <c r="A1456" s="87" t="s">
        <v>1891</v>
      </c>
      <c r="B1456" t="s">
        <v>1892</v>
      </c>
    </row>
    <row r="1457" spans="1:2" x14ac:dyDescent="0.25">
      <c r="A1457" s="87" t="s">
        <v>1907</v>
      </c>
      <c r="B1457" t="s">
        <v>1906</v>
      </c>
    </row>
    <row r="1458" spans="1:2" x14ac:dyDescent="0.25">
      <c r="A1458" s="87" t="s">
        <v>2050</v>
      </c>
      <c r="B1458" t="s">
        <v>1923</v>
      </c>
    </row>
    <row r="1459" spans="1:2" x14ac:dyDescent="0.25">
      <c r="A1459" s="87" t="s">
        <v>160</v>
      </c>
      <c r="B1459" t="s">
        <v>405</v>
      </c>
    </row>
    <row r="1460" spans="1:2" x14ac:dyDescent="0.25">
      <c r="A1460" s="87" t="s">
        <v>144</v>
      </c>
      <c r="B1460" t="s">
        <v>368</v>
      </c>
    </row>
    <row r="1461" spans="1:2" x14ac:dyDescent="0.25">
      <c r="A1461" s="87" t="s">
        <v>2182</v>
      </c>
      <c r="B1461" t="s">
        <v>420</v>
      </c>
    </row>
    <row r="1462" spans="1:2" x14ac:dyDescent="0.25">
      <c r="A1462" s="87" t="s">
        <v>161</v>
      </c>
      <c r="B1462" t="s">
        <v>425</v>
      </c>
    </row>
    <row r="1463" spans="1:2" x14ac:dyDescent="0.25">
      <c r="A1463" s="87" t="s">
        <v>1921</v>
      </c>
      <c r="B1463" t="s">
        <v>1922</v>
      </c>
    </row>
    <row r="1464" spans="1:2" x14ac:dyDescent="0.25">
      <c r="A1464" s="87" t="s">
        <v>1924</v>
      </c>
      <c r="B1464" t="s">
        <v>1923</v>
      </c>
    </row>
    <row r="1465" spans="1:2" x14ac:dyDescent="0.25">
      <c r="A1465" s="87" t="s">
        <v>1926</v>
      </c>
      <c r="B1465" t="s">
        <v>1925</v>
      </c>
    </row>
    <row r="1466" spans="1:2" x14ac:dyDescent="0.25">
      <c r="A1466" s="87" t="s">
        <v>1930</v>
      </c>
      <c r="B1466" t="s">
        <v>1928</v>
      </c>
    </row>
    <row r="1467" spans="1:2" x14ac:dyDescent="0.25">
      <c r="A1467" s="87" t="s">
        <v>1935</v>
      </c>
      <c r="B1467" t="s">
        <v>1936</v>
      </c>
    </row>
    <row r="1468" spans="1:2" x14ac:dyDescent="0.25">
      <c r="A1468" s="87" t="s">
        <v>1938</v>
      </c>
      <c r="B1468" t="s">
        <v>1937</v>
      </c>
    </row>
    <row r="1469" spans="1:2" x14ac:dyDescent="0.25">
      <c r="A1469" s="87" t="s">
        <v>1942</v>
      </c>
      <c r="B1469" t="s">
        <v>1943</v>
      </c>
    </row>
    <row r="1470" spans="1:2" x14ac:dyDescent="0.25">
      <c r="A1470" s="87" t="s">
        <v>1962</v>
      </c>
      <c r="B1470" t="s">
        <v>425</v>
      </c>
    </row>
    <row r="1471" spans="1:2" x14ac:dyDescent="0.25">
      <c r="A1471" s="87" t="s">
        <v>1968</v>
      </c>
      <c r="B1471" t="s">
        <v>1849</v>
      </c>
    </row>
    <row r="1472" spans="1:2" x14ac:dyDescent="0.25">
      <c r="A1472" s="87" t="s">
        <v>1969</v>
      </c>
      <c r="B1472" t="s">
        <v>1931</v>
      </c>
    </row>
    <row r="1473" spans="1:2" x14ac:dyDescent="0.25">
      <c r="A1473" s="87" t="s">
        <v>1970</v>
      </c>
      <c r="B1473" t="s">
        <v>1868</v>
      </c>
    </row>
    <row r="1474" spans="1:2" x14ac:dyDescent="0.25">
      <c r="A1474" s="87" t="s">
        <v>1971</v>
      </c>
      <c r="B1474" t="s">
        <v>1972</v>
      </c>
    </row>
    <row r="1475" spans="1:2" x14ac:dyDescent="0.25">
      <c r="A1475" s="87" t="s">
        <v>1973</v>
      </c>
      <c r="B1475" t="s">
        <v>1974</v>
      </c>
    </row>
    <row r="1476" spans="1:2" x14ac:dyDescent="0.25">
      <c r="A1476" s="87" t="s">
        <v>1980</v>
      </c>
      <c r="B1476" t="s">
        <v>1981</v>
      </c>
    </row>
    <row r="1477" spans="1:2" x14ac:dyDescent="0.25">
      <c r="A1477" s="87" t="s">
        <v>1982</v>
      </c>
      <c r="B1477" t="s">
        <v>1983</v>
      </c>
    </row>
    <row r="1478" spans="1:2" x14ac:dyDescent="0.25">
      <c r="A1478" s="87" t="s">
        <v>1989</v>
      </c>
      <c r="B1478" t="s">
        <v>1990</v>
      </c>
    </row>
    <row r="1479" spans="1:2" x14ac:dyDescent="0.25">
      <c r="A1479" s="87" t="s">
        <v>1992</v>
      </c>
      <c r="B1479" t="s">
        <v>1943</v>
      </c>
    </row>
    <row r="1480" spans="1:2" x14ac:dyDescent="0.25">
      <c r="A1480" s="87" t="s">
        <v>1993</v>
      </c>
      <c r="B1480" t="s">
        <v>1994</v>
      </c>
    </row>
    <row r="1481" spans="1:2" x14ac:dyDescent="0.25">
      <c r="A1481" s="87" t="s">
        <v>1996</v>
      </c>
      <c r="B1481" t="s">
        <v>1902</v>
      </c>
    </row>
    <row r="1482" spans="1:2" x14ac:dyDescent="0.25">
      <c r="A1482" s="87" t="s">
        <v>23</v>
      </c>
      <c r="B1482" t="s">
        <v>398</v>
      </c>
    </row>
    <row r="1483" spans="1:2" x14ac:dyDescent="0.25">
      <c r="A1483" s="87" t="s">
        <v>86</v>
      </c>
      <c r="B1483" t="s">
        <v>402</v>
      </c>
    </row>
    <row r="1484" spans="1:2" x14ac:dyDescent="0.25">
      <c r="A1484" s="87" t="s">
        <v>1998</v>
      </c>
      <c r="B1484" t="s">
        <v>402</v>
      </c>
    </row>
    <row r="1485" spans="1:2" x14ac:dyDescent="0.25">
      <c r="A1485" s="87" t="s">
        <v>1999</v>
      </c>
      <c r="B1485" t="s">
        <v>418</v>
      </c>
    </row>
    <row r="1486" spans="1:2" x14ac:dyDescent="0.25">
      <c r="A1486" s="87" t="s">
        <v>2184</v>
      </c>
      <c r="B1486" t="s">
        <v>2041</v>
      </c>
    </row>
    <row r="1487" spans="1:2" x14ac:dyDescent="0.25">
      <c r="A1487" s="87" t="s">
        <v>158</v>
      </c>
      <c r="B1487" t="s">
        <v>418</v>
      </c>
    </row>
    <row r="1488" spans="1:2" x14ac:dyDescent="0.25">
      <c r="A1488" s="87" t="s">
        <v>2023</v>
      </c>
      <c r="B1488" t="s">
        <v>2024</v>
      </c>
    </row>
    <row r="1489" spans="1:2" x14ac:dyDescent="0.25">
      <c r="A1489" s="87" t="s">
        <v>2025</v>
      </c>
      <c r="B1489" t="s">
        <v>2026</v>
      </c>
    </row>
    <row r="1490" spans="1:2" x14ac:dyDescent="0.25">
      <c r="A1490" s="87" t="s">
        <v>2027</v>
      </c>
      <c r="B1490" t="s">
        <v>2028</v>
      </c>
    </row>
    <row r="1491" spans="1:2" x14ac:dyDescent="0.25">
      <c r="A1491" s="87" t="s">
        <v>106</v>
      </c>
      <c r="B1491" t="s">
        <v>2029</v>
      </c>
    </row>
    <row r="1492" spans="1:2" x14ac:dyDescent="0.25">
      <c r="A1492" s="87" t="s">
        <v>2030</v>
      </c>
      <c r="B1492" t="s">
        <v>2031</v>
      </c>
    </row>
    <row r="1493" spans="1:2" x14ac:dyDescent="0.25">
      <c r="A1493" s="87" t="s">
        <v>2032</v>
      </c>
      <c r="B1493" t="s">
        <v>2033</v>
      </c>
    </row>
    <row r="1494" spans="1:2" x14ac:dyDescent="0.25">
      <c r="A1494" s="87" t="s">
        <v>2034</v>
      </c>
      <c r="B1494" t="s">
        <v>2035</v>
      </c>
    </row>
    <row r="1495" spans="1:2" x14ac:dyDescent="0.25">
      <c r="A1495" s="87" t="s">
        <v>17</v>
      </c>
      <c r="B1495" t="s">
        <v>2036</v>
      </c>
    </row>
    <row r="1496" spans="1:2" x14ac:dyDescent="0.25">
      <c r="A1496" s="87" t="s">
        <v>2037</v>
      </c>
      <c r="B1496" t="s">
        <v>2038</v>
      </c>
    </row>
    <row r="1497" spans="1:2" x14ac:dyDescent="0.25">
      <c r="A1497" s="87" t="s">
        <v>2039</v>
      </c>
      <c r="B1497" t="s">
        <v>2040</v>
      </c>
    </row>
    <row r="1498" spans="1:2" x14ac:dyDescent="0.25">
      <c r="A1498" s="87" t="s">
        <v>2185</v>
      </c>
      <c r="B1498" t="s">
        <v>2186</v>
      </c>
    </row>
    <row r="1499" spans="1:2" x14ac:dyDescent="0.25">
      <c r="A1499" s="87" t="s">
        <v>2187</v>
      </c>
      <c r="B1499" t="s">
        <v>2188</v>
      </c>
    </row>
  </sheetData>
  <sortState ref="A1:B1500">
    <sortCondition ref="A1:A15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6DA5-DF73-4DA7-9A6B-5547871B601E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PENDENTS</vt:lpstr>
      <vt:lpstr>DINÀMICA-RESUM</vt:lpstr>
      <vt:lpstr>Nom Ceges</vt:lpstr>
      <vt:lpstr>Full2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Julià</dc:creator>
  <cp:lastModifiedBy>Teresa Alsina</cp:lastModifiedBy>
  <dcterms:created xsi:type="dcterms:W3CDTF">2021-11-04T19:48:28Z</dcterms:created>
  <dcterms:modified xsi:type="dcterms:W3CDTF">2022-10-13T08:45:07Z</dcterms:modified>
</cp:coreProperties>
</file>