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2"/>
  <workbookPr defaultThemeVersion="166925"/>
  <mc:AlternateContent xmlns:mc="http://schemas.openxmlformats.org/markup-compatibility/2006">
    <mc:Choice Requires="x15">
      <x15ac:absPath xmlns:x15ac="http://schemas.microsoft.com/office/spreadsheetml/2010/11/ac" url="U:\comptabilitat\treball\FINANCES\ATENEA_ECOFIN\procediments\documents_xls\"/>
    </mc:Choice>
  </mc:AlternateContent>
  <xr:revisionPtr revIDLastSave="0" documentId="8_{D24E2599-7A3E-4E4C-84F9-E84C3C193170}" xr6:coauthVersionLast="36" xr6:coauthVersionMax="36" xr10:uidLastSave="{00000000-0000-0000-0000-000000000000}"/>
  <bookViews>
    <workbookView xWindow="0" yWindow="0" windowWidth="23040" windowHeight="9060" tabRatio="785" xr2:uid="{00000000-000D-0000-FFFF-FFFF00000000}"/>
  </bookViews>
  <sheets>
    <sheet name="PENDENTS" sheetId="5" r:id="rId1"/>
    <sheet name="RESUM" sheetId="137" state="hidden" r:id="rId2"/>
    <sheet name="Full4" sheetId="115" state="hidden" r:id="rId3"/>
    <sheet name="Nom Ceges" sheetId="22" state="hidden" r:id="rId4"/>
    <sheet name="Full2" sheetId="31" state="hidden" r:id="rId5"/>
  </sheets>
  <definedNames>
    <definedName name="_xlnm._FilterDatabase" localSheetId="0" hidden="1">PENDENTS!$A$1:$Y$1691</definedName>
  </definedNames>
  <calcPr calcId="191028"/>
  <pivotCaches>
    <pivotCache cacheId="0" r:id="rId6"/>
  </pivotCaches>
</workbook>
</file>

<file path=xl/calcChain.xml><?xml version="1.0" encoding="utf-8"?>
<calcChain xmlns="http://schemas.openxmlformats.org/spreadsheetml/2006/main">
  <c r="G1676" i="5" l="1"/>
  <c r="J1672" i="5"/>
  <c r="J1671" i="5"/>
  <c r="J1670" i="5"/>
  <c r="J1669" i="5"/>
  <c r="J1668" i="5"/>
  <c r="J1667" i="5"/>
  <c r="J1666" i="5"/>
  <c r="J1665" i="5"/>
  <c r="J1664" i="5"/>
  <c r="J1663" i="5"/>
  <c r="J1662" i="5"/>
  <c r="J1661" i="5"/>
  <c r="J1660" i="5"/>
  <c r="J1659" i="5"/>
  <c r="J1658" i="5"/>
  <c r="J1657" i="5"/>
  <c r="J1656" i="5"/>
  <c r="J1655" i="5"/>
  <c r="J1654" i="5"/>
  <c r="J1653" i="5"/>
  <c r="J1652" i="5"/>
  <c r="J1651" i="5"/>
  <c r="J1650" i="5"/>
  <c r="J1649" i="5"/>
  <c r="J1648" i="5"/>
  <c r="J1647" i="5"/>
  <c r="J1646" i="5"/>
  <c r="J1645" i="5"/>
  <c r="J1644" i="5"/>
  <c r="J1643" i="5"/>
  <c r="J1642" i="5"/>
  <c r="J1641" i="5"/>
  <c r="J1640" i="5"/>
  <c r="J1639" i="5"/>
  <c r="J1638" i="5"/>
  <c r="J1637" i="5"/>
  <c r="J1636" i="5"/>
  <c r="J1635" i="5"/>
  <c r="J1634" i="5"/>
  <c r="J1630" i="5"/>
  <c r="J1629" i="5"/>
  <c r="J1628" i="5"/>
  <c r="J1627" i="5"/>
  <c r="J1626" i="5"/>
  <c r="J1625" i="5"/>
  <c r="J1624" i="5"/>
  <c r="J1620" i="5"/>
  <c r="J1619" i="5"/>
  <c r="J1618" i="5"/>
  <c r="J1617" i="5"/>
  <c r="J1616" i="5"/>
  <c r="J1615" i="5"/>
  <c r="J1611" i="5"/>
  <c r="J1610" i="5"/>
  <c r="J1609" i="5"/>
  <c r="J1608" i="5"/>
  <c r="J1607" i="5"/>
  <c r="J1606" i="5"/>
  <c r="J1605" i="5"/>
  <c r="J1604" i="5"/>
  <c r="J1603" i="5"/>
  <c r="J1602" i="5"/>
  <c r="J1601" i="5"/>
  <c r="J1600" i="5"/>
  <c r="J1599" i="5"/>
  <c r="J1598" i="5"/>
  <c r="J1597" i="5"/>
  <c r="J1596" i="5"/>
  <c r="J1595" i="5"/>
  <c r="J1594" i="5"/>
  <c r="J1593" i="5"/>
  <c r="J1592" i="5"/>
  <c r="J1591" i="5"/>
  <c r="J1590" i="5"/>
  <c r="J1589" i="5"/>
  <c r="J1588" i="5"/>
  <c r="J1587" i="5"/>
  <c r="J1586" i="5"/>
  <c r="J1585" i="5"/>
  <c r="J1584" i="5"/>
  <c r="J1583" i="5"/>
  <c r="J1582" i="5"/>
  <c r="J1581" i="5"/>
  <c r="J1580" i="5"/>
  <c r="J1579" i="5"/>
  <c r="J1578" i="5"/>
  <c r="J1577" i="5"/>
  <c r="J1576" i="5"/>
  <c r="J1575" i="5"/>
  <c r="J1574" i="5"/>
  <c r="J1573" i="5"/>
  <c r="J1572" i="5"/>
  <c r="J1571" i="5"/>
  <c r="J1570" i="5"/>
  <c r="J1569" i="5"/>
  <c r="J1568" i="5"/>
  <c r="J1567" i="5"/>
  <c r="J1566" i="5"/>
  <c r="J1565" i="5"/>
  <c r="J1564" i="5"/>
  <c r="J1563" i="5"/>
  <c r="J1562" i="5"/>
  <c r="J1561" i="5"/>
  <c r="J1560" i="5"/>
  <c r="J1559" i="5"/>
  <c r="J1558" i="5"/>
  <c r="J1557" i="5"/>
  <c r="J1556" i="5"/>
  <c r="J1555" i="5"/>
  <c r="J1554" i="5"/>
  <c r="J1553" i="5"/>
  <c r="J1552" i="5"/>
  <c r="J1551" i="5"/>
  <c r="J1550" i="5"/>
  <c r="J1549" i="5"/>
  <c r="J1548" i="5"/>
  <c r="J1547" i="5"/>
  <c r="J1546" i="5"/>
  <c r="J1545" i="5"/>
  <c r="J1544" i="5"/>
  <c r="J1543" i="5"/>
  <c r="J1542" i="5"/>
  <c r="J1541" i="5"/>
  <c r="J1540" i="5"/>
  <c r="J1539" i="5"/>
  <c r="J1538" i="5"/>
  <c r="J1537" i="5"/>
  <c r="J1536" i="5"/>
  <c r="J1535" i="5"/>
  <c r="J1534" i="5"/>
  <c r="J1533" i="5"/>
  <c r="J1532" i="5"/>
  <c r="J1531" i="5"/>
  <c r="J1530" i="5"/>
  <c r="J1529" i="5"/>
  <c r="J1528" i="5"/>
  <c r="J1527" i="5"/>
  <c r="J1526" i="5"/>
  <c r="J1525" i="5"/>
  <c r="J1524" i="5"/>
  <c r="J1523" i="5"/>
  <c r="J1522" i="5"/>
  <c r="J1521" i="5"/>
  <c r="J1520" i="5"/>
  <c r="J1519" i="5"/>
  <c r="J1518" i="5"/>
  <c r="J1517" i="5"/>
  <c r="J1516" i="5"/>
  <c r="J1515" i="5"/>
  <c r="J1514" i="5"/>
  <c r="J1513" i="5"/>
  <c r="J1512" i="5"/>
  <c r="J1511" i="5"/>
  <c r="J1510" i="5"/>
  <c r="J1509" i="5"/>
  <c r="J1508" i="5"/>
  <c r="J1507" i="5"/>
  <c r="J1506" i="5"/>
  <c r="J1505" i="5"/>
  <c r="J1504" i="5"/>
  <c r="J1503" i="5"/>
  <c r="J1502" i="5"/>
  <c r="J1501" i="5"/>
  <c r="J1500" i="5"/>
  <c r="J1499" i="5"/>
  <c r="J1498" i="5"/>
  <c r="J1497" i="5"/>
  <c r="J1496" i="5"/>
  <c r="J1495" i="5"/>
  <c r="J1494" i="5"/>
  <c r="J1493" i="5"/>
  <c r="J1492" i="5"/>
  <c r="J1491" i="5"/>
  <c r="J1490" i="5"/>
  <c r="J1489" i="5"/>
  <c r="J1488" i="5"/>
  <c r="J1487" i="5"/>
  <c r="J1486" i="5"/>
  <c r="J1485" i="5"/>
  <c r="J1484" i="5"/>
  <c r="J1483" i="5"/>
  <c r="J1482" i="5"/>
  <c r="J1481" i="5"/>
  <c r="J1480" i="5"/>
  <c r="J1479" i="5"/>
  <c r="J1478" i="5"/>
  <c r="J1477" i="5"/>
  <c r="J1476" i="5"/>
  <c r="J1475" i="5"/>
  <c r="J1474" i="5"/>
  <c r="J1473" i="5"/>
  <c r="J1472" i="5"/>
  <c r="J1471" i="5"/>
  <c r="J1470" i="5"/>
  <c r="J1469" i="5"/>
  <c r="J1468" i="5"/>
  <c r="J1467" i="5"/>
  <c r="J1466" i="5"/>
  <c r="J1465" i="5"/>
  <c r="J1464" i="5"/>
  <c r="J1463" i="5"/>
  <c r="J1462" i="5"/>
  <c r="J1461" i="5"/>
  <c r="J1460" i="5"/>
  <c r="J1459" i="5"/>
  <c r="J1458" i="5"/>
  <c r="J1457" i="5"/>
  <c r="J1456" i="5"/>
  <c r="J1455" i="5"/>
  <c r="J1454" i="5"/>
  <c r="J1453" i="5"/>
  <c r="J1452" i="5"/>
  <c r="J1451" i="5"/>
  <c r="J1450" i="5"/>
  <c r="J1449" i="5"/>
  <c r="J1448" i="5"/>
  <c r="J1447" i="5"/>
  <c r="J1446" i="5"/>
  <c r="J1445" i="5"/>
  <c r="J1444" i="5"/>
  <c r="J1443" i="5"/>
  <c r="J1442" i="5"/>
  <c r="J1441" i="5"/>
  <c r="J1440" i="5"/>
  <c r="J1439" i="5"/>
  <c r="J1438" i="5"/>
  <c r="J1437" i="5"/>
  <c r="J1436" i="5"/>
  <c r="J1435" i="5"/>
  <c r="J1434" i="5"/>
  <c r="J1433" i="5"/>
  <c r="J1432" i="5"/>
  <c r="J1431" i="5"/>
  <c r="J1430" i="5"/>
  <c r="J1429" i="5"/>
  <c r="J1428" i="5"/>
  <c r="J1427" i="5"/>
  <c r="J1426" i="5"/>
  <c r="J1425" i="5"/>
  <c r="J1424" i="5"/>
  <c r="J1423" i="5"/>
  <c r="J1422" i="5"/>
  <c r="J1421" i="5"/>
  <c r="J1420" i="5"/>
  <c r="J1419" i="5"/>
  <c r="J1418" i="5"/>
  <c r="J1417" i="5"/>
  <c r="J1416" i="5"/>
  <c r="J1415" i="5"/>
  <c r="J1414" i="5"/>
  <c r="J1413" i="5"/>
  <c r="J1412" i="5"/>
  <c r="J1411" i="5"/>
  <c r="J1410" i="5"/>
  <c r="J1409" i="5"/>
  <c r="J1408" i="5"/>
  <c r="J1407" i="5"/>
  <c r="J1406" i="5"/>
  <c r="J1405" i="5"/>
  <c r="J1404" i="5"/>
  <c r="J1403" i="5"/>
  <c r="J1402" i="5"/>
  <c r="J1401" i="5"/>
  <c r="J1400" i="5"/>
  <c r="J1399" i="5"/>
  <c r="J1398" i="5"/>
  <c r="J1397" i="5"/>
  <c r="J1396" i="5"/>
  <c r="J1395" i="5"/>
  <c r="J1394" i="5"/>
  <c r="J1393" i="5"/>
  <c r="J1392" i="5"/>
  <c r="J1391" i="5"/>
  <c r="J1390" i="5"/>
  <c r="J1389" i="5"/>
  <c r="J1388" i="5"/>
  <c r="J1387" i="5"/>
  <c r="J1386" i="5"/>
  <c r="J1385" i="5"/>
  <c r="J1384" i="5"/>
  <c r="J1383" i="5"/>
  <c r="J1382" i="5"/>
  <c r="J1381" i="5"/>
  <c r="J1380" i="5"/>
  <c r="J1379" i="5"/>
  <c r="J1378" i="5"/>
  <c r="J1377" i="5"/>
  <c r="J1376" i="5"/>
  <c r="J1375" i="5"/>
  <c r="J1374" i="5"/>
  <c r="J1373" i="5"/>
  <c r="J1372" i="5"/>
  <c r="J1371" i="5"/>
  <c r="J1370" i="5"/>
  <c r="J1369" i="5"/>
  <c r="J1368" i="5"/>
  <c r="J1367" i="5"/>
  <c r="J1366" i="5"/>
  <c r="J1365" i="5"/>
  <c r="J1364" i="5"/>
  <c r="J1363" i="5"/>
  <c r="J1362" i="5"/>
  <c r="J1361" i="5"/>
  <c r="J1360" i="5"/>
  <c r="J1359" i="5"/>
  <c r="J1358" i="5"/>
  <c r="J1357" i="5"/>
  <c r="J1356" i="5"/>
  <c r="J1355" i="5"/>
  <c r="J1354" i="5"/>
  <c r="J1353" i="5"/>
  <c r="J1352" i="5"/>
  <c r="J1351" i="5"/>
  <c r="J1350" i="5"/>
  <c r="J1349" i="5"/>
  <c r="J1348" i="5"/>
  <c r="J1347" i="5"/>
  <c r="J1346" i="5"/>
  <c r="J1345" i="5"/>
  <c r="J1344" i="5"/>
  <c r="J1343" i="5"/>
  <c r="J1342" i="5"/>
  <c r="J1341" i="5"/>
  <c r="J1340" i="5"/>
  <c r="J1339" i="5"/>
  <c r="J1338" i="5"/>
  <c r="J1337" i="5"/>
  <c r="J1336" i="5"/>
  <c r="J1335" i="5"/>
  <c r="J1334" i="5"/>
  <c r="J1333" i="5"/>
  <c r="J1332" i="5"/>
  <c r="J1331" i="5"/>
  <c r="J1330" i="5"/>
  <c r="J1329" i="5"/>
  <c r="J1328" i="5"/>
  <c r="J1327" i="5"/>
  <c r="J1326" i="5"/>
  <c r="J1325" i="5"/>
  <c r="J1324" i="5"/>
  <c r="J1323" i="5"/>
  <c r="J1322" i="5"/>
  <c r="J1321" i="5"/>
  <c r="J1320" i="5"/>
  <c r="J1319" i="5"/>
  <c r="J1318" i="5"/>
  <c r="J1317" i="5"/>
  <c r="J1316" i="5"/>
  <c r="J1315" i="5"/>
  <c r="J1314" i="5"/>
  <c r="J1313" i="5"/>
  <c r="J1312" i="5"/>
  <c r="J1311" i="5"/>
  <c r="J1310" i="5"/>
  <c r="J1309" i="5"/>
  <c r="J1308" i="5"/>
  <c r="J1307" i="5"/>
  <c r="J1306" i="5"/>
  <c r="J1305" i="5"/>
  <c r="J1304" i="5"/>
  <c r="J1303" i="5"/>
  <c r="J1302" i="5"/>
  <c r="J1301" i="5"/>
  <c r="J1300" i="5"/>
  <c r="J1299" i="5"/>
  <c r="J1298" i="5"/>
  <c r="J1297" i="5"/>
  <c r="J1296" i="5"/>
  <c r="J1295" i="5"/>
  <c r="J1294" i="5"/>
  <c r="J1293" i="5"/>
  <c r="J1292" i="5"/>
  <c r="J1291" i="5"/>
  <c r="J1290" i="5"/>
  <c r="J1289" i="5"/>
  <c r="J1288" i="5"/>
  <c r="J1287" i="5"/>
  <c r="J1286" i="5"/>
  <c r="J1285" i="5"/>
  <c r="J1284" i="5"/>
  <c r="J1283" i="5"/>
  <c r="J1282" i="5"/>
  <c r="J1281" i="5"/>
  <c r="J1280" i="5"/>
  <c r="J1279" i="5"/>
  <c r="J1278" i="5"/>
  <c r="J1277" i="5"/>
  <c r="J1276" i="5"/>
  <c r="J1275" i="5"/>
  <c r="J1274" i="5"/>
  <c r="J1273" i="5"/>
  <c r="J1272" i="5"/>
  <c r="J1271" i="5"/>
  <c r="J1270" i="5"/>
  <c r="J1269" i="5"/>
  <c r="J1268" i="5"/>
  <c r="J1267" i="5"/>
  <c r="J1266" i="5"/>
  <c r="J1265" i="5"/>
  <c r="J1264" i="5"/>
  <c r="J1263" i="5"/>
  <c r="J1262" i="5"/>
  <c r="J1261" i="5"/>
  <c r="J1260" i="5"/>
  <c r="J1259" i="5"/>
  <c r="J1258" i="5"/>
  <c r="J1257" i="5"/>
  <c r="J1256" i="5"/>
  <c r="J1255" i="5"/>
  <c r="J1254" i="5"/>
  <c r="J1253" i="5"/>
  <c r="J1252" i="5"/>
  <c r="J1251" i="5"/>
  <c r="J1250" i="5"/>
  <c r="J1249" i="5"/>
  <c r="J1248" i="5"/>
  <c r="J1247" i="5"/>
  <c r="J1246" i="5"/>
  <c r="J1245" i="5"/>
  <c r="J1244" i="5"/>
  <c r="J1243" i="5"/>
  <c r="J1242" i="5"/>
  <c r="J1241" i="5"/>
  <c r="J1240" i="5"/>
  <c r="J1239" i="5"/>
  <c r="J1238" i="5"/>
  <c r="J1237" i="5"/>
  <c r="J1236" i="5"/>
  <c r="J1235" i="5"/>
  <c r="J1234" i="5"/>
  <c r="J1233" i="5"/>
  <c r="J1232" i="5"/>
  <c r="J1231" i="5"/>
  <c r="J1230" i="5"/>
  <c r="J1229" i="5"/>
  <c r="J1228" i="5"/>
  <c r="J1227" i="5"/>
  <c r="J1226" i="5"/>
  <c r="J1225" i="5"/>
  <c r="J1224" i="5"/>
  <c r="J1223" i="5"/>
  <c r="J1222" i="5"/>
  <c r="J1221" i="5"/>
  <c r="J1220" i="5"/>
  <c r="J1219" i="5"/>
  <c r="J1218" i="5"/>
  <c r="J1217" i="5"/>
  <c r="J1216" i="5"/>
  <c r="J1215" i="5"/>
  <c r="J1214" i="5"/>
  <c r="J1213" i="5"/>
  <c r="J1212" i="5"/>
  <c r="J1211" i="5"/>
  <c r="J1210" i="5"/>
  <c r="J1209" i="5"/>
  <c r="J1208" i="5"/>
  <c r="J1207" i="5"/>
  <c r="J1206" i="5"/>
  <c r="J1205" i="5"/>
  <c r="J1204" i="5"/>
  <c r="J1203" i="5"/>
  <c r="J1202" i="5"/>
  <c r="J1201" i="5"/>
  <c r="J1200" i="5"/>
  <c r="J1199" i="5"/>
  <c r="J1198" i="5"/>
  <c r="J1197" i="5"/>
  <c r="J1196" i="5"/>
  <c r="J1195" i="5"/>
  <c r="J1194" i="5"/>
  <c r="J1193" i="5"/>
  <c r="J1192" i="5"/>
  <c r="J1191" i="5"/>
  <c r="J1190" i="5"/>
  <c r="J1189" i="5"/>
  <c r="J1188" i="5"/>
  <c r="J1187" i="5"/>
  <c r="J1186" i="5"/>
  <c r="J1185" i="5"/>
  <c r="J1184" i="5"/>
  <c r="J1183" i="5"/>
  <c r="J1182" i="5"/>
  <c r="J1181" i="5"/>
  <c r="J1180" i="5"/>
  <c r="J1179" i="5"/>
  <c r="J1178" i="5"/>
  <c r="J1177" i="5"/>
  <c r="J1176" i="5"/>
  <c r="J1175" i="5"/>
  <c r="J1174" i="5"/>
  <c r="J1173" i="5"/>
  <c r="J1172" i="5"/>
  <c r="J1171" i="5"/>
  <c r="J1170" i="5"/>
  <c r="J1169" i="5"/>
  <c r="J1168" i="5"/>
  <c r="J1167" i="5"/>
  <c r="J1166" i="5"/>
  <c r="J1165" i="5"/>
  <c r="J1164" i="5"/>
  <c r="J1163" i="5"/>
  <c r="J1162" i="5"/>
  <c r="J1161" i="5"/>
  <c r="J1160" i="5"/>
  <c r="J1159" i="5"/>
  <c r="J1158" i="5"/>
  <c r="J1157" i="5"/>
  <c r="J1156" i="5"/>
  <c r="J1155" i="5"/>
  <c r="J1154" i="5"/>
  <c r="J1153" i="5"/>
  <c r="J1152" i="5"/>
  <c r="J1151" i="5"/>
  <c r="J1150" i="5"/>
  <c r="J1149" i="5"/>
  <c r="J1148" i="5"/>
  <c r="J1147" i="5"/>
  <c r="J1146" i="5"/>
  <c r="J1145" i="5"/>
  <c r="J1144" i="5"/>
  <c r="J1143" i="5"/>
  <c r="J1142" i="5"/>
  <c r="J1141" i="5"/>
  <c r="J1140" i="5"/>
  <c r="J1139" i="5"/>
  <c r="J1138" i="5"/>
  <c r="J1137" i="5"/>
  <c r="J1136" i="5"/>
  <c r="J1135" i="5"/>
  <c r="J1134" i="5"/>
  <c r="J1133" i="5"/>
  <c r="J1132" i="5"/>
  <c r="J1131" i="5"/>
  <c r="J1130" i="5"/>
  <c r="J1129" i="5"/>
  <c r="J1128" i="5"/>
  <c r="J1127" i="5"/>
  <c r="J1126" i="5"/>
  <c r="J1125" i="5"/>
  <c r="J1124" i="5"/>
  <c r="J1123" i="5"/>
  <c r="J1122" i="5"/>
  <c r="J1121" i="5"/>
  <c r="J1120" i="5"/>
  <c r="J1119" i="5"/>
  <c r="J1118" i="5"/>
  <c r="J1117" i="5"/>
  <c r="J1116" i="5"/>
  <c r="J1115" i="5"/>
  <c r="J1114" i="5"/>
  <c r="J1113" i="5"/>
  <c r="J1112" i="5"/>
  <c r="J1111" i="5"/>
  <c r="J1110" i="5"/>
  <c r="J1109" i="5"/>
  <c r="J1108" i="5"/>
  <c r="J1107" i="5"/>
  <c r="J1106" i="5"/>
  <c r="J1105" i="5"/>
  <c r="J1104" i="5"/>
  <c r="J1103" i="5"/>
  <c r="J1102" i="5"/>
  <c r="J1101" i="5"/>
  <c r="J1100" i="5"/>
  <c r="J1099" i="5"/>
  <c r="J1098" i="5"/>
  <c r="J1097" i="5"/>
  <c r="J1096" i="5"/>
  <c r="J1095" i="5"/>
  <c r="J1094" i="5"/>
  <c r="J1093" i="5"/>
  <c r="J1092" i="5"/>
  <c r="J1088" i="5"/>
  <c r="J1087" i="5"/>
  <c r="J1086" i="5"/>
  <c r="J1084" i="5"/>
  <c r="J1083" i="5"/>
  <c r="J1082" i="5"/>
  <c r="J1081" i="5"/>
  <c r="J1080" i="5"/>
  <c r="J1079" i="5"/>
  <c r="J1075" i="5"/>
  <c r="J1074" i="5"/>
  <c r="J1073" i="5"/>
  <c r="J1072" i="5"/>
  <c r="J1071" i="5"/>
  <c r="J1070" i="5"/>
  <c r="J1069" i="5"/>
  <c r="J1068" i="5"/>
  <c r="J1067" i="5"/>
  <c r="J1066" i="5"/>
  <c r="J1065" i="5"/>
  <c r="J1064" i="5"/>
  <c r="J1063" i="5"/>
  <c r="J1062" i="5"/>
  <c r="J1061" i="5"/>
  <c r="J1060" i="5"/>
  <c r="J1059" i="5"/>
  <c r="J1058" i="5"/>
  <c r="J1057" i="5"/>
  <c r="J1056" i="5"/>
  <c r="J1055" i="5"/>
  <c r="J1054" i="5"/>
  <c r="J1053" i="5"/>
  <c r="J1052" i="5"/>
  <c r="J1051" i="5"/>
  <c r="J1050" i="5"/>
  <c r="J1049" i="5"/>
  <c r="J1048" i="5"/>
  <c r="J1047" i="5"/>
  <c r="J1046" i="5"/>
  <c r="J1045" i="5"/>
  <c r="J1044" i="5"/>
  <c r="J1043" i="5"/>
  <c r="J1042" i="5"/>
  <c r="J1041" i="5"/>
  <c r="J1040" i="5"/>
  <c r="J1039" i="5"/>
  <c r="J1038" i="5"/>
  <c r="J1037" i="5"/>
  <c r="J1036" i="5"/>
  <c r="J1035" i="5"/>
  <c r="J1034" i="5"/>
  <c r="J1033" i="5"/>
  <c r="J1032" i="5"/>
  <c r="J1031" i="5"/>
  <c r="J1030" i="5"/>
  <c r="J1029" i="5"/>
  <c r="J1028" i="5"/>
  <c r="J1027" i="5"/>
  <c r="J1026" i="5"/>
  <c r="J1025" i="5"/>
  <c r="J1024" i="5"/>
  <c r="J1023" i="5"/>
  <c r="J1022" i="5"/>
  <c r="J1021" i="5"/>
  <c r="J1020" i="5"/>
  <c r="J1019" i="5"/>
  <c r="J1018" i="5"/>
  <c r="J1017" i="5"/>
  <c r="J1016" i="5"/>
  <c r="J1015" i="5"/>
  <c r="J1014" i="5"/>
  <c r="J1013" i="5"/>
  <c r="J1012" i="5"/>
  <c r="J1011" i="5"/>
  <c r="J1010" i="5"/>
  <c r="J1009" i="5"/>
  <c r="J1008" i="5"/>
  <c r="J1007" i="5"/>
  <c r="J1006" i="5"/>
  <c r="J1005" i="5"/>
  <c r="J1004" i="5"/>
  <c r="J1003" i="5"/>
  <c r="J1002" i="5"/>
  <c r="J1001" i="5"/>
  <c r="J997" i="5"/>
  <c r="J996" i="5"/>
  <c r="J995" i="5"/>
  <c r="J994" i="5"/>
  <c r="J993" i="5"/>
  <c r="J992" i="5"/>
  <c r="J991" i="5"/>
  <c r="J990" i="5"/>
  <c r="J989" i="5"/>
  <c r="J988" i="5"/>
  <c r="J987" i="5"/>
  <c r="J986" i="5"/>
  <c r="J985" i="5"/>
  <c r="J984" i="5"/>
  <c r="J983" i="5"/>
  <c r="J982" i="5"/>
  <c r="J981" i="5"/>
  <c r="J980" i="5"/>
  <c r="J979" i="5"/>
  <c r="J978" i="5"/>
  <c r="J977" i="5"/>
  <c r="J976" i="5"/>
  <c r="J975" i="5"/>
  <c r="J974" i="5"/>
  <c r="J973" i="5"/>
  <c r="J972" i="5"/>
  <c r="J971" i="5"/>
  <c r="J970" i="5"/>
  <c r="J969" i="5"/>
  <c r="J968" i="5"/>
  <c r="J967" i="5"/>
  <c r="J966" i="5"/>
  <c r="J965" i="5"/>
  <c r="J964" i="5"/>
  <c r="J963" i="5"/>
  <c r="J962" i="5"/>
  <c r="J961" i="5"/>
  <c r="J960" i="5"/>
  <c r="J959" i="5"/>
  <c r="J958" i="5"/>
  <c r="J957" i="5"/>
  <c r="J956" i="5"/>
  <c r="J955" i="5"/>
  <c r="J954" i="5"/>
  <c r="J953" i="5"/>
  <c r="J952" i="5"/>
  <c r="J951" i="5"/>
  <c r="J950" i="5"/>
  <c r="J949" i="5"/>
  <c r="J948" i="5"/>
  <c r="J947" i="5"/>
  <c r="J946" i="5"/>
  <c r="J945" i="5"/>
  <c r="J944" i="5"/>
  <c r="J943" i="5"/>
  <c r="J942" i="5"/>
  <c r="J941" i="5"/>
  <c r="J940" i="5"/>
  <c r="J939" i="5"/>
  <c r="J938" i="5"/>
  <c r="J937" i="5"/>
  <c r="J936" i="5"/>
  <c r="J935" i="5"/>
  <c r="J934" i="5"/>
  <c r="J933" i="5"/>
  <c r="J932" i="5"/>
  <c r="J931" i="5"/>
  <c r="J930" i="5"/>
  <c r="J929" i="5"/>
  <c r="J928" i="5"/>
  <c r="J927" i="5"/>
  <c r="J926" i="5"/>
  <c r="J925" i="5"/>
  <c r="J924" i="5"/>
  <c r="J923" i="5"/>
  <c r="J922" i="5"/>
  <c r="J921" i="5"/>
  <c r="J920" i="5"/>
  <c r="J919" i="5"/>
  <c r="J918" i="5"/>
  <c r="J917" i="5"/>
  <c r="J916" i="5"/>
  <c r="J915" i="5"/>
  <c r="J914" i="5"/>
  <c r="J913" i="5"/>
  <c r="J912" i="5"/>
  <c r="J911" i="5"/>
  <c r="J910" i="5"/>
  <c r="J909" i="5"/>
  <c r="J908" i="5"/>
  <c r="J907" i="5"/>
  <c r="J906" i="5"/>
  <c r="J905" i="5"/>
  <c r="J904" i="5"/>
  <c r="J903" i="5"/>
  <c r="J902" i="5"/>
  <c r="J901" i="5"/>
  <c r="J900" i="5"/>
  <c r="J899" i="5"/>
  <c r="J898" i="5"/>
  <c r="J897" i="5"/>
  <c r="J896" i="5"/>
  <c r="J895" i="5"/>
  <c r="J894" i="5"/>
  <c r="J893" i="5"/>
  <c r="J892" i="5"/>
  <c r="J891" i="5"/>
  <c r="J890" i="5"/>
  <c r="J889" i="5"/>
  <c r="J888" i="5"/>
  <c r="J887" i="5"/>
  <c r="J886" i="5"/>
  <c r="J885" i="5"/>
  <c r="J884" i="5"/>
  <c r="J883" i="5"/>
  <c r="J882" i="5"/>
  <c r="J881" i="5"/>
  <c r="J880" i="5"/>
  <c r="J879" i="5"/>
  <c r="J878" i="5"/>
  <c r="J877" i="5"/>
  <c r="J876" i="5"/>
  <c r="J875" i="5"/>
  <c r="J874" i="5"/>
  <c r="J873" i="5"/>
  <c r="J872" i="5"/>
  <c r="J871" i="5"/>
  <c r="J870" i="5"/>
  <c r="J869" i="5"/>
  <c r="J868" i="5"/>
  <c r="J867" i="5"/>
  <c r="J866" i="5"/>
  <c r="J862" i="5"/>
  <c r="J861" i="5"/>
  <c r="J860" i="5"/>
  <c r="J859" i="5"/>
  <c r="J858" i="5"/>
  <c r="J857" i="5"/>
  <c r="J856" i="5"/>
  <c r="J855" i="5"/>
  <c r="J854" i="5"/>
  <c r="J853" i="5"/>
  <c r="J852" i="5"/>
  <c r="J851" i="5"/>
  <c r="J850" i="5"/>
  <c r="J849" i="5"/>
  <c r="J848" i="5"/>
  <c r="J847" i="5"/>
  <c r="J846" i="5"/>
  <c r="J845" i="5"/>
  <c r="J844" i="5"/>
  <c r="J843" i="5"/>
  <c r="J842" i="5"/>
  <c r="J841" i="5"/>
  <c r="J840" i="5"/>
  <c r="J839" i="5"/>
  <c r="J838" i="5"/>
  <c r="J837" i="5"/>
  <c r="J836" i="5"/>
  <c r="J835" i="5"/>
  <c r="J834" i="5"/>
  <c r="J833" i="5"/>
  <c r="J832" i="5"/>
  <c r="J831" i="5"/>
  <c r="J830" i="5"/>
  <c r="J829" i="5"/>
  <c r="J828" i="5"/>
  <c r="J827" i="5"/>
  <c r="J826" i="5"/>
  <c r="J825" i="5"/>
  <c r="J824" i="5"/>
  <c r="J823" i="5"/>
  <c r="J822" i="5"/>
  <c r="J821" i="5"/>
  <c r="J820" i="5"/>
  <c r="J819" i="5"/>
  <c r="J818" i="5"/>
  <c r="J817" i="5"/>
  <c r="J816" i="5"/>
  <c r="J815" i="5"/>
  <c r="J814" i="5"/>
  <c r="J813" i="5"/>
  <c r="J812" i="5"/>
  <c r="J811" i="5"/>
  <c r="J810" i="5"/>
  <c r="J809" i="5"/>
  <c r="J808" i="5"/>
  <c r="J807" i="5"/>
  <c r="J806" i="5"/>
  <c r="J805" i="5"/>
  <c r="J804" i="5"/>
  <c r="J803" i="5"/>
  <c r="J802" i="5"/>
  <c r="J801" i="5"/>
  <c r="J800" i="5"/>
  <c r="J799" i="5"/>
  <c r="J798" i="5"/>
  <c r="J797" i="5"/>
  <c r="J796" i="5"/>
  <c r="J795" i="5"/>
  <c r="J794" i="5"/>
  <c r="J793" i="5"/>
  <c r="J792" i="5"/>
  <c r="J791" i="5"/>
  <c r="J790" i="5"/>
  <c r="J789" i="5"/>
  <c r="J788" i="5"/>
  <c r="J787" i="5"/>
  <c r="J786" i="5"/>
  <c r="J785" i="5"/>
  <c r="J784" i="5"/>
  <c r="J783" i="5"/>
  <c r="J782" i="5"/>
  <c r="J781" i="5"/>
  <c r="J780" i="5"/>
  <c r="J779" i="5"/>
  <c r="J778" i="5"/>
  <c r="J777" i="5"/>
  <c r="J776" i="5"/>
  <c r="J775" i="5"/>
  <c r="J774" i="5"/>
  <c r="J773" i="5"/>
  <c r="J772" i="5"/>
  <c r="J771" i="5"/>
  <c r="J770" i="5"/>
  <c r="J769" i="5"/>
  <c r="J768" i="5"/>
  <c r="J767" i="5"/>
  <c r="J766" i="5"/>
  <c r="J765" i="5"/>
  <c r="J764" i="5"/>
  <c r="J763" i="5"/>
  <c r="J762" i="5"/>
  <c r="J761" i="5"/>
  <c r="J760" i="5"/>
  <c r="J759" i="5"/>
  <c r="J758" i="5"/>
  <c r="J757" i="5"/>
  <c r="J756" i="5"/>
  <c r="J755" i="5"/>
  <c r="J754" i="5"/>
  <c r="J753" i="5"/>
  <c r="J752" i="5"/>
  <c r="J751" i="5"/>
  <c r="J750" i="5"/>
  <c r="J749" i="5"/>
  <c r="J748" i="5"/>
  <c r="J747" i="5"/>
  <c r="J746" i="5"/>
  <c r="J745" i="5"/>
  <c r="J744" i="5"/>
  <c r="J743" i="5"/>
  <c r="J742" i="5"/>
  <c r="J741" i="5"/>
  <c r="J740" i="5"/>
  <c r="J739" i="5"/>
  <c r="J738" i="5"/>
  <c r="J737" i="5"/>
  <c r="J736" i="5"/>
  <c r="J735" i="5"/>
  <c r="J734" i="5"/>
  <c r="J733" i="5"/>
  <c r="J729" i="5"/>
  <c r="J728" i="5"/>
  <c r="J727" i="5"/>
  <c r="J726" i="5"/>
  <c r="J725" i="5"/>
  <c r="J724" i="5"/>
  <c r="J723" i="5"/>
  <c r="J722" i="5"/>
  <c r="J721" i="5"/>
  <c r="J720" i="5"/>
  <c r="J719" i="5"/>
  <c r="J718" i="5"/>
  <c r="J717" i="5"/>
  <c r="J716" i="5"/>
  <c r="J715" i="5"/>
  <c r="J714" i="5"/>
  <c r="J713" i="5"/>
  <c r="J712" i="5"/>
  <c r="J711" i="5"/>
  <c r="J710" i="5"/>
  <c r="J709" i="5"/>
  <c r="J708" i="5"/>
  <c r="J707" i="5"/>
  <c r="J706" i="5"/>
  <c r="J705" i="5"/>
  <c r="J704" i="5"/>
  <c r="J703" i="5"/>
  <c r="J702" i="5"/>
  <c r="J701" i="5"/>
  <c r="J700" i="5"/>
  <c r="J699" i="5"/>
  <c r="J698" i="5"/>
  <c r="J697" i="5"/>
  <c r="J696" i="5"/>
  <c r="J695" i="5"/>
  <c r="J694" i="5"/>
  <c r="J693" i="5"/>
  <c r="J692" i="5"/>
  <c r="J691" i="5"/>
  <c r="J690" i="5"/>
  <c r="J689" i="5"/>
  <c r="J688" i="5"/>
  <c r="J687" i="5"/>
  <c r="J686" i="5"/>
  <c r="J685" i="5"/>
  <c r="J684" i="5"/>
  <c r="J683" i="5"/>
  <c r="J682" i="5"/>
  <c r="J681" i="5"/>
  <c r="J680" i="5"/>
  <c r="J679" i="5"/>
  <c r="J678" i="5"/>
  <c r="J677" i="5"/>
  <c r="J676" i="5"/>
  <c r="J675" i="5"/>
  <c r="J674" i="5"/>
  <c r="J673" i="5"/>
  <c r="J672" i="5"/>
  <c r="J671" i="5"/>
  <c r="J670" i="5"/>
  <c r="J669" i="5"/>
  <c r="J668" i="5"/>
  <c r="J667" i="5"/>
  <c r="J666" i="5"/>
  <c r="J665" i="5"/>
  <c r="J664" i="5"/>
  <c r="J663" i="5"/>
  <c r="J662" i="5"/>
  <c r="J661" i="5"/>
  <c r="J660" i="5"/>
  <c r="J659" i="5"/>
  <c r="J658" i="5"/>
  <c r="J654" i="5"/>
  <c r="J653" i="5"/>
  <c r="J652" i="5"/>
  <c r="J651" i="5"/>
  <c r="J650" i="5"/>
  <c r="J649" i="5"/>
  <c r="J648" i="5"/>
  <c r="J647" i="5"/>
  <c r="J646" i="5"/>
  <c r="J645" i="5"/>
  <c r="J644" i="5"/>
  <c r="J643" i="5"/>
  <c r="J642" i="5"/>
  <c r="J641" i="5"/>
  <c r="J640" i="5"/>
  <c r="J639" i="5"/>
  <c r="J638" i="5"/>
  <c r="J637" i="5"/>
  <c r="J636" i="5"/>
  <c r="J635" i="5"/>
  <c r="J634" i="5"/>
  <c r="J633" i="5"/>
  <c r="J632" i="5"/>
  <c r="J631" i="5"/>
  <c r="J630" i="5"/>
  <c r="J629" i="5"/>
  <c r="J628" i="5"/>
  <c r="J627" i="5"/>
  <c r="J626" i="5"/>
  <c r="J625" i="5"/>
  <c r="J624" i="5"/>
  <c r="J623" i="5"/>
  <c r="J622" i="5"/>
  <c r="J621" i="5"/>
  <c r="J620" i="5"/>
  <c r="J619" i="5"/>
  <c r="J618" i="5"/>
  <c r="J617" i="5"/>
  <c r="J616" i="5"/>
  <c r="J615" i="5"/>
  <c r="J614" i="5"/>
  <c r="J613" i="5"/>
  <c r="J612" i="5"/>
  <c r="J611" i="5"/>
  <c r="J610" i="5"/>
  <c r="J609" i="5"/>
  <c r="J608" i="5"/>
  <c r="J607" i="5"/>
  <c r="J606" i="5"/>
  <c r="J605" i="5"/>
  <c r="J604" i="5"/>
  <c r="J603" i="5"/>
  <c r="J602" i="5"/>
  <c r="J601" i="5"/>
  <c r="J600" i="5"/>
  <c r="J599" i="5"/>
  <c r="J598" i="5"/>
  <c r="J597" i="5"/>
  <c r="J596" i="5"/>
  <c r="J595" i="5"/>
  <c r="J594" i="5"/>
  <c r="J593" i="5"/>
  <c r="J592" i="5"/>
  <c r="J591" i="5"/>
  <c r="J590" i="5"/>
  <c r="J589" i="5"/>
  <c r="J588" i="5"/>
  <c r="J587" i="5"/>
  <c r="J586" i="5"/>
  <c r="J585" i="5"/>
  <c r="J584" i="5"/>
  <c r="J583" i="5"/>
  <c r="J582" i="5"/>
  <c r="J578" i="5"/>
  <c r="J577" i="5"/>
  <c r="J576" i="5"/>
  <c r="J575" i="5"/>
  <c r="J574" i="5"/>
  <c r="J573" i="5"/>
  <c r="J572" i="5"/>
  <c r="J571" i="5"/>
  <c r="J570" i="5"/>
  <c r="J569" i="5"/>
  <c r="J568" i="5"/>
  <c r="J567" i="5"/>
  <c r="J566" i="5"/>
  <c r="J565" i="5"/>
  <c r="J564" i="5"/>
  <c r="J563" i="5"/>
  <c r="J562" i="5"/>
  <c r="J561" i="5"/>
  <c r="J560" i="5"/>
  <c r="J559" i="5"/>
  <c r="J558" i="5"/>
  <c r="J557" i="5"/>
  <c r="J556" i="5"/>
  <c r="J555" i="5"/>
  <c r="J554" i="5"/>
  <c r="J553" i="5"/>
  <c r="J552" i="5"/>
  <c r="J551" i="5"/>
  <c r="J550" i="5"/>
  <c r="J549" i="5"/>
  <c r="J548" i="5"/>
  <c r="J547" i="5"/>
  <c r="J546" i="5"/>
  <c r="J542" i="5"/>
  <c r="J541" i="5"/>
  <c r="J540" i="5"/>
  <c r="J539" i="5"/>
  <c r="J538" i="5"/>
  <c r="J537" i="5"/>
  <c r="J536" i="5"/>
  <c r="J535" i="5"/>
  <c r="J534" i="5"/>
  <c r="J530" i="5"/>
  <c r="J529" i="5"/>
  <c r="J528" i="5"/>
  <c r="J527" i="5"/>
  <c r="J526" i="5"/>
  <c r="J525" i="5"/>
  <c r="J524" i="5"/>
  <c r="J523" i="5"/>
  <c r="J522" i="5"/>
  <c r="J521" i="5"/>
  <c r="J520" i="5"/>
  <c r="J519" i="5"/>
  <c r="J518" i="5"/>
  <c r="J517" i="5"/>
  <c r="J516" i="5"/>
  <c r="J515" i="5"/>
  <c r="J514" i="5"/>
  <c r="J513" i="5"/>
  <c r="J512" i="5"/>
  <c r="J511" i="5"/>
  <c r="J510" i="5"/>
  <c r="J509" i="5"/>
  <c r="J508" i="5"/>
  <c r="J507" i="5"/>
  <c r="J506" i="5"/>
  <c r="J505" i="5"/>
  <c r="J504" i="5"/>
  <c r="J503" i="5"/>
  <c r="J502" i="5"/>
  <c r="J501" i="5"/>
  <c r="J500" i="5"/>
  <c r="J499" i="5"/>
  <c r="J498" i="5"/>
  <c r="J497" i="5"/>
  <c r="J496" i="5"/>
  <c r="J495" i="5"/>
  <c r="J494" i="5"/>
  <c r="J493" i="5"/>
  <c r="J492" i="5"/>
  <c r="J491" i="5"/>
  <c r="J490" i="5"/>
  <c r="J489" i="5"/>
  <c r="J488" i="5"/>
  <c r="J487" i="5"/>
  <c r="J486" i="5"/>
  <c r="J485" i="5"/>
  <c r="J484" i="5"/>
  <c r="J483" i="5"/>
  <c r="J482" i="5"/>
  <c r="J481" i="5"/>
  <c r="J480" i="5"/>
  <c r="J479" i="5"/>
  <c r="J478" i="5"/>
  <c r="J477" i="5"/>
  <c r="J476" i="5"/>
  <c r="J475" i="5"/>
  <c r="J474" i="5"/>
  <c r="J473" i="5"/>
  <c r="J472" i="5"/>
  <c r="J471" i="5"/>
  <c r="J470" i="5"/>
  <c r="J469" i="5"/>
  <c r="J468" i="5"/>
  <c r="J467" i="5"/>
  <c r="J466" i="5"/>
  <c r="J465" i="5"/>
  <c r="J464" i="5"/>
  <c r="J463" i="5"/>
  <c r="J462" i="5"/>
  <c r="J461" i="5"/>
  <c r="J460" i="5"/>
  <c r="J459" i="5"/>
  <c r="J458" i="5"/>
  <c r="J457" i="5"/>
  <c r="J456" i="5"/>
  <c r="J455" i="5"/>
  <c r="J454" i="5"/>
  <c r="J453" i="5"/>
  <c r="J452" i="5"/>
  <c r="J451" i="5"/>
  <c r="J450" i="5"/>
  <c r="J449" i="5"/>
  <c r="J448" i="5"/>
  <c r="J447" i="5"/>
  <c r="J446" i="5"/>
  <c r="J445" i="5"/>
  <c r="J444" i="5"/>
  <c r="J443" i="5"/>
  <c r="J442" i="5"/>
  <c r="J441" i="5"/>
  <c r="J440" i="5"/>
  <c r="J439" i="5"/>
  <c r="J438" i="5"/>
  <c r="J437" i="5"/>
  <c r="J436" i="5"/>
  <c r="J435" i="5"/>
  <c r="J434" i="5"/>
  <c r="J433" i="5"/>
  <c r="J432" i="5"/>
  <c r="J431" i="5"/>
  <c r="J430" i="5"/>
  <c r="J429" i="5"/>
  <c r="J428" i="5"/>
  <c r="J427" i="5"/>
  <c r="J426" i="5"/>
  <c r="J425" i="5"/>
  <c r="J424" i="5"/>
  <c r="J423" i="5"/>
  <c r="J422" i="5"/>
  <c r="J421" i="5"/>
  <c r="J420" i="5"/>
  <c r="J419" i="5"/>
  <c r="J418" i="5"/>
  <c r="J417" i="5"/>
  <c r="J416" i="5"/>
  <c r="J415" i="5"/>
  <c r="J414" i="5"/>
  <c r="J413" i="5"/>
  <c r="J412" i="5"/>
  <c r="J411" i="5"/>
  <c r="J410" i="5"/>
  <c r="J409" i="5"/>
  <c r="J408" i="5"/>
  <c r="J407" i="5"/>
  <c r="J406" i="5"/>
  <c r="J405" i="5"/>
  <c r="J404" i="5"/>
  <c r="J403" i="5"/>
  <c r="J402" i="5"/>
  <c r="J401" i="5"/>
  <c r="J400" i="5"/>
  <c r="J399" i="5"/>
  <c r="J398" i="5"/>
  <c r="J397" i="5"/>
  <c r="J396" i="5"/>
  <c r="J395" i="5"/>
  <c r="J394" i="5"/>
  <c r="J393" i="5"/>
  <c r="J392" i="5"/>
  <c r="J391" i="5"/>
  <c r="J390" i="5"/>
  <c r="J389" i="5"/>
  <c r="J388" i="5"/>
  <c r="J387" i="5"/>
  <c r="J386" i="5"/>
  <c r="J385" i="5"/>
  <c r="J384" i="5"/>
  <c r="J383" i="5"/>
  <c r="J382" i="5"/>
  <c r="J381" i="5"/>
  <c r="J380" i="5"/>
  <c r="J379" i="5"/>
  <c r="J378" i="5"/>
  <c r="J377" i="5"/>
  <c r="J376" i="5"/>
  <c r="J375" i="5"/>
  <c r="J374" i="5"/>
  <c r="J373" i="5"/>
  <c r="J372" i="5"/>
  <c r="J371" i="5"/>
  <c r="J370" i="5"/>
  <c r="J369" i="5"/>
  <c r="J368" i="5"/>
  <c r="J367" i="5"/>
  <c r="J366" i="5"/>
  <c r="J365" i="5"/>
  <c r="J364" i="5"/>
  <c r="J363" i="5"/>
  <c r="J362" i="5"/>
  <c r="J361" i="5"/>
  <c r="J360" i="5"/>
  <c r="J359" i="5"/>
  <c r="J358" i="5"/>
  <c r="J357" i="5"/>
  <c r="J356" i="5"/>
  <c r="J355" i="5"/>
  <c r="J354" i="5"/>
  <c r="J353" i="5"/>
  <c r="J352" i="5"/>
  <c r="J351" i="5"/>
  <c r="J350" i="5"/>
  <c r="J349" i="5"/>
  <c r="J348" i="5"/>
  <c r="J347" i="5"/>
  <c r="J346" i="5"/>
  <c r="J345" i="5"/>
  <c r="J344" i="5"/>
  <c r="J343" i="5"/>
  <c r="J342" i="5"/>
  <c r="J341" i="5"/>
  <c r="J340" i="5"/>
  <c r="J339" i="5"/>
  <c r="J338" i="5"/>
  <c r="J337" i="5"/>
  <c r="J336" i="5"/>
  <c r="J335" i="5"/>
  <c r="J334" i="5"/>
  <c r="J333" i="5"/>
  <c r="J332" i="5"/>
  <c r="J331" i="5"/>
  <c r="J330" i="5"/>
  <c r="J329" i="5"/>
  <c r="J328" i="5"/>
  <c r="J327" i="5"/>
  <c r="J326" i="5"/>
  <c r="J325" i="5"/>
  <c r="J324" i="5"/>
  <c r="J323" i="5"/>
  <c r="J322" i="5"/>
  <c r="J321" i="5"/>
  <c r="J320" i="5"/>
  <c r="J319" i="5"/>
  <c r="J318" i="5"/>
  <c r="J317" i="5"/>
  <c r="J316" i="5"/>
  <c r="J315" i="5"/>
  <c r="J314" i="5"/>
  <c r="J313" i="5"/>
  <c r="J312" i="5"/>
  <c r="J311" i="5"/>
  <c r="J310" i="5"/>
  <c r="J309" i="5"/>
  <c r="J308" i="5"/>
  <c r="J307" i="5"/>
  <c r="J306" i="5"/>
  <c r="J305" i="5"/>
  <c r="J304" i="5"/>
  <c r="J303" i="5"/>
  <c r="J302" i="5"/>
  <c r="J301" i="5"/>
  <c r="J300" i="5"/>
  <c r="J299" i="5"/>
  <c r="J298" i="5"/>
  <c r="J297" i="5"/>
  <c r="J296" i="5"/>
  <c r="J295" i="5"/>
  <c r="J294" i="5"/>
  <c r="J293" i="5"/>
  <c r="J292" i="5"/>
  <c r="J291" i="5"/>
  <c r="J290" i="5"/>
  <c r="J289" i="5"/>
  <c r="J288" i="5"/>
  <c r="J287" i="5"/>
  <c r="J286" i="5"/>
  <c r="J285" i="5"/>
  <c r="J284" i="5"/>
  <c r="J283" i="5"/>
  <c r="J282" i="5"/>
  <c r="J281" i="5"/>
  <c r="J280" i="5"/>
  <c r="J279" i="5"/>
  <c r="J278" i="5"/>
  <c r="J277" i="5"/>
  <c r="J276" i="5"/>
  <c r="J275" i="5"/>
  <c r="J274" i="5"/>
  <c r="J273" i="5"/>
  <c r="J272" i="5"/>
  <c r="J271" i="5"/>
  <c r="J270" i="5"/>
  <c r="J269" i="5"/>
  <c r="J268" i="5"/>
  <c r="J267" i="5"/>
  <c r="J266" i="5"/>
  <c r="J265" i="5"/>
  <c r="J264" i="5"/>
  <c r="J263" i="5"/>
  <c r="J262" i="5"/>
  <c r="J261" i="5"/>
  <c r="J260" i="5"/>
  <c r="J259" i="5"/>
  <c r="J258" i="5"/>
  <c r="J257" i="5"/>
  <c r="J256" i="5"/>
  <c r="J255" i="5"/>
  <c r="J254" i="5"/>
  <c r="J253" i="5"/>
  <c r="J252" i="5"/>
  <c r="J251" i="5"/>
  <c r="J250" i="5"/>
  <c r="J249" i="5"/>
  <c r="J248" i="5"/>
  <c r="J247" i="5"/>
  <c r="J246" i="5"/>
  <c r="J245" i="5"/>
  <c r="J244" i="5"/>
  <c r="H37" i="137"/>
  <c r="G37" i="137"/>
  <c r="J5" i="5" l="1"/>
  <c r="L5" i="5"/>
  <c r="H86" i="5" l="1"/>
  <c r="H5" i="5" s="1"/>
  <c r="D86" i="5"/>
  <c r="D5" i="5" s="1"/>
</calcChain>
</file>

<file path=xl/sharedStrings.xml><?xml version="1.0" encoding="utf-8"?>
<sst xmlns="http://schemas.openxmlformats.org/spreadsheetml/2006/main" count="14526" uniqueCount="4800">
  <si>
    <t xml:space="preserve">INFORME ARTICLE 10.2 LLEI 25/2013 </t>
  </si>
  <si>
    <t>referència:</t>
  </si>
  <si>
    <t>de les</t>
  </si>
  <si>
    <r>
      <t xml:space="preserve">factures registrades </t>
    </r>
    <r>
      <rPr>
        <b/>
        <sz val="10"/>
        <rFont val="Arial"/>
        <family val="2"/>
      </rPr>
      <t>des de l'1 de gener de 2014</t>
    </r>
    <r>
      <rPr>
        <sz val="10"/>
        <rFont val="Arial"/>
        <family val="2"/>
      </rPr>
      <t xml:space="preserve"> per un import de </t>
    </r>
  </si>
  <si>
    <t>estan pendents d'imputar</t>
  </si>
  <si>
    <t>per un import de</t>
  </si>
  <si>
    <t>amb el següent detall per mesos:</t>
  </si>
  <si>
    <r>
      <t xml:space="preserve">registrades en el mes de </t>
    </r>
    <r>
      <rPr>
        <b/>
        <sz val="10"/>
        <rFont val="Arial"/>
        <family val="2"/>
      </rPr>
      <t>gener</t>
    </r>
    <r>
      <rPr>
        <sz val="10"/>
        <rFont val="Arial"/>
        <family val="2"/>
      </rPr>
      <t xml:space="preserve"> de 2014 per un import de</t>
    </r>
  </si>
  <si>
    <r>
      <t xml:space="preserve">registrades en el mes de </t>
    </r>
    <r>
      <rPr>
        <b/>
        <sz val="10"/>
        <rFont val="Arial"/>
        <family val="2"/>
      </rPr>
      <t>febrer</t>
    </r>
    <r>
      <rPr>
        <sz val="10"/>
        <rFont val="Arial"/>
        <family val="2"/>
      </rPr>
      <t xml:space="preserve"> de 2014 per un import de</t>
    </r>
  </si>
  <si>
    <r>
      <t xml:space="preserve">registrades en el mes de </t>
    </r>
    <r>
      <rPr>
        <b/>
        <sz val="10"/>
        <rFont val="Arial"/>
        <family val="2"/>
      </rPr>
      <t xml:space="preserve">març de 2014 </t>
    </r>
    <r>
      <rPr>
        <sz val="10"/>
        <rFont val="Arial"/>
        <family val="2"/>
      </rPr>
      <t xml:space="preserve"> per un import de</t>
    </r>
  </si>
  <si>
    <r>
      <t>registrades en el mes d'</t>
    </r>
    <r>
      <rPr>
        <b/>
        <sz val="10"/>
        <rFont val="Arial"/>
        <family val="2"/>
      </rPr>
      <t>abril</t>
    </r>
    <r>
      <rPr>
        <sz val="10"/>
        <rFont val="Arial"/>
        <family val="2"/>
      </rPr>
      <t xml:space="preserve"> de 2014 per un import de</t>
    </r>
  </si>
  <si>
    <r>
      <t xml:space="preserve">registrades en el mes de </t>
    </r>
    <r>
      <rPr>
        <b/>
        <sz val="10"/>
        <rFont val="Arial"/>
        <family val="2"/>
      </rPr>
      <t>maig</t>
    </r>
    <r>
      <rPr>
        <sz val="10"/>
        <rFont val="Arial"/>
        <family val="2"/>
      </rPr>
      <t xml:space="preserve"> de 2014 per un import de</t>
    </r>
  </si>
  <si>
    <r>
      <t xml:space="preserve">registrades en el mes de </t>
    </r>
    <r>
      <rPr>
        <b/>
        <sz val="10"/>
        <rFont val="Arial"/>
        <family val="2"/>
      </rPr>
      <t>juny</t>
    </r>
    <r>
      <rPr>
        <sz val="10"/>
        <rFont val="Arial"/>
        <family val="2"/>
      </rPr>
      <t xml:space="preserve"> de 2014 per un import de</t>
    </r>
  </si>
  <si>
    <r>
      <t xml:space="preserve">registrades en el mes de </t>
    </r>
    <r>
      <rPr>
        <b/>
        <sz val="10"/>
        <rFont val="Arial"/>
        <family val="2"/>
      </rPr>
      <t>juliol</t>
    </r>
    <r>
      <rPr>
        <sz val="10"/>
        <rFont val="Arial"/>
        <family val="2"/>
      </rPr>
      <t xml:space="preserve"> de 2014 per un import de</t>
    </r>
  </si>
  <si>
    <r>
      <t>registrades en el mes d'</t>
    </r>
    <r>
      <rPr>
        <b/>
        <sz val="10"/>
        <rFont val="Arial"/>
        <family val="2"/>
      </rPr>
      <t>agost</t>
    </r>
    <r>
      <rPr>
        <sz val="10"/>
        <rFont val="Arial"/>
        <family val="2"/>
      </rPr>
      <t xml:space="preserve"> de 2014 per un import de</t>
    </r>
  </si>
  <si>
    <r>
      <t xml:space="preserve">registrades en el mes de </t>
    </r>
    <r>
      <rPr>
        <b/>
        <sz val="10"/>
        <rFont val="Arial"/>
        <family val="2"/>
      </rPr>
      <t xml:space="preserve">setembre de 2014 </t>
    </r>
    <r>
      <rPr>
        <sz val="10"/>
        <rFont val="Arial"/>
        <family val="2"/>
      </rPr>
      <t xml:space="preserve"> per un import de</t>
    </r>
  </si>
  <si>
    <r>
      <t xml:space="preserve">registrades en el mes de </t>
    </r>
    <r>
      <rPr>
        <b/>
        <sz val="10"/>
        <rFont val="Arial"/>
        <family val="2"/>
      </rPr>
      <t xml:space="preserve">octubre de  2014 </t>
    </r>
    <r>
      <rPr>
        <sz val="10"/>
        <rFont val="Arial"/>
        <family val="2"/>
      </rPr>
      <t xml:space="preserve"> per un import de</t>
    </r>
  </si>
  <si>
    <r>
      <t xml:space="preserve">registrades en el mes de </t>
    </r>
    <r>
      <rPr>
        <b/>
        <sz val="10"/>
        <rFont val="Arial"/>
        <family val="2"/>
      </rPr>
      <t>novembre</t>
    </r>
    <r>
      <rPr>
        <sz val="10"/>
        <rFont val="Arial"/>
        <family val="2"/>
      </rPr>
      <t xml:space="preserve">  de 2014 per un import de</t>
    </r>
  </si>
  <si>
    <r>
      <t xml:space="preserve">registrades en el mes de </t>
    </r>
    <r>
      <rPr>
        <b/>
        <sz val="10"/>
        <rFont val="Arial"/>
        <family val="2"/>
      </rPr>
      <t>desembre</t>
    </r>
    <r>
      <rPr>
        <sz val="10"/>
        <rFont val="Arial"/>
        <family val="2"/>
      </rPr>
      <t xml:space="preserve"> de 2014 per un import de</t>
    </r>
  </si>
  <si>
    <r>
      <t xml:space="preserve">registrades en el mes de </t>
    </r>
    <r>
      <rPr>
        <b/>
        <sz val="10"/>
        <rFont val="Arial"/>
        <family val="2"/>
      </rPr>
      <t>gener de 2015</t>
    </r>
    <r>
      <rPr>
        <sz val="10"/>
        <rFont val="Arial"/>
        <family val="2"/>
      </rPr>
      <t xml:space="preserve"> per un import de</t>
    </r>
  </si>
  <si>
    <r>
      <t>registrades en el mes de febr</t>
    </r>
    <r>
      <rPr>
        <b/>
        <sz val="10"/>
        <rFont val="Arial"/>
        <family val="2"/>
      </rPr>
      <t>er  de 2015</t>
    </r>
    <r>
      <rPr>
        <sz val="10"/>
        <rFont val="Arial"/>
        <family val="2"/>
      </rPr>
      <t xml:space="preserve"> per un import de</t>
    </r>
  </si>
  <si>
    <r>
      <t>registrades en el mes de març</t>
    </r>
    <r>
      <rPr>
        <b/>
        <sz val="10"/>
        <rFont val="Arial"/>
        <family val="2"/>
      </rPr>
      <t xml:space="preserve"> de 2015</t>
    </r>
    <r>
      <rPr>
        <sz val="10"/>
        <rFont val="Arial"/>
        <family val="2"/>
      </rPr>
      <t xml:space="preserve"> per un import de</t>
    </r>
  </si>
  <si>
    <r>
      <t>registrades en el mes d'abril</t>
    </r>
    <r>
      <rPr>
        <b/>
        <sz val="10"/>
        <rFont val="Arial"/>
        <family val="2"/>
      </rPr>
      <t xml:space="preserve"> de 2015</t>
    </r>
    <r>
      <rPr>
        <sz val="10"/>
        <rFont val="Arial"/>
        <family val="2"/>
      </rPr>
      <t xml:space="preserve"> per un import de</t>
    </r>
  </si>
  <si>
    <r>
      <t>registrades en el mes de maig</t>
    </r>
    <r>
      <rPr>
        <b/>
        <sz val="10"/>
        <rFont val="Arial"/>
        <family val="2"/>
      </rPr>
      <t xml:space="preserve"> de 2015</t>
    </r>
    <r>
      <rPr>
        <sz val="10"/>
        <rFont val="Arial"/>
        <family val="2"/>
      </rPr>
      <t xml:space="preserve"> per un import de</t>
    </r>
  </si>
  <si>
    <t xml:space="preserve">de les </t>
  </si>
  <si>
    <r>
      <t xml:space="preserve">registrades en el mes de </t>
    </r>
    <r>
      <rPr>
        <b/>
        <sz val="10"/>
        <rFont val="Arial"/>
        <family val="2"/>
      </rPr>
      <t>juny de 2015</t>
    </r>
    <r>
      <rPr>
        <sz val="10"/>
        <rFont val="Arial"/>
        <family val="2"/>
      </rPr>
      <t xml:space="preserve"> per un import de</t>
    </r>
  </si>
  <si>
    <r>
      <t xml:space="preserve">registrades en el mes de </t>
    </r>
    <r>
      <rPr>
        <b/>
        <sz val="10"/>
        <rFont val="Arial"/>
        <family val="2"/>
      </rPr>
      <t>juliol de 2015</t>
    </r>
    <r>
      <rPr>
        <sz val="10"/>
        <rFont val="Arial"/>
        <family val="2"/>
      </rPr>
      <t xml:space="preserve"> per un import de</t>
    </r>
  </si>
  <si>
    <r>
      <t xml:space="preserve">registrades en el mes </t>
    </r>
    <r>
      <rPr>
        <b/>
        <sz val="10"/>
        <rFont val="Arial"/>
        <family val="2"/>
      </rPr>
      <t>d'agost de 2015</t>
    </r>
    <r>
      <rPr>
        <sz val="10"/>
        <rFont val="Arial"/>
        <family val="2"/>
      </rPr>
      <t xml:space="preserve"> per un import de</t>
    </r>
  </si>
  <si>
    <r>
      <t xml:space="preserve">registrades en el mes </t>
    </r>
    <r>
      <rPr>
        <b/>
        <sz val="10"/>
        <rFont val="Arial"/>
        <family val="2"/>
      </rPr>
      <t>de setembre de 2015</t>
    </r>
    <r>
      <rPr>
        <sz val="10"/>
        <rFont val="Arial"/>
        <family val="2"/>
      </rPr>
      <t xml:space="preserve"> per un import de</t>
    </r>
  </si>
  <si>
    <r>
      <t xml:space="preserve">registrades en el mes </t>
    </r>
    <r>
      <rPr>
        <b/>
        <sz val="10"/>
        <rFont val="Arial"/>
        <family val="2"/>
      </rPr>
      <t>d'octubre de 2015</t>
    </r>
    <r>
      <rPr>
        <sz val="10"/>
        <rFont val="Arial"/>
        <family val="2"/>
      </rPr>
      <t xml:space="preserve"> per un import de</t>
    </r>
  </si>
  <si>
    <r>
      <t xml:space="preserve">registrades en el mes </t>
    </r>
    <r>
      <rPr>
        <b/>
        <sz val="10"/>
        <rFont val="Arial"/>
        <family val="2"/>
      </rPr>
      <t>de novembre de 2015</t>
    </r>
    <r>
      <rPr>
        <sz val="10"/>
        <rFont val="Arial"/>
        <family val="2"/>
      </rPr>
      <t xml:space="preserve"> per un import de</t>
    </r>
  </si>
  <si>
    <r>
      <t xml:space="preserve">registrades en el mes </t>
    </r>
    <r>
      <rPr>
        <b/>
        <sz val="10"/>
        <rFont val="Arial"/>
        <family val="2"/>
      </rPr>
      <t>de desembre de 2015</t>
    </r>
    <r>
      <rPr>
        <sz val="10"/>
        <rFont val="Arial"/>
        <family val="2"/>
      </rPr>
      <t xml:space="preserve"> per un import de</t>
    </r>
  </si>
  <si>
    <r>
      <t xml:space="preserve">registrades en el mes </t>
    </r>
    <r>
      <rPr>
        <b/>
        <sz val="10"/>
        <rFont val="Arial"/>
        <family val="2"/>
      </rPr>
      <t>de gener de 2016</t>
    </r>
    <r>
      <rPr>
        <sz val="10"/>
        <rFont val="Arial"/>
        <family val="2"/>
      </rPr>
      <t xml:space="preserve"> per un import de</t>
    </r>
  </si>
  <si>
    <r>
      <t xml:space="preserve">registrades en el mes </t>
    </r>
    <r>
      <rPr>
        <b/>
        <sz val="10"/>
        <rFont val="Arial"/>
        <family val="2"/>
      </rPr>
      <t>de febrer de 2016</t>
    </r>
    <r>
      <rPr>
        <sz val="10"/>
        <rFont val="Arial"/>
        <family val="2"/>
      </rPr>
      <t xml:space="preserve"> per un import de</t>
    </r>
  </si>
  <si>
    <r>
      <t xml:space="preserve">registrades en el mes </t>
    </r>
    <r>
      <rPr>
        <b/>
        <sz val="10"/>
        <rFont val="Arial"/>
        <family val="2"/>
      </rPr>
      <t>de març de 2016</t>
    </r>
    <r>
      <rPr>
        <sz val="10"/>
        <rFont val="Arial"/>
        <family val="2"/>
      </rPr>
      <t xml:space="preserve"> per un import de</t>
    </r>
  </si>
  <si>
    <r>
      <t xml:space="preserve">registrades en el mes </t>
    </r>
    <r>
      <rPr>
        <b/>
        <sz val="10"/>
        <rFont val="Arial"/>
        <family val="2"/>
      </rPr>
      <t>d'abril de 2016</t>
    </r>
    <r>
      <rPr>
        <sz val="10"/>
        <rFont val="Arial"/>
        <family val="2"/>
      </rPr>
      <t xml:space="preserve"> per un import de</t>
    </r>
  </si>
  <si>
    <r>
      <t>registrades en el mes de</t>
    </r>
    <r>
      <rPr>
        <b/>
        <sz val="10"/>
        <rFont val="Arial"/>
        <family val="2"/>
      </rPr>
      <t xml:space="preserve"> maig de 2016</t>
    </r>
    <r>
      <rPr>
        <sz val="10"/>
        <rFont val="Arial"/>
        <family val="2"/>
      </rPr>
      <t xml:space="preserve"> per un import de</t>
    </r>
  </si>
  <si>
    <r>
      <t xml:space="preserve">registrades en el mes </t>
    </r>
    <r>
      <rPr>
        <b/>
        <sz val="10"/>
        <rFont val="Arial"/>
        <family val="2"/>
      </rPr>
      <t>de juny de 2016</t>
    </r>
    <r>
      <rPr>
        <sz val="10"/>
        <rFont val="Arial"/>
        <family val="2"/>
      </rPr>
      <t xml:space="preserve"> per un import de</t>
    </r>
  </si>
  <si>
    <r>
      <t>registrades en el mes</t>
    </r>
    <r>
      <rPr>
        <b/>
        <sz val="10"/>
        <rFont val="Arial"/>
        <family val="2"/>
      </rPr>
      <t xml:space="preserve"> de juliol de 2016</t>
    </r>
    <r>
      <rPr>
        <sz val="10"/>
        <rFont val="Arial"/>
        <family val="2"/>
      </rPr>
      <t xml:space="preserve"> per un import de</t>
    </r>
  </si>
  <si>
    <r>
      <t xml:space="preserve">7.228,909,80 </t>
    </r>
    <r>
      <rPr>
        <b/>
        <sz val="10"/>
        <rFont val="Calibri"/>
        <family val="2"/>
      </rPr>
      <t>€</t>
    </r>
  </si>
  <si>
    <r>
      <t xml:space="preserve">registrades en el mes </t>
    </r>
    <r>
      <rPr>
        <b/>
        <sz val="10"/>
        <rFont val="Arial"/>
        <family val="2"/>
      </rPr>
      <t>d'agost de 2016</t>
    </r>
    <r>
      <rPr>
        <sz val="10"/>
        <rFont val="Arial"/>
        <family val="2"/>
      </rPr>
      <t xml:space="preserve"> per un import de</t>
    </r>
  </si>
  <si>
    <r>
      <t xml:space="preserve">registrades en el mes </t>
    </r>
    <r>
      <rPr>
        <b/>
        <sz val="10"/>
        <rFont val="Arial"/>
        <family val="2"/>
      </rPr>
      <t>de setembre de 2016</t>
    </r>
    <r>
      <rPr>
        <sz val="10"/>
        <rFont val="Arial"/>
        <family val="2"/>
      </rPr>
      <t xml:space="preserve"> per un import de</t>
    </r>
  </si>
  <si>
    <r>
      <t xml:space="preserve">registrades en el mes </t>
    </r>
    <r>
      <rPr>
        <b/>
        <sz val="10"/>
        <rFont val="Arial"/>
        <family val="2"/>
      </rPr>
      <t>d'octubre de 2016</t>
    </r>
    <r>
      <rPr>
        <sz val="10"/>
        <rFont val="Arial"/>
        <family val="2"/>
      </rPr>
      <t xml:space="preserve"> per un import de</t>
    </r>
  </si>
  <si>
    <r>
      <t xml:space="preserve">registrades en el mes </t>
    </r>
    <r>
      <rPr>
        <b/>
        <sz val="10"/>
        <rFont val="Arial"/>
        <family val="2"/>
      </rPr>
      <t>de novembre de 2016</t>
    </r>
    <r>
      <rPr>
        <sz val="10"/>
        <rFont val="Arial"/>
        <family val="2"/>
      </rPr>
      <t xml:space="preserve"> per un import de</t>
    </r>
  </si>
  <si>
    <r>
      <t xml:space="preserve">registrades en el mes </t>
    </r>
    <r>
      <rPr>
        <b/>
        <sz val="10"/>
        <rFont val="Arial"/>
        <family val="2"/>
      </rPr>
      <t>de desembre de 2016</t>
    </r>
    <r>
      <rPr>
        <sz val="10"/>
        <rFont val="Arial"/>
        <family val="2"/>
      </rPr>
      <t xml:space="preserve"> per un import de</t>
    </r>
  </si>
  <si>
    <r>
      <t xml:space="preserve">registrades en el mes </t>
    </r>
    <r>
      <rPr>
        <b/>
        <sz val="10"/>
        <rFont val="Arial"/>
        <family val="2"/>
      </rPr>
      <t>de gener de 2017</t>
    </r>
    <r>
      <rPr>
        <sz val="10"/>
        <rFont val="Arial"/>
        <family val="2"/>
      </rPr>
      <t xml:space="preserve"> per un import de</t>
    </r>
  </si>
  <si>
    <r>
      <t xml:space="preserve">registrades en el mes </t>
    </r>
    <r>
      <rPr>
        <b/>
        <sz val="10"/>
        <rFont val="Arial"/>
        <family val="2"/>
      </rPr>
      <t>de febrer de 2017</t>
    </r>
    <r>
      <rPr>
        <sz val="10"/>
        <rFont val="Arial"/>
        <family val="2"/>
      </rPr>
      <t xml:space="preserve"> per un import de</t>
    </r>
  </si>
  <si>
    <r>
      <t xml:space="preserve">registrades en el mes </t>
    </r>
    <r>
      <rPr>
        <b/>
        <sz val="10"/>
        <rFont val="Arial"/>
        <family val="2"/>
      </rPr>
      <t>de març de 2017</t>
    </r>
    <r>
      <rPr>
        <sz val="10"/>
        <rFont val="Arial"/>
        <family val="2"/>
      </rPr>
      <t xml:space="preserve"> per un import de</t>
    </r>
  </si>
  <si>
    <r>
      <t xml:space="preserve">registrades en el mes </t>
    </r>
    <r>
      <rPr>
        <b/>
        <sz val="10"/>
        <rFont val="Arial"/>
        <family val="2"/>
      </rPr>
      <t>d'abril de 2017</t>
    </r>
    <r>
      <rPr>
        <sz val="10"/>
        <rFont val="Arial"/>
        <family val="2"/>
      </rPr>
      <t xml:space="preserve"> per un import de</t>
    </r>
  </si>
  <si>
    <r>
      <t xml:space="preserve">registrades en el mes </t>
    </r>
    <r>
      <rPr>
        <b/>
        <sz val="10"/>
        <rFont val="Arial"/>
        <family val="2"/>
      </rPr>
      <t>de maig de 2017</t>
    </r>
    <r>
      <rPr>
        <sz val="10"/>
        <rFont val="Arial"/>
        <family val="2"/>
      </rPr>
      <t xml:space="preserve"> per un import de</t>
    </r>
  </si>
  <si>
    <r>
      <t xml:space="preserve">registrades en el mes </t>
    </r>
    <r>
      <rPr>
        <b/>
        <sz val="10"/>
        <rFont val="Arial"/>
        <family val="2"/>
      </rPr>
      <t>de juny de 2017</t>
    </r>
    <r>
      <rPr>
        <sz val="10"/>
        <rFont val="Arial"/>
        <family val="2"/>
      </rPr>
      <t xml:space="preserve"> per un import de</t>
    </r>
  </si>
  <si>
    <r>
      <t xml:space="preserve">registrades en el mes </t>
    </r>
    <r>
      <rPr>
        <b/>
        <sz val="10"/>
        <rFont val="Arial"/>
        <family val="2"/>
      </rPr>
      <t>de juliol de 2017</t>
    </r>
    <r>
      <rPr>
        <sz val="10"/>
        <rFont val="Arial"/>
        <family val="2"/>
      </rPr>
      <t xml:space="preserve"> per un import de</t>
    </r>
  </si>
  <si>
    <r>
      <t xml:space="preserve">registrades en el mes </t>
    </r>
    <r>
      <rPr>
        <b/>
        <sz val="10"/>
        <rFont val="Arial"/>
        <family val="2"/>
      </rPr>
      <t>d'agost de 2017</t>
    </r>
    <r>
      <rPr>
        <sz val="10"/>
        <rFont val="Arial"/>
        <family val="2"/>
      </rPr>
      <t xml:space="preserve"> per un import de</t>
    </r>
  </si>
  <si>
    <r>
      <t xml:space="preserve">registrades en el mes </t>
    </r>
    <r>
      <rPr>
        <b/>
        <sz val="10"/>
        <rFont val="Arial"/>
        <family val="2"/>
      </rPr>
      <t>de setembre de 2017</t>
    </r>
    <r>
      <rPr>
        <sz val="10"/>
        <rFont val="Arial"/>
        <family val="2"/>
      </rPr>
      <t xml:space="preserve"> per un import de</t>
    </r>
  </si>
  <si>
    <r>
      <t xml:space="preserve">registrades en el mes </t>
    </r>
    <r>
      <rPr>
        <b/>
        <sz val="10"/>
        <rFont val="Arial"/>
        <family val="2"/>
      </rPr>
      <t>d'octubre de 2017</t>
    </r>
    <r>
      <rPr>
        <sz val="10"/>
        <rFont val="Arial"/>
        <family val="2"/>
      </rPr>
      <t xml:space="preserve"> per un import de</t>
    </r>
  </si>
  <si>
    <r>
      <t xml:space="preserve">registrades en el mes </t>
    </r>
    <r>
      <rPr>
        <b/>
        <sz val="10"/>
        <rFont val="Arial"/>
        <family val="2"/>
      </rPr>
      <t>de novembre de 2017</t>
    </r>
    <r>
      <rPr>
        <sz val="10"/>
        <rFont val="Arial"/>
        <family val="2"/>
      </rPr>
      <t xml:space="preserve"> per un import de</t>
    </r>
  </si>
  <si>
    <r>
      <t xml:space="preserve">registrades en el mes </t>
    </r>
    <r>
      <rPr>
        <b/>
        <sz val="10"/>
        <rFont val="Arial"/>
        <family val="2"/>
      </rPr>
      <t>de desembre de 2017</t>
    </r>
    <r>
      <rPr>
        <sz val="10"/>
        <rFont val="Arial"/>
        <family val="2"/>
      </rPr>
      <t xml:space="preserve"> per un import de</t>
    </r>
  </si>
  <si>
    <r>
      <t xml:space="preserve">registrades en el mes </t>
    </r>
    <r>
      <rPr>
        <b/>
        <sz val="10"/>
        <rFont val="Arial"/>
        <family val="2"/>
      </rPr>
      <t xml:space="preserve">de gener de 2018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</si>
  <si>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febrer de 2018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</si>
  <si>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març de 2018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</si>
  <si>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d'abril de 2018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</si>
  <si>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maig de 2018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</si>
  <si>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juny de 2018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</si>
  <si>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juliol de 2018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</si>
  <si>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d'agost de 2018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</si>
  <si>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setembre de 2018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</si>
  <si>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d'octubre de 2018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</si>
  <si>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novembre de 2018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</si>
  <si>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desembre de 2018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</si>
  <si>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gener de 2019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</si>
  <si>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febrer de 2019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</si>
  <si>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març de 2019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</si>
  <si>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d'abril de 2019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</si>
  <si>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maig de 2019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</si>
  <si>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juny de 2019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</si>
  <si>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juliol de 2019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</si>
  <si>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d'agost de 2019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</si>
  <si>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setembre de 2019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</si>
  <si>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d'octubre de 2019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</si>
  <si>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novembre  de 2019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</si>
  <si>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desembre  de 2019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</si>
  <si>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gener de 2020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</si>
  <si>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febrer de 2020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</si>
  <si>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març de 2020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</si>
  <si>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d'abril de 2020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</si>
  <si>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maig de 2020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</si>
  <si>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juny de 2020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</si>
  <si>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juliol de 2020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</si>
  <si>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d'agost de 2020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</si>
  <si>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setembre de 2020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</si>
  <si>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octubre de 2020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</si>
  <si>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novembre de 2020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</si>
  <si>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desembre de 2020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</si>
  <si>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gener de 2021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</si>
  <si>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febrer de 2021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</si>
  <si>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març de 2021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</si>
  <si>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abril de 2021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</si>
  <si>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maig de 2021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</si>
  <si>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juny de 2021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</si>
  <si>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juliol de 2021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</si>
  <si>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d'agost de 2021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</si>
  <si>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setembre de 2021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</si>
  <si>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d'octubre de 2021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</si>
  <si>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novembre de 2021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</si>
  <si>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desembre de 2021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</si>
  <si>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gener de 2022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</si>
  <si>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febrer de 2022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</si>
  <si>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març de 2022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</si>
  <si>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d'abril de 2022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</si>
  <si>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maig de 2022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</si>
  <si>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juny de 2022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</si>
  <si>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juliol de 2022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</si>
  <si>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d'agost de 2022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</si>
  <si>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setembre de 2022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</si>
  <si>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d'octubre de 2022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</si>
  <si>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novembre de 2022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</si>
  <si>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desembre de 2022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</si>
  <si>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gener de 2023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</si>
  <si>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febrer de 2023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</si>
  <si>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març de 2023 </t>
    </r>
    <r>
      <rPr>
        <sz val="10"/>
        <rFont val="Arial"/>
        <family val="2"/>
      </rPr>
      <t>per un import de</t>
    </r>
  </si>
  <si>
    <t>Exercici</t>
  </si>
  <si>
    <t>Creditor</t>
  </si>
  <si>
    <t>Nom proveïdor</t>
  </si>
  <si>
    <t>Núm.identif.fiscal</t>
  </si>
  <si>
    <t>Referència fra.</t>
  </si>
  <si>
    <t>Data factura</t>
  </si>
  <si>
    <t>Import</t>
  </si>
  <si>
    <t>Document de compres</t>
  </si>
  <si>
    <t>Centre gestor</t>
  </si>
  <si>
    <t>Unitat</t>
  </si>
  <si>
    <t>Data d'entrada SAP</t>
  </si>
  <si>
    <t>Estat UB de la factura (1)</t>
  </si>
  <si>
    <t>2021</t>
  </si>
  <si>
    <t>109846</t>
  </si>
  <si>
    <t>ARMAS GABARRO NOTARIOS ASOCIADOS</t>
  </si>
  <si>
    <t>E62847181</t>
  </si>
  <si>
    <t>C02/00269</t>
  </si>
  <si>
    <t>0</t>
  </si>
  <si>
    <t>F</t>
  </si>
  <si>
    <t>2022</t>
  </si>
  <si>
    <t>106044</t>
  </si>
  <si>
    <t>VIAJES EL CORTE INGLES SA OFICINA B</t>
  </si>
  <si>
    <t>A28229813</t>
  </si>
  <si>
    <t>9320269638C</t>
  </si>
  <si>
    <t>Factures</t>
  </si>
  <si>
    <t>Import total</t>
  </si>
  <si>
    <t>Etiquetes de fila</t>
  </si>
  <si>
    <t>Recompte de Import</t>
  </si>
  <si>
    <t>Suma de Import2</t>
  </si>
  <si>
    <t>gen</t>
  </si>
  <si>
    <t>des</t>
  </si>
  <si>
    <t>2019</t>
  </si>
  <si>
    <t>febr</t>
  </si>
  <si>
    <t>març</t>
  </si>
  <si>
    <t>2020</t>
  </si>
  <si>
    <t>jul</t>
  </si>
  <si>
    <t>abr</t>
  </si>
  <si>
    <t>ag</t>
  </si>
  <si>
    <t>set</t>
  </si>
  <si>
    <t>oct</t>
  </si>
  <si>
    <t>nov</t>
  </si>
  <si>
    <t>maig</t>
  </si>
  <si>
    <t>juny</t>
  </si>
  <si>
    <t>Total general</t>
  </si>
  <si>
    <t>2023</t>
  </si>
  <si>
    <t>2018</t>
  </si>
  <si>
    <t>102350</t>
  </si>
  <si>
    <t>KONICA MINOLTA MINOLTA SPAIN S</t>
  </si>
  <si>
    <t>A81069197</t>
  </si>
  <si>
    <t>2500282793</t>
  </si>
  <si>
    <t>2586MA01128000</t>
  </si>
  <si>
    <t>G</t>
  </si>
  <si>
    <t>100881</t>
  </si>
  <si>
    <t>OFFICE DEPOT SL OFFICE DEPOT</t>
  </si>
  <si>
    <t>B80441306</t>
  </si>
  <si>
    <t>19079738</t>
  </si>
  <si>
    <t>4200228459</t>
  </si>
  <si>
    <t>105362</t>
  </si>
  <si>
    <t>ACCIONA FACILITY SERVICES S.A.</t>
  </si>
  <si>
    <t>A08175994</t>
  </si>
  <si>
    <t>9088481</t>
  </si>
  <si>
    <t>30336404</t>
  </si>
  <si>
    <t>505245</t>
  </si>
  <si>
    <t>ALIBRI LLIBRERIA SL ALIBRI LLIBRERI</t>
  </si>
  <si>
    <t>B61688578</t>
  </si>
  <si>
    <t>940537-98</t>
  </si>
  <si>
    <t>4200225062</t>
  </si>
  <si>
    <t>30336854</t>
  </si>
  <si>
    <t>20010922</t>
  </si>
  <si>
    <t>112672</t>
  </si>
  <si>
    <t>TELEMATIC CHANNELS SL</t>
  </si>
  <si>
    <t>B92927417</t>
  </si>
  <si>
    <t>260</t>
  </si>
  <si>
    <t>620</t>
  </si>
  <si>
    <t>102614</t>
  </si>
  <si>
    <t>ACEFE SAU ACEFE SAU</t>
  </si>
  <si>
    <t>A58135831</t>
  </si>
  <si>
    <t>2565BI01975003</t>
  </si>
  <si>
    <t>102543</t>
  </si>
  <si>
    <t>LYRECO ESPAÑA SA</t>
  </si>
  <si>
    <t>A79206223</t>
  </si>
  <si>
    <t>7000223490</t>
  </si>
  <si>
    <t>4200251933</t>
  </si>
  <si>
    <t>2535DR01992000</t>
  </si>
  <si>
    <t>A</t>
  </si>
  <si>
    <t>109279</t>
  </si>
  <si>
    <t>AURA ENERGIA, SL</t>
  </si>
  <si>
    <t>B65552432</t>
  </si>
  <si>
    <t>210012708</t>
  </si>
  <si>
    <t>4100010201</t>
  </si>
  <si>
    <t>210013316</t>
  </si>
  <si>
    <t>210013351</t>
  </si>
  <si>
    <t>111035</t>
  </si>
  <si>
    <t>INVERSIOLES EL AVILA 88 SL</t>
  </si>
  <si>
    <t>B66256322</t>
  </si>
  <si>
    <t>F19-41</t>
  </si>
  <si>
    <t>103004</t>
  </si>
  <si>
    <t>EL CORTE INGLES SA</t>
  </si>
  <si>
    <t>A28017895</t>
  </si>
  <si>
    <t>2575QU02071000</t>
  </si>
  <si>
    <t>F20-04</t>
  </si>
  <si>
    <t>4200256825</t>
  </si>
  <si>
    <t>F21-30</t>
  </si>
  <si>
    <t>102958</t>
  </si>
  <si>
    <t>CULLIGAN ESPAÑA SA</t>
  </si>
  <si>
    <t>A58012543</t>
  </si>
  <si>
    <t>1160923</t>
  </si>
  <si>
    <t>100614</t>
  </si>
  <si>
    <t>LABBOX LABWARE SL LABBOX LABWARE</t>
  </si>
  <si>
    <t>B63950240</t>
  </si>
  <si>
    <t>2575QU02071222</t>
  </si>
  <si>
    <t>210098906Z</t>
  </si>
  <si>
    <t>210068583Z</t>
  </si>
  <si>
    <t>112116</t>
  </si>
  <si>
    <t>SKYNET WORLDWIDE SL</t>
  </si>
  <si>
    <t>B65312886</t>
  </si>
  <si>
    <t>FV21-123236</t>
  </si>
  <si>
    <t>100B0001201000</t>
  </si>
  <si>
    <t>200677</t>
  </si>
  <si>
    <t>CHARLES RIVER LABORATORIES FRANCE</t>
  </si>
  <si>
    <t>54007232</t>
  </si>
  <si>
    <t>2615CS00279000</t>
  </si>
  <si>
    <t>210099118Z</t>
  </si>
  <si>
    <t>101312</t>
  </si>
  <si>
    <t>SUDELAB SL</t>
  </si>
  <si>
    <t>B63276778</t>
  </si>
  <si>
    <t>101455</t>
  </si>
  <si>
    <t>ACQUAJET BLUE PLANET SLU</t>
  </si>
  <si>
    <t>B62117783</t>
  </si>
  <si>
    <t>021/A 65186</t>
  </si>
  <si>
    <t>103178</t>
  </si>
  <si>
    <t>SERVICIOS MICROINFORMATICA, SA SEMI</t>
  </si>
  <si>
    <t>A25027145</t>
  </si>
  <si>
    <t>014134</t>
  </si>
  <si>
    <t>212004563Z</t>
  </si>
  <si>
    <t>9110106033C</t>
  </si>
  <si>
    <t>100A0001124000</t>
  </si>
  <si>
    <t>212005283Z</t>
  </si>
  <si>
    <t>505569</t>
  </si>
  <si>
    <t>MEDIA MARKT HOSPITALET VIDEO SA BLO</t>
  </si>
  <si>
    <t>A62581756</t>
  </si>
  <si>
    <t>43-60495156</t>
  </si>
  <si>
    <t>4200277239</t>
  </si>
  <si>
    <t>608490</t>
  </si>
  <si>
    <t>SHRAMOV KONSTANTIN</t>
  </si>
  <si>
    <t>$1KONSTAN</t>
  </si>
  <si>
    <t>109419</t>
  </si>
  <si>
    <t>EL PERIODICO DE CATALUNYA SL</t>
  </si>
  <si>
    <t>B66485343</t>
  </si>
  <si>
    <t>/2021/30357</t>
  </si>
  <si>
    <t>4200274968</t>
  </si>
  <si>
    <t>2634ED01900000</t>
  </si>
  <si>
    <t>9110106032C</t>
  </si>
  <si>
    <t>9310178046C</t>
  </si>
  <si>
    <t>9310178047C</t>
  </si>
  <si>
    <t>105866</t>
  </si>
  <si>
    <t>MERCK LIFE SCIENCE SLU totes comand</t>
  </si>
  <si>
    <t>B79184115</t>
  </si>
  <si>
    <t>8250027962</t>
  </si>
  <si>
    <t>4200213947</t>
  </si>
  <si>
    <t>2575QU00915000</t>
  </si>
  <si>
    <t>8250019601</t>
  </si>
  <si>
    <t>4100009194</t>
  </si>
  <si>
    <t>2605CS02079000</t>
  </si>
  <si>
    <t>8250012073</t>
  </si>
  <si>
    <t>4200220737</t>
  </si>
  <si>
    <t>8250013935</t>
  </si>
  <si>
    <t>222000548ZZ</t>
  </si>
  <si>
    <t>222000549ZZ</t>
  </si>
  <si>
    <t>222000616ZZ</t>
  </si>
  <si>
    <t>222000617ZZ</t>
  </si>
  <si>
    <t>222000793ZZ</t>
  </si>
  <si>
    <t>222000794ZZ</t>
  </si>
  <si>
    <t>222000795ZZ</t>
  </si>
  <si>
    <t>102025</t>
  </si>
  <si>
    <t>VWR INTERNATIONAL EUROLAB SL VWR IN</t>
  </si>
  <si>
    <t>B08362089</t>
  </si>
  <si>
    <t>7062107389</t>
  </si>
  <si>
    <t>4100015848</t>
  </si>
  <si>
    <t>2576FI01676000</t>
  </si>
  <si>
    <t>102135</t>
  </si>
  <si>
    <t>ECOGEN SL</t>
  </si>
  <si>
    <t>B59432609</t>
  </si>
  <si>
    <t>20181844</t>
  </si>
  <si>
    <t>4100011775</t>
  </si>
  <si>
    <t>7000269372</t>
  </si>
  <si>
    <t>4200278792</t>
  </si>
  <si>
    <t>111899</t>
  </si>
  <si>
    <t>ATLANTA AGENCIA DE VIAJES SA</t>
  </si>
  <si>
    <t>A08649477</t>
  </si>
  <si>
    <t>1138638</t>
  </si>
  <si>
    <t>1138640</t>
  </si>
  <si>
    <t>220002139</t>
  </si>
  <si>
    <t>220002140</t>
  </si>
  <si>
    <t>220002141</t>
  </si>
  <si>
    <t>220002142</t>
  </si>
  <si>
    <t>2565BI01975002</t>
  </si>
  <si>
    <t>12003664ZZZ</t>
  </si>
  <si>
    <t>101166</t>
  </si>
  <si>
    <t>NIEMON IMPRESSIONS SL</t>
  </si>
  <si>
    <t>B62870217</t>
  </si>
  <si>
    <t>H5457</t>
  </si>
  <si>
    <t>2516GH01699000</t>
  </si>
  <si>
    <t>102162</t>
  </si>
  <si>
    <t>ENDESA ENERGIA SAU FACT COB PAMTS S</t>
  </si>
  <si>
    <t>A81948077</t>
  </si>
  <si>
    <t>0001476-DUP</t>
  </si>
  <si>
    <t>4100009088</t>
  </si>
  <si>
    <t>00005475</t>
  </si>
  <si>
    <t>2536DR00130000</t>
  </si>
  <si>
    <t>220002461</t>
  </si>
  <si>
    <t>2015</t>
  </si>
  <si>
    <t>106011</t>
  </si>
  <si>
    <t>DELTALAB SL</t>
  </si>
  <si>
    <t>B63905996</t>
  </si>
  <si>
    <t>FV00035128</t>
  </si>
  <si>
    <t>4100004937</t>
  </si>
  <si>
    <t>2605ME00261000</t>
  </si>
  <si>
    <t>FV00034249</t>
  </si>
  <si>
    <t>111244</t>
  </si>
  <si>
    <t>BIO TECHNE RD SYSTEMS SLU</t>
  </si>
  <si>
    <t>B67069302</t>
  </si>
  <si>
    <t>OP/I017680</t>
  </si>
  <si>
    <t>4200240247</t>
  </si>
  <si>
    <t>113318</t>
  </si>
  <si>
    <t>CALIBRACIONES Y SUMIN PARA LABORAT</t>
  </si>
  <si>
    <t>B01786151</t>
  </si>
  <si>
    <t>2021071</t>
  </si>
  <si>
    <t>4200270692</t>
  </si>
  <si>
    <t>2615CS00877000</t>
  </si>
  <si>
    <t>800084</t>
  </si>
  <si>
    <t>INST INVEST BIOMEDIQUES A PI SUNYER</t>
  </si>
  <si>
    <t>Q5856414G</t>
  </si>
  <si>
    <t>4221200300</t>
  </si>
  <si>
    <t>101202</t>
  </si>
  <si>
    <t>CONCESIONES DE RESTAURANTES Y BARES</t>
  </si>
  <si>
    <t>B60685666</t>
  </si>
  <si>
    <t>4006793</t>
  </si>
  <si>
    <t>2021070</t>
  </si>
  <si>
    <t>102971</t>
  </si>
  <si>
    <t>ATELIER LIBROS SA</t>
  </si>
  <si>
    <t>A08902173</t>
  </si>
  <si>
    <t>2535DR01991000</t>
  </si>
  <si>
    <t>00006334</t>
  </si>
  <si>
    <t>222001003Z</t>
  </si>
  <si>
    <t>222001004Z</t>
  </si>
  <si>
    <t>222001005Z</t>
  </si>
  <si>
    <t>222001006Z</t>
  </si>
  <si>
    <t>222001007Z</t>
  </si>
  <si>
    <t>222001008Z</t>
  </si>
  <si>
    <t>222001013Z</t>
  </si>
  <si>
    <t>222001014Z</t>
  </si>
  <si>
    <t>222001020Z</t>
  </si>
  <si>
    <t>222001023Z</t>
  </si>
  <si>
    <t>222001024Z</t>
  </si>
  <si>
    <t>222001025Z</t>
  </si>
  <si>
    <t>OP/I020665</t>
  </si>
  <si>
    <t>F22-41</t>
  </si>
  <si>
    <t>4200294980</t>
  </si>
  <si>
    <t>00007911</t>
  </si>
  <si>
    <t>1151584</t>
  </si>
  <si>
    <t>2565BI01974000</t>
  </si>
  <si>
    <t>902699</t>
  </si>
  <si>
    <t xml:space="preserve"> PARELLADA VILADOMS JOSE MARIA JM G</t>
  </si>
  <si>
    <t>37285106J</t>
  </si>
  <si>
    <t>210247</t>
  </si>
  <si>
    <t>100A0000002000</t>
  </si>
  <si>
    <t>203927</t>
  </si>
  <si>
    <t>ABCAM NETHERLANDS BV</t>
  </si>
  <si>
    <t>9120125608C</t>
  </si>
  <si>
    <t>114683</t>
  </si>
  <si>
    <t>BARCELONA ESPAI LEGAL ADVOCATS SLP</t>
  </si>
  <si>
    <t>B64951668</t>
  </si>
  <si>
    <t>2515FO01930000</t>
  </si>
  <si>
    <t>2565BI01975000</t>
  </si>
  <si>
    <t>2605CS02081000</t>
  </si>
  <si>
    <t>00009580</t>
  </si>
  <si>
    <t>202N0139720</t>
  </si>
  <si>
    <t>4100009086</t>
  </si>
  <si>
    <t>2576FI01871000</t>
  </si>
  <si>
    <t>100769</t>
  </si>
  <si>
    <t>FISHER SCIENTIFIC SL</t>
  </si>
  <si>
    <t>B84498955</t>
  </si>
  <si>
    <t>4091066105</t>
  </si>
  <si>
    <t>4200294079</t>
  </si>
  <si>
    <t>101079</t>
  </si>
  <si>
    <t>UNIVERSAL LA POMA SLU</t>
  </si>
  <si>
    <t>B64698459</t>
  </si>
  <si>
    <t>17Z2</t>
  </si>
  <si>
    <t>504669</t>
  </si>
  <si>
    <t>FUND.PRIV.REC.DOCENC.SANT JOAN DE D</t>
  </si>
  <si>
    <t>G62978689</t>
  </si>
  <si>
    <t>2022/FE/533</t>
  </si>
  <si>
    <t>4200300526</t>
  </si>
  <si>
    <t>2606CS00130000</t>
  </si>
  <si>
    <t>1153998</t>
  </si>
  <si>
    <t>2585MA02069000</t>
  </si>
  <si>
    <t>9120150303C</t>
  </si>
  <si>
    <t>103217</t>
  </si>
  <si>
    <t>LINDE GAS ESPAÑA SA</t>
  </si>
  <si>
    <t>A08007262</t>
  </si>
  <si>
    <t>0010500437</t>
  </si>
  <si>
    <t>4200298893</t>
  </si>
  <si>
    <t>2655EC00142000</t>
  </si>
  <si>
    <t>203521</t>
  </si>
  <si>
    <t>GENSCRIPT BIOTECH BV</t>
  </si>
  <si>
    <t>93382261</t>
  </si>
  <si>
    <t>93050045</t>
  </si>
  <si>
    <t>102488</t>
  </si>
  <si>
    <t>AMIDATA SAU</t>
  </si>
  <si>
    <t>A78913993</t>
  </si>
  <si>
    <t>2564BI00163000</t>
  </si>
  <si>
    <t>102262</t>
  </si>
  <si>
    <t>NIPPON GASES ESPAÑA SLU PRAXAIR ESP</t>
  </si>
  <si>
    <t>B28062339</t>
  </si>
  <si>
    <t>UB22096522</t>
  </si>
  <si>
    <t>2604CS02094000</t>
  </si>
  <si>
    <t>0010800656C</t>
  </si>
  <si>
    <t>103049</t>
  </si>
  <si>
    <t>CARBUROS METALICOS SA</t>
  </si>
  <si>
    <t>A08015646</t>
  </si>
  <si>
    <t>OP/I010125</t>
  </si>
  <si>
    <t>4200240249</t>
  </si>
  <si>
    <t>OP/I010081</t>
  </si>
  <si>
    <t>4091299147</t>
  </si>
  <si>
    <t>100073</t>
  </si>
  <si>
    <t>AVORIS RETAIL DIVISION SL BCD TRAVE</t>
  </si>
  <si>
    <t>B07012107</t>
  </si>
  <si>
    <t>9320336814C</t>
  </si>
  <si>
    <t>9320336815C</t>
  </si>
  <si>
    <t>107424</t>
  </si>
  <si>
    <t>DDBIOLAB, SLU</t>
  </si>
  <si>
    <t>B66238197</t>
  </si>
  <si>
    <t>15091709</t>
  </si>
  <si>
    <t>4200302295</t>
  </si>
  <si>
    <t>2022/AE/42</t>
  </si>
  <si>
    <t>380B0001870000</t>
  </si>
  <si>
    <t>222001168</t>
  </si>
  <si>
    <t>200896</t>
  </si>
  <si>
    <t>94076587</t>
  </si>
  <si>
    <t>00015368</t>
  </si>
  <si>
    <t>2564GE00164000</t>
  </si>
  <si>
    <t>2505BA01936000</t>
  </si>
  <si>
    <t>2654EC00137000</t>
  </si>
  <si>
    <t>2615CS00885000</t>
  </si>
  <si>
    <t>101551</t>
  </si>
  <si>
    <t>FAURA-CASAS AUDITORS CONSULTORS SL</t>
  </si>
  <si>
    <t>B58671710</t>
  </si>
  <si>
    <t>2515GH01968000</t>
  </si>
  <si>
    <t>1165218</t>
  </si>
  <si>
    <t>2594FA00244000</t>
  </si>
  <si>
    <t>9120198183C</t>
  </si>
  <si>
    <t>100910</t>
  </si>
  <si>
    <t>SUMINISTROS GENERALES LABORATORIOS</t>
  </si>
  <si>
    <t>B63479752</t>
  </si>
  <si>
    <t>9120201516C</t>
  </si>
  <si>
    <t>1883344</t>
  </si>
  <si>
    <t>2655EC02011000</t>
  </si>
  <si>
    <t>102676</t>
  </si>
  <si>
    <t>VEOLIA SERVEI CATALUNYA SAU DALKIA</t>
  </si>
  <si>
    <t>A58295031</t>
  </si>
  <si>
    <t>385B0001481000</t>
  </si>
  <si>
    <t>103996</t>
  </si>
  <si>
    <t>INNOVATIVE TECHNOLOGIES BIOLOGICAL</t>
  </si>
  <si>
    <t>B95481909</t>
  </si>
  <si>
    <t>7000295621</t>
  </si>
  <si>
    <t>4200306805</t>
  </si>
  <si>
    <t>2575QU02072000</t>
  </si>
  <si>
    <t>9420063039A</t>
  </si>
  <si>
    <t>9420063040A</t>
  </si>
  <si>
    <t>4200310088</t>
  </si>
  <si>
    <t>0010542402</t>
  </si>
  <si>
    <t>4200253432</t>
  </si>
  <si>
    <t>2575FI02052000</t>
  </si>
  <si>
    <t>1167403</t>
  </si>
  <si>
    <t>4100016369</t>
  </si>
  <si>
    <t>00016012</t>
  </si>
  <si>
    <t>4200310351</t>
  </si>
  <si>
    <t>4091101230</t>
  </si>
  <si>
    <t>2655EC02013000</t>
  </si>
  <si>
    <t>101210</t>
  </si>
  <si>
    <t>B63690846</t>
  </si>
  <si>
    <t>A/2022942</t>
  </si>
  <si>
    <t>2024CS02093000</t>
  </si>
  <si>
    <t>104256</t>
  </si>
  <si>
    <t>PANREAC QUIMICA SLU</t>
  </si>
  <si>
    <t>B08010118</t>
  </si>
  <si>
    <t>2565GE02063002</t>
  </si>
  <si>
    <t>101482</t>
  </si>
  <si>
    <t>SUMINISTROS DAMUSA SL SUMINIST DAMU</t>
  </si>
  <si>
    <t>B61943510</t>
  </si>
  <si>
    <t>102708</t>
  </si>
  <si>
    <t>LIFE TECHNOLOGIES SA APPLIED/INVITR</t>
  </si>
  <si>
    <t>A28139434</t>
  </si>
  <si>
    <t>114697</t>
  </si>
  <si>
    <t>DINAMO MENSAJEROS SL</t>
  </si>
  <si>
    <t>B63707590</t>
  </si>
  <si>
    <t>11221</t>
  </si>
  <si>
    <t>50007</t>
  </si>
  <si>
    <t>FUNDACIO BOSCH I GIMPERA</t>
  </si>
  <si>
    <t>G08906653</t>
  </si>
  <si>
    <t>101979</t>
  </si>
  <si>
    <t>SG SERVICIOS HOSPITALARIOS SL SG SE</t>
  </si>
  <si>
    <t>B59076828</t>
  </si>
  <si>
    <t>5181</t>
  </si>
  <si>
    <t>4200288306</t>
  </si>
  <si>
    <t>2525FL01945000</t>
  </si>
  <si>
    <t>100780</t>
  </si>
  <si>
    <t>PRIMION DIGITEK SLU</t>
  </si>
  <si>
    <t>B63965933</t>
  </si>
  <si>
    <t>PRABT220009</t>
  </si>
  <si>
    <t>4200300930</t>
  </si>
  <si>
    <t>2535DR01993000</t>
  </si>
  <si>
    <t>50002</t>
  </si>
  <si>
    <t>FUNDACIO PARC CIENTIFIC BARCELONA P</t>
  </si>
  <si>
    <t>G61482832</t>
  </si>
  <si>
    <t>999Z00UB003000</t>
  </si>
  <si>
    <t>2535DR00129000</t>
  </si>
  <si>
    <t>2655EC02009000</t>
  </si>
  <si>
    <t>2566BI00419000</t>
  </si>
  <si>
    <t>1169611</t>
  </si>
  <si>
    <t>2595FA02034000</t>
  </si>
  <si>
    <t>00018637</t>
  </si>
  <si>
    <t>100289</t>
  </si>
  <si>
    <t>FUND PRIV INS BIOENGINY CATALUNYA</t>
  </si>
  <si>
    <t>G64045719</t>
  </si>
  <si>
    <t>00131</t>
  </si>
  <si>
    <t>220002914ZZ</t>
  </si>
  <si>
    <t>220002915ZZ</t>
  </si>
  <si>
    <t>FV22_011624</t>
  </si>
  <si>
    <t>FV22_011626</t>
  </si>
  <si>
    <t>102395</t>
  </si>
  <si>
    <t>CULTEK SL CULTEK SL</t>
  </si>
  <si>
    <t>B28442135</t>
  </si>
  <si>
    <t>11485</t>
  </si>
  <si>
    <t>101440</t>
  </si>
  <si>
    <t>PROMEGA BIOTECH IBERICA SL PROMEGA</t>
  </si>
  <si>
    <t>B63699631</t>
  </si>
  <si>
    <t>102412</t>
  </si>
  <si>
    <t>LABCLINICS SA LABCLINICS SA</t>
  </si>
  <si>
    <t>A58118928</t>
  </si>
  <si>
    <t>2614CS02095000</t>
  </si>
  <si>
    <t>100864</t>
  </si>
  <si>
    <t>SUMINISTROS GRALS OFICIN.REY CENTER</t>
  </si>
  <si>
    <t>B64498298</t>
  </si>
  <si>
    <t>2575QU02072001</t>
  </si>
  <si>
    <t>C</t>
  </si>
  <si>
    <t>309N0000869</t>
  </si>
  <si>
    <t>309N0001015</t>
  </si>
  <si>
    <t>9130002191C</t>
  </si>
  <si>
    <t>2646BB02163000</t>
  </si>
  <si>
    <t>102868</t>
  </si>
  <si>
    <t>LABORATORIOS CONDA SA</t>
  </si>
  <si>
    <t>A28090819</t>
  </si>
  <si>
    <t>7000298934</t>
  </si>
  <si>
    <t>4200311076</t>
  </si>
  <si>
    <t>7700154307</t>
  </si>
  <si>
    <t>200313</t>
  </si>
  <si>
    <t>BIOMERS.NET BIOMERS.NET</t>
  </si>
  <si>
    <t>2624PS00290000</t>
  </si>
  <si>
    <t>2535DR01991001</t>
  </si>
  <si>
    <t>2565GE02063000</t>
  </si>
  <si>
    <t>1170826</t>
  </si>
  <si>
    <t>505326</t>
  </si>
  <si>
    <t>GAT TRAVEL  SL</t>
  </si>
  <si>
    <t>B60545795</t>
  </si>
  <si>
    <t>100906</t>
  </si>
  <si>
    <t>BIOGEN CIENTIFICA SL BIOGEN CIENTIF</t>
  </si>
  <si>
    <t>B79539441</t>
  </si>
  <si>
    <t>100611</t>
  </si>
  <si>
    <t>EPPENDORF IBERICA</t>
  </si>
  <si>
    <t>B82850645</t>
  </si>
  <si>
    <t>102530</t>
  </si>
  <si>
    <t>REACTIVA SA REACTIVA SA</t>
  </si>
  <si>
    <t>A58659715</t>
  </si>
  <si>
    <t>969967 RI</t>
  </si>
  <si>
    <t>4100017001</t>
  </si>
  <si>
    <t>100095</t>
  </si>
  <si>
    <t>FUNDIO PRIVADA CLINIC RECERCA BIOME</t>
  </si>
  <si>
    <t>G59319681</t>
  </si>
  <si>
    <t>103006</t>
  </si>
  <si>
    <t>AL AIR LIQUIDE ESPAÑA SA AL AIR LIQ</t>
  </si>
  <si>
    <t>A28016814</t>
  </si>
  <si>
    <t>222772</t>
  </si>
  <si>
    <t>4200298684</t>
  </si>
  <si>
    <t>2575FI02053000</t>
  </si>
  <si>
    <t>100796</t>
  </si>
  <si>
    <t>BIONOVA CIENTIFICA SL BIONOVA CIENT</t>
  </si>
  <si>
    <t>B78541182</t>
  </si>
  <si>
    <t>9330014953C</t>
  </si>
  <si>
    <t>1171996</t>
  </si>
  <si>
    <t>1171999</t>
  </si>
  <si>
    <t>94120719</t>
  </si>
  <si>
    <t>505341</t>
  </si>
  <si>
    <t>DHL EXPRESS SPAIN SLU</t>
  </si>
  <si>
    <t>B20861282</t>
  </si>
  <si>
    <t>103196</t>
  </si>
  <si>
    <t>J JUAN SELLAS SA J JUAN SELLAS S</t>
  </si>
  <si>
    <t>A08161390</t>
  </si>
  <si>
    <t>48913</t>
  </si>
  <si>
    <t>4200308493</t>
  </si>
  <si>
    <t>1172196</t>
  </si>
  <si>
    <t>309N0002084</t>
  </si>
  <si>
    <t>1172277</t>
  </si>
  <si>
    <t>105213</t>
  </si>
  <si>
    <t>FERRETERIA EL CLAU S.A.</t>
  </si>
  <si>
    <t>A08699027</t>
  </si>
  <si>
    <t>100805</t>
  </si>
  <si>
    <t>ALTHEA HEALTHCARE ESPAÑA S.L. ABANS</t>
  </si>
  <si>
    <t>B63510101</t>
  </si>
  <si>
    <t>51</t>
  </si>
  <si>
    <t>4200309527</t>
  </si>
  <si>
    <t>4100016575</t>
  </si>
  <si>
    <t>2615CS00280000</t>
  </si>
  <si>
    <t>9130012443C</t>
  </si>
  <si>
    <t>9330027009C</t>
  </si>
  <si>
    <t>102731</t>
  </si>
  <si>
    <t>SARSTEDT SA SARSTEDT SA</t>
  </si>
  <si>
    <t>A59046979</t>
  </si>
  <si>
    <t>4100016993</t>
  </si>
  <si>
    <t>1/2023</t>
  </si>
  <si>
    <t>2524FL00103000</t>
  </si>
  <si>
    <t>111110</t>
  </si>
  <si>
    <t>SIRESA CAMPUS SL</t>
  </si>
  <si>
    <t>B86458643</t>
  </si>
  <si>
    <t>102736</t>
  </si>
  <si>
    <t>PALEX MEDICAL SA</t>
  </si>
  <si>
    <t>A58710740</t>
  </si>
  <si>
    <t>FV+471195</t>
  </si>
  <si>
    <t>4200313293</t>
  </si>
  <si>
    <t>106473</t>
  </si>
  <si>
    <t>LIBNOVA S.L.</t>
  </si>
  <si>
    <t>B85846319</t>
  </si>
  <si>
    <t>220303</t>
  </si>
  <si>
    <t>4200276179</t>
  </si>
  <si>
    <t>0001096</t>
  </si>
  <si>
    <t>504678</t>
  </si>
  <si>
    <t>TPM LOGISTIC SCP F. CONCEJO, SCP</t>
  </si>
  <si>
    <t>J60541919</t>
  </si>
  <si>
    <t>311948</t>
  </si>
  <si>
    <t>972025 RI</t>
  </si>
  <si>
    <t>2655EC02012000</t>
  </si>
  <si>
    <t>100728</t>
  </si>
  <si>
    <t>ANAME SL ANAME SL</t>
  </si>
  <si>
    <t>B79255659</t>
  </si>
  <si>
    <t>00004394</t>
  </si>
  <si>
    <t>4200313922</t>
  </si>
  <si>
    <t>1173209</t>
  </si>
  <si>
    <t>1173210</t>
  </si>
  <si>
    <t>1173287</t>
  </si>
  <si>
    <t>309N0002772</t>
  </si>
  <si>
    <t>53179835</t>
  </si>
  <si>
    <t>4200313492</t>
  </si>
  <si>
    <t>FV+471487</t>
  </si>
  <si>
    <t>4200308450</t>
  </si>
  <si>
    <t>102525</t>
  </si>
  <si>
    <t>SECURITAS SEGURIDAD ESPAÑA SA SECUR</t>
  </si>
  <si>
    <t>A79252219</t>
  </si>
  <si>
    <t>2575QU02070000</t>
  </si>
  <si>
    <t>2566GE01681000</t>
  </si>
  <si>
    <t>1173360</t>
  </si>
  <si>
    <t>1173357</t>
  </si>
  <si>
    <t>385B0002249000</t>
  </si>
  <si>
    <t>53180159</t>
  </si>
  <si>
    <t>4200314046</t>
  </si>
  <si>
    <t>7062246950</t>
  </si>
  <si>
    <t>FV23_001243</t>
  </si>
  <si>
    <t>4200256021</t>
  </si>
  <si>
    <t>800011</t>
  </si>
  <si>
    <t>UNIVERSIDAD DE ZARAGOZA</t>
  </si>
  <si>
    <t>Q5018001G</t>
  </si>
  <si>
    <t>33</t>
  </si>
  <si>
    <t>4200305497</t>
  </si>
  <si>
    <t>102481</t>
  </si>
  <si>
    <t>BIO RAD LABORATORIES SA</t>
  </si>
  <si>
    <t>A79389920</t>
  </si>
  <si>
    <t>2565BI01973000</t>
  </si>
  <si>
    <t>2525FL01947000</t>
  </si>
  <si>
    <t>504420</t>
  </si>
  <si>
    <t>FUND.PRIV.INSTIT.RECERCA BIOMEDICA</t>
  </si>
  <si>
    <t>G63971451</t>
  </si>
  <si>
    <t>202300071</t>
  </si>
  <si>
    <t>4200314160</t>
  </si>
  <si>
    <t>224332</t>
  </si>
  <si>
    <t>4200313878</t>
  </si>
  <si>
    <t>309N0003108</t>
  </si>
  <si>
    <t>309S0000275</t>
  </si>
  <si>
    <t>309Y0000275</t>
  </si>
  <si>
    <t>2614CS02096000</t>
  </si>
  <si>
    <t>99Y00000514</t>
  </si>
  <si>
    <t>4100016625</t>
  </si>
  <si>
    <t>FR23001207</t>
  </si>
  <si>
    <t>4200313876</t>
  </si>
  <si>
    <t>FV23_001395</t>
  </si>
  <si>
    <t>99Y00000053</t>
  </si>
  <si>
    <t>4100017123</t>
  </si>
  <si>
    <t>99Y00000503</t>
  </si>
  <si>
    <t>102856</t>
  </si>
  <si>
    <t>COFELY ESPAÑA SA ENGIE</t>
  </si>
  <si>
    <t>A28368132</t>
  </si>
  <si>
    <t>102370</t>
  </si>
  <si>
    <t>THERMO FISHER SCIENTIFIC SLU</t>
  </si>
  <si>
    <t>B28954170</t>
  </si>
  <si>
    <t>5201401810</t>
  </si>
  <si>
    <t>4200311825</t>
  </si>
  <si>
    <t>5201401818</t>
  </si>
  <si>
    <t>RV23_000147</t>
  </si>
  <si>
    <t>2595FA02035000</t>
  </si>
  <si>
    <t>2565BI01976000</t>
  </si>
  <si>
    <t>FR23001325</t>
  </si>
  <si>
    <t>4091124562</t>
  </si>
  <si>
    <t>4200313566</t>
  </si>
  <si>
    <t>4091125242</t>
  </si>
  <si>
    <t>4200315201</t>
  </si>
  <si>
    <t>7062248362</t>
  </si>
  <si>
    <t>4200309230</t>
  </si>
  <si>
    <t>181</t>
  </si>
  <si>
    <t>4200313499</t>
  </si>
  <si>
    <t>8250612964</t>
  </si>
  <si>
    <t>4200309309</t>
  </si>
  <si>
    <t>111978</t>
  </si>
  <si>
    <t>UVAT NERIUM SCIENTIFIC SL</t>
  </si>
  <si>
    <t>B40524670</t>
  </si>
  <si>
    <t>975023 RI</t>
  </si>
  <si>
    <t>4200315012</t>
  </si>
  <si>
    <t>2023003444</t>
  </si>
  <si>
    <t>4200302899</t>
  </si>
  <si>
    <t>2525FL01944000</t>
  </si>
  <si>
    <t>0217073339</t>
  </si>
  <si>
    <t>4200315757</t>
  </si>
  <si>
    <t>106870</t>
  </si>
  <si>
    <t>GALP ENERGIA ESPAÑA SAU</t>
  </si>
  <si>
    <t>A28559573</t>
  </si>
  <si>
    <t>23000000562</t>
  </si>
  <si>
    <t>114955</t>
  </si>
  <si>
    <t>ROSENDO JUNCA FORCADA SL</t>
  </si>
  <si>
    <t>B08113649</t>
  </si>
  <si>
    <t>2679/FP/23</t>
  </si>
  <si>
    <t>102845</t>
  </si>
  <si>
    <t>WERFEN ESPAÑA SAU</t>
  </si>
  <si>
    <t>A28114742</t>
  </si>
  <si>
    <t>9103478221</t>
  </si>
  <si>
    <t>4200314520</t>
  </si>
  <si>
    <t>100119</t>
  </si>
  <si>
    <t>ABACUS SCCL ABACUS SCCL</t>
  </si>
  <si>
    <t>F08226714</t>
  </si>
  <si>
    <t>975474 RI</t>
  </si>
  <si>
    <t>4200315331</t>
  </si>
  <si>
    <t>975475 RI</t>
  </si>
  <si>
    <t>4200315755</t>
  </si>
  <si>
    <t>975479 RI</t>
  </si>
  <si>
    <t>4200315486</t>
  </si>
  <si>
    <t>975803 RI</t>
  </si>
  <si>
    <t>4200314679</t>
  </si>
  <si>
    <t>975804 RI</t>
  </si>
  <si>
    <t>4200314472</t>
  </si>
  <si>
    <t>2575FI02051000</t>
  </si>
  <si>
    <t>1175315</t>
  </si>
  <si>
    <t>101410</t>
  </si>
  <si>
    <t>AQUABLUE PREMIUM WATER SLU</t>
  </si>
  <si>
    <t>B61473120</t>
  </si>
  <si>
    <t>21101435</t>
  </si>
  <si>
    <t>2525FL01946000</t>
  </si>
  <si>
    <t>100492</t>
  </si>
  <si>
    <t>MILTENYI BIOTEC SL</t>
  </si>
  <si>
    <t>B82191917</t>
  </si>
  <si>
    <t>1170419</t>
  </si>
  <si>
    <t>504531</t>
  </si>
  <si>
    <t>FUNDACI PRIVAD CENTRE REGULACIO GEN</t>
  </si>
  <si>
    <t>G62426937</t>
  </si>
  <si>
    <t>2360157</t>
  </si>
  <si>
    <t>4200309744</t>
  </si>
  <si>
    <t>4200313842</t>
  </si>
  <si>
    <t>203758</t>
  </si>
  <si>
    <t>SASU GENECUST</t>
  </si>
  <si>
    <t>FV+472575</t>
  </si>
  <si>
    <t>4200314785</t>
  </si>
  <si>
    <t>FV+472577</t>
  </si>
  <si>
    <t>4200314779</t>
  </si>
  <si>
    <t>09N00017671</t>
  </si>
  <si>
    <t>107695</t>
  </si>
  <si>
    <t>AGILENT TECHNOLOGIES SPAIN S L</t>
  </si>
  <si>
    <t>B86907128</t>
  </si>
  <si>
    <t>195362502</t>
  </si>
  <si>
    <t>4200313597</t>
  </si>
  <si>
    <t>100651</t>
  </si>
  <si>
    <t>ENERGIA XXI COMERCIALIZADORA REFERE</t>
  </si>
  <si>
    <t>B82846825</t>
  </si>
  <si>
    <t>301S0001318</t>
  </si>
  <si>
    <t>4100009094</t>
  </si>
  <si>
    <t>301Y0001317</t>
  </si>
  <si>
    <t>2615CS00282000</t>
  </si>
  <si>
    <t>414</t>
  </si>
  <si>
    <t>4200315305</t>
  </si>
  <si>
    <t>50003</t>
  </si>
  <si>
    <t>FUNDACIO SOLIDARITAT UB</t>
  </si>
  <si>
    <t>G61084950</t>
  </si>
  <si>
    <t>102/2022</t>
  </si>
  <si>
    <t>113468</t>
  </si>
  <si>
    <t>MEDIA MARKT ESPLUGUES SA</t>
  </si>
  <si>
    <t>A66961889</t>
  </si>
  <si>
    <t>2635ED02023000</t>
  </si>
  <si>
    <t>8250614965</t>
  </si>
  <si>
    <t>4200314468</t>
  </si>
  <si>
    <t>8250614966</t>
  </si>
  <si>
    <t>8250614991</t>
  </si>
  <si>
    <t>4200314672</t>
  </si>
  <si>
    <t>800057</t>
  </si>
  <si>
    <t>UNIVERSITAT AUTONOMA DE BARCELONA</t>
  </si>
  <si>
    <t>Q0818002H</t>
  </si>
  <si>
    <t>0217073596</t>
  </si>
  <si>
    <t>4200316397</t>
  </si>
  <si>
    <t>121088</t>
  </si>
  <si>
    <t>4200313099</t>
  </si>
  <si>
    <t>224561</t>
  </si>
  <si>
    <t>4200314664</t>
  </si>
  <si>
    <t>224563</t>
  </si>
  <si>
    <t>4200314643</t>
  </si>
  <si>
    <t>224564</t>
  </si>
  <si>
    <t>224565</t>
  </si>
  <si>
    <t>9330075140C</t>
  </si>
  <si>
    <t>1176379</t>
  </si>
  <si>
    <t>103421</t>
  </si>
  <si>
    <t>DINEDAS SL RESTAURANT CENT FOCS</t>
  </si>
  <si>
    <t>B62962444</t>
  </si>
  <si>
    <t>92</t>
  </si>
  <si>
    <t>2584MA00235000</t>
  </si>
  <si>
    <t>0217073629</t>
  </si>
  <si>
    <t>4200312767</t>
  </si>
  <si>
    <t>200407</t>
  </si>
  <si>
    <t>FINE SCIENCE TOOLS GMBH FST-FINE SC</t>
  </si>
  <si>
    <t>23-0011119</t>
  </si>
  <si>
    <t>4200314636</t>
  </si>
  <si>
    <t>312994</t>
  </si>
  <si>
    <t>4200315045</t>
  </si>
  <si>
    <t>53182828</t>
  </si>
  <si>
    <t>4200316521</t>
  </si>
  <si>
    <t>8250620283</t>
  </si>
  <si>
    <t>9430010586A</t>
  </si>
  <si>
    <t>FV23_001802</t>
  </si>
  <si>
    <t>2565GE02064000</t>
  </si>
  <si>
    <t>504769</t>
  </si>
  <si>
    <t>TREVOL MISSATGERS SCCL TREVOL MISSA</t>
  </si>
  <si>
    <t>F58044967</t>
  </si>
  <si>
    <t>223066</t>
  </si>
  <si>
    <t>4200315326</t>
  </si>
  <si>
    <t>2566BI00194000</t>
  </si>
  <si>
    <t>2526FL00843000</t>
  </si>
  <si>
    <t>906354</t>
  </si>
  <si>
    <t>FERNANDEZ LOPEZ ROBERTO</t>
  </si>
  <si>
    <t>52201973T</t>
  </si>
  <si>
    <t>947</t>
  </si>
  <si>
    <t>902071</t>
  </si>
  <si>
    <t>HERNANDEZ VIÑAS DAVID D H V</t>
  </si>
  <si>
    <t>38448161G</t>
  </si>
  <si>
    <t>15096889</t>
  </si>
  <si>
    <t>4200315685</t>
  </si>
  <si>
    <t>9330086249C</t>
  </si>
  <si>
    <t>07B00000106</t>
  </si>
  <si>
    <t>294</t>
  </si>
  <si>
    <t>4200314927</t>
  </si>
  <si>
    <t>295</t>
  </si>
  <si>
    <t>4200315465</t>
  </si>
  <si>
    <t>UU22811720</t>
  </si>
  <si>
    <t>2655EC02010003</t>
  </si>
  <si>
    <t>2575FI00213000</t>
  </si>
  <si>
    <t>114618</t>
  </si>
  <si>
    <t>SUMINISTROS INDUSTRIALES MIOR SL</t>
  </si>
  <si>
    <t>B58529991</t>
  </si>
  <si>
    <t>01300392</t>
  </si>
  <si>
    <t>4100017328</t>
  </si>
  <si>
    <t>101460</t>
  </si>
  <si>
    <t>VICENÇ PIERA SL VICENÇ PIERA SL</t>
  </si>
  <si>
    <t>B61367306</t>
  </si>
  <si>
    <t>2515GH00083000</t>
  </si>
  <si>
    <t>2625PS02084002</t>
  </si>
  <si>
    <t>204833</t>
  </si>
  <si>
    <t>ZEBRAFISH MANAGEMENT LTD</t>
  </si>
  <si>
    <t>24512</t>
  </si>
  <si>
    <t>4200315320</t>
  </si>
  <si>
    <t>510</t>
  </si>
  <si>
    <t>2566BI00191000</t>
  </si>
  <si>
    <t>07B00000111</t>
  </si>
  <si>
    <t>07B00000112</t>
  </si>
  <si>
    <t>07Y00000308</t>
  </si>
  <si>
    <t>908047</t>
  </si>
  <si>
    <t>PRATSOBREROCA ANDREU PAU JOAN</t>
  </si>
  <si>
    <t>48041467X</t>
  </si>
  <si>
    <t>8250623524</t>
  </si>
  <si>
    <t>4200316399</t>
  </si>
  <si>
    <t>8250623526</t>
  </si>
  <si>
    <t>4200316985</t>
  </si>
  <si>
    <t>978083 RI</t>
  </si>
  <si>
    <t>4200315622</t>
  </si>
  <si>
    <t>978085 RI</t>
  </si>
  <si>
    <t>4200316999</t>
  </si>
  <si>
    <t>305283</t>
  </si>
  <si>
    <t>SAI LIFE SCIENCES LTD</t>
  </si>
  <si>
    <t>$6206689</t>
  </si>
  <si>
    <t>4200315049</t>
  </si>
  <si>
    <t>2535DR01991002</t>
  </si>
  <si>
    <t>2515GH01966000</t>
  </si>
  <si>
    <t>100122</t>
  </si>
  <si>
    <t>FUNDAC PRIV INST INV BIOMEDICA BELL</t>
  </si>
  <si>
    <t>G58863317</t>
  </si>
  <si>
    <t>586</t>
  </si>
  <si>
    <t>4200316031</t>
  </si>
  <si>
    <t>8250624580</t>
  </si>
  <si>
    <t>99Y00000852</t>
  </si>
  <si>
    <t>111423</t>
  </si>
  <si>
    <t>GRUP GEPORK SA</t>
  </si>
  <si>
    <t>A08566143</t>
  </si>
  <si>
    <t>0008616985</t>
  </si>
  <si>
    <t>4200314701</t>
  </si>
  <si>
    <t>224686</t>
  </si>
  <si>
    <t>224691</t>
  </si>
  <si>
    <t>4200317021</t>
  </si>
  <si>
    <t>4091135396</t>
  </si>
  <si>
    <t>FV+473745</t>
  </si>
  <si>
    <t>4200312728</t>
  </si>
  <si>
    <t>FV+473746</t>
  </si>
  <si>
    <t>4200314045</t>
  </si>
  <si>
    <t>FV23_002270</t>
  </si>
  <si>
    <t>4200317989</t>
  </si>
  <si>
    <t>1992958</t>
  </si>
  <si>
    <t>4200316076</t>
  </si>
  <si>
    <t>4091136055</t>
  </si>
  <si>
    <t>4200316504</t>
  </si>
  <si>
    <t>5101342638</t>
  </si>
  <si>
    <t>5470</t>
  </si>
  <si>
    <t>FA30947</t>
  </si>
  <si>
    <t>4200314622</t>
  </si>
  <si>
    <t>113718</t>
  </si>
  <si>
    <t>GARDEN DICOMA CASTELLAR 2009 SL</t>
  </si>
  <si>
    <t>B65177354</t>
  </si>
  <si>
    <t>21119</t>
  </si>
  <si>
    <t>4200271503</t>
  </si>
  <si>
    <t>2635ED00305000</t>
  </si>
  <si>
    <t>21159</t>
  </si>
  <si>
    <t>2129</t>
  </si>
  <si>
    <t>4200264203</t>
  </si>
  <si>
    <t>50024</t>
  </si>
  <si>
    <t>FUNDACIO COL·LEGIS MAJORS UB</t>
  </si>
  <si>
    <t>G72717689</t>
  </si>
  <si>
    <t>15097228</t>
  </si>
  <si>
    <t>4200315021</t>
  </si>
  <si>
    <t>2515GH01967000</t>
  </si>
  <si>
    <t>223086</t>
  </si>
  <si>
    <t>4200313295</t>
  </si>
  <si>
    <t>4007347</t>
  </si>
  <si>
    <t>4091136668</t>
  </si>
  <si>
    <t>2565GE02063001</t>
  </si>
  <si>
    <t>954</t>
  </si>
  <si>
    <t>FV23_002399</t>
  </si>
  <si>
    <t>200009</t>
  </si>
  <si>
    <t>THORLABS GMBH THORLABS GMBH</t>
  </si>
  <si>
    <t>2525FL01947004</t>
  </si>
  <si>
    <t>2565BI01975001</t>
  </si>
  <si>
    <t>2534DR00121000</t>
  </si>
  <si>
    <t>2605CS02080000</t>
  </si>
  <si>
    <t>100880</t>
  </si>
  <si>
    <t>QUIMIGEN SL</t>
  </si>
  <si>
    <t>B80479918</t>
  </si>
  <si>
    <t>101819</t>
  </si>
  <si>
    <t>FOTOCOPIAS DIAGONAL SL FOTOC. DIAGO</t>
  </si>
  <si>
    <t>B58094194</t>
  </si>
  <si>
    <t>2516GH00095000</t>
  </si>
  <si>
    <t>979760 RI</t>
  </si>
  <si>
    <t>2595FA00247000</t>
  </si>
  <si>
    <t>2595FA02036000</t>
  </si>
  <si>
    <t>1178441</t>
  </si>
  <si>
    <t>1178443</t>
  </si>
  <si>
    <t>1178444</t>
  </si>
  <si>
    <t>4091126603</t>
  </si>
  <si>
    <t>2574QU00206003</t>
  </si>
  <si>
    <t>4091138519</t>
  </si>
  <si>
    <t>4200297760</t>
  </si>
  <si>
    <t>593</t>
  </si>
  <si>
    <t>4200318006</t>
  </si>
  <si>
    <t>7062264373</t>
  </si>
  <si>
    <t>4200317386</t>
  </si>
  <si>
    <t>8250630426</t>
  </si>
  <si>
    <t>980059 RI</t>
  </si>
  <si>
    <t>4200317203</t>
  </si>
  <si>
    <t>07S00000140</t>
  </si>
  <si>
    <t>07S00000141</t>
  </si>
  <si>
    <t>2576QU01675000</t>
  </si>
  <si>
    <t>4091129269</t>
  </si>
  <si>
    <t>4200312321</t>
  </si>
  <si>
    <t>FA31058</t>
  </si>
  <si>
    <t>4200316916</t>
  </si>
  <si>
    <t>2644BB00319000</t>
  </si>
  <si>
    <t>2576QU00227000</t>
  </si>
  <si>
    <t>4091139615</t>
  </si>
  <si>
    <t>4100017348</t>
  </si>
  <si>
    <t>108000</t>
  </si>
  <si>
    <t>IZASA SCIENTIFIC, S.L.U.</t>
  </si>
  <si>
    <t>B66350281</t>
  </si>
  <si>
    <t>980815 RI</t>
  </si>
  <si>
    <t>FV+474275</t>
  </si>
  <si>
    <t>4200317636</t>
  </si>
  <si>
    <t>2000318</t>
  </si>
  <si>
    <t>107663</t>
  </si>
  <si>
    <t>PORTICO LIBRERIAS SL</t>
  </si>
  <si>
    <t>B50091636</t>
  </si>
  <si>
    <t>224865</t>
  </si>
  <si>
    <t>4200317808</t>
  </si>
  <si>
    <t>5201409337</t>
  </si>
  <si>
    <t>4200308604</t>
  </si>
  <si>
    <t>9330111003C</t>
  </si>
  <si>
    <t>4100016422</t>
  </si>
  <si>
    <t>977759 RI</t>
  </si>
  <si>
    <t>4200317297</t>
  </si>
  <si>
    <t>978661 RI</t>
  </si>
  <si>
    <t>4200317847</t>
  </si>
  <si>
    <t>110745</t>
  </si>
  <si>
    <t>ASSECO SPAIN S.A</t>
  </si>
  <si>
    <t>A79986006</t>
  </si>
  <si>
    <t>1179406</t>
  </si>
  <si>
    <t>4100016563</t>
  </si>
  <si>
    <t>1179507</t>
  </si>
  <si>
    <t>202301140</t>
  </si>
  <si>
    <t>5201409379</t>
  </si>
  <si>
    <t>4200303384</t>
  </si>
  <si>
    <t>4200313500</t>
  </si>
  <si>
    <t>11122120609</t>
  </si>
  <si>
    <t>4200310935</t>
  </si>
  <si>
    <t>22157</t>
  </si>
  <si>
    <t>1179581</t>
  </si>
  <si>
    <t>111126</t>
  </si>
  <si>
    <t>AIRVALIDATION SL</t>
  </si>
  <si>
    <t>B67076174</t>
  </si>
  <si>
    <t>103074</t>
  </si>
  <si>
    <t>SUMINISTROS HOSPITALARIOS S.A. SUMI</t>
  </si>
  <si>
    <t>A08876310</t>
  </si>
  <si>
    <t>4200319446</t>
  </si>
  <si>
    <t>2565BI01974001</t>
  </si>
  <si>
    <t>1179856</t>
  </si>
  <si>
    <t>26017</t>
  </si>
  <si>
    <t>4100017008</t>
  </si>
  <si>
    <t>301S0008592</t>
  </si>
  <si>
    <t>301S0009620</t>
  </si>
  <si>
    <t>301Y0008591</t>
  </si>
  <si>
    <t>301Y0009615</t>
  </si>
  <si>
    <t>309S0000523</t>
  </si>
  <si>
    <t>309S0000686</t>
  </si>
  <si>
    <t>309S0042412</t>
  </si>
  <si>
    <t>309Y0000523</t>
  </si>
  <si>
    <t>309Y0000686</t>
  </si>
  <si>
    <t>309Y0042411</t>
  </si>
  <si>
    <t>793</t>
  </si>
  <si>
    <t>4200318821</t>
  </si>
  <si>
    <t>2645BB00320000</t>
  </si>
  <si>
    <t>110726</t>
  </si>
  <si>
    <t>FERRER OJEDA ASOCIADOS CORREDURIA S</t>
  </si>
  <si>
    <t>B58265240</t>
  </si>
  <si>
    <t>2595FA02037000</t>
  </si>
  <si>
    <t>3017</t>
  </si>
  <si>
    <t>4091143404</t>
  </si>
  <si>
    <t>4200317172</t>
  </si>
  <si>
    <t>2604CS01778000</t>
  </si>
  <si>
    <t>2625PS02085000</t>
  </si>
  <si>
    <t>302413</t>
  </si>
  <si>
    <t>ADDGENE INC</t>
  </si>
  <si>
    <t>00011865</t>
  </si>
  <si>
    <t>385B0002249001</t>
  </si>
  <si>
    <t>001595482</t>
  </si>
  <si>
    <t>102709</t>
  </si>
  <si>
    <t>BECTON DICKINSON SA</t>
  </si>
  <si>
    <t>A50140706</t>
  </si>
  <si>
    <t>2516GH00097000</t>
  </si>
  <si>
    <t>223110</t>
  </si>
  <si>
    <t>4200318732</t>
  </si>
  <si>
    <t>200300</t>
  </si>
  <si>
    <t>SOP HILMBAUER MAUBERGER GMBH</t>
  </si>
  <si>
    <t>4091144133</t>
  </si>
  <si>
    <t>4200318473</t>
  </si>
  <si>
    <t>7062269708</t>
  </si>
  <si>
    <t>4100016556</t>
  </si>
  <si>
    <t>728</t>
  </si>
  <si>
    <t>9330122671C</t>
  </si>
  <si>
    <t>982566 RI</t>
  </si>
  <si>
    <t>4200317315</t>
  </si>
  <si>
    <t>982870 RI</t>
  </si>
  <si>
    <t>4200318733</t>
  </si>
  <si>
    <t>2516GH02197000</t>
  </si>
  <si>
    <t>224940</t>
  </si>
  <si>
    <t>26331</t>
  </si>
  <si>
    <t>4200315076</t>
  </si>
  <si>
    <t>4091144783</t>
  </si>
  <si>
    <t>4200318995</t>
  </si>
  <si>
    <t>505165</t>
  </si>
  <si>
    <t>BCN ROSSELLO SL SEMPRONIANA</t>
  </si>
  <si>
    <t>B60332673</t>
  </si>
  <si>
    <t>800016</t>
  </si>
  <si>
    <t>UNIVERSITAT DE VALENCIA</t>
  </si>
  <si>
    <t>Q4618001D</t>
  </si>
  <si>
    <t>102993</t>
  </si>
  <si>
    <t>BIONIC IBERICA SA BIONIC IBERICA</t>
  </si>
  <si>
    <t>A28829182</t>
  </si>
  <si>
    <t>9430017775A</t>
  </si>
  <si>
    <t>FV+474998</t>
  </si>
  <si>
    <t>4200319592</t>
  </si>
  <si>
    <t>0469595646</t>
  </si>
  <si>
    <t>4200269543</t>
  </si>
  <si>
    <t>07S00000217</t>
  </si>
  <si>
    <t>9420049931A</t>
  </si>
  <si>
    <t>2526FL02181000</t>
  </si>
  <si>
    <t>00024</t>
  </si>
  <si>
    <t>2625PS02084000</t>
  </si>
  <si>
    <t>4100017439</t>
  </si>
  <si>
    <t>999Z00UB005000</t>
  </si>
  <si>
    <t>908184</t>
  </si>
  <si>
    <t>CABALLERO GARCIA DIEGO CNC MAQUINAR</t>
  </si>
  <si>
    <t>77568418K</t>
  </si>
  <si>
    <t>230012</t>
  </si>
  <si>
    <t>4200310918</t>
  </si>
  <si>
    <t>101414</t>
  </si>
  <si>
    <t>SCHARLAB SL SCHARLAB SL</t>
  </si>
  <si>
    <t>B63048540</t>
  </si>
  <si>
    <t>102332</t>
  </si>
  <si>
    <t>LIMP.Y DES.EDIFICIOS Y LOCALES RENE</t>
  </si>
  <si>
    <t>B08908097</t>
  </si>
  <si>
    <t>102564</t>
  </si>
  <si>
    <t>VIVA AQUA SERVICE SPAIN SA</t>
  </si>
  <si>
    <t>A41810920</t>
  </si>
  <si>
    <t>2574QU00206000</t>
  </si>
  <si>
    <t>505357</t>
  </si>
  <si>
    <t>HORCHATERIA VALENCIANA SL</t>
  </si>
  <si>
    <t>B08802100</t>
  </si>
  <si>
    <t>A 23001619</t>
  </si>
  <si>
    <t>4200320415</t>
  </si>
  <si>
    <t>A 23001620</t>
  </si>
  <si>
    <t>4200320414</t>
  </si>
  <si>
    <t>380B0001439000</t>
  </si>
  <si>
    <t>07S00000224</t>
  </si>
  <si>
    <t>07S00000225</t>
  </si>
  <si>
    <t>2614CS02097000</t>
  </si>
  <si>
    <t>158614</t>
  </si>
  <si>
    <t>53186276</t>
  </si>
  <si>
    <t>4200320364</t>
  </si>
  <si>
    <t>7700157870</t>
  </si>
  <si>
    <t>4200320395</t>
  </si>
  <si>
    <t>2576QU01677000</t>
  </si>
  <si>
    <t>204924</t>
  </si>
  <si>
    <t>AMAZON EU SARL AMAZON BUSINESS</t>
  </si>
  <si>
    <t>7000306912</t>
  </si>
  <si>
    <t>4200318641</t>
  </si>
  <si>
    <t>102006</t>
  </si>
  <si>
    <t>ENVIGO RMS SPAIN SL</t>
  </si>
  <si>
    <t>B08924458</t>
  </si>
  <si>
    <t>2655EC02010001</t>
  </si>
  <si>
    <t>385B0001765000</t>
  </si>
  <si>
    <t>2565BI01975004</t>
  </si>
  <si>
    <t>2635ED02022000</t>
  </si>
  <si>
    <t>00006650</t>
  </si>
  <si>
    <t>2565BI01976001</t>
  </si>
  <si>
    <t>385B0000012000</t>
  </si>
  <si>
    <t>07S00000011</t>
  </si>
  <si>
    <t>23001552 RI</t>
  </si>
  <si>
    <t>4200318312</t>
  </si>
  <si>
    <t>396</t>
  </si>
  <si>
    <t>4200317676</t>
  </si>
  <si>
    <t>FV23_003178</t>
  </si>
  <si>
    <t>00012965</t>
  </si>
  <si>
    <t>4200320567</t>
  </si>
  <si>
    <t>305604</t>
  </si>
  <si>
    <t>LVIV CENTRE OF INSTITUTE OF SPACE R</t>
  </si>
  <si>
    <t>$1762/1</t>
  </si>
  <si>
    <t>07S00000238</t>
  </si>
  <si>
    <t>07S00000241</t>
  </si>
  <si>
    <t>07S00000242</t>
  </si>
  <si>
    <t>07Y00000048</t>
  </si>
  <si>
    <t>07Y00000763</t>
  </si>
  <si>
    <t>07Y00000764</t>
  </si>
  <si>
    <t>07Y00000765</t>
  </si>
  <si>
    <t>102686</t>
  </si>
  <si>
    <t>DIOTRONIC SA</t>
  </si>
  <si>
    <t>A08338188</t>
  </si>
  <si>
    <t>4200317130</t>
  </si>
  <si>
    <t>10336097</t>
  </si>
  <si>
    <t>4200290177</t>
  </si>
  <si>
    <t>10336098</t>
  </si>
  <si>
    <t>10336099</t>
  </si>
  <si>
    <t>1181456</t>
  </si>
  <si>
    <t>101938</t>
  </si>
  <si>
    <t>GESTORA DE RESIDUS SANITARIS SL GES</t>
  </si>
  <si>
    <t>B60021383</t>
  </si>
  <si>
    <t>841</t>
  </si>
  <si>
    <t>4200279089</t>
  </si>
  <si>
    <t>07Y00000800</t>
  </si>
  <si>
    <t>1181621</t>
  </si>
  <si>
    <t>115059</t>
  </si>
  <si>
    <t>FACTOR ENERGIA SA</t>
  </si>
  <si>
    <t>A61893871</t>
  </si>
  <si>
    <t>4100016519</t>
  </si>
  <si>
    <t>5201423690</t>
  </si>
  <si>
    <t>5735</t>
  </si>
  <si>
    <t>5737</t>
  </si>
  <si>
    <t>5771</t>
  </si>
  <si>
    <t>8250645557</t>
  </si>
  <si>
    <t>4200319762</t>
  </si>
  <si>
    <t>107815</t>
  </si>
  <si>
    <t>THINK ABOUT EXPORT SL</t>
  </si>
  <si>
    <t>B63446637</t>
  </si>
  <si>
    <t>FV+475501</t>
  </si>
  <si>
    <t>4200319708</t>
  </si>
  <si>
    <t>204481</t>
  </si>
  <si>
    <t>AMAZON SERVICES EUROPE SARL</t>
  </si>
  <si>
    <t>07S00000262</t>
  </si>
  <si>
    <t>07Y00000821</t>
  </si>
  <si>
    <t>2595FA02036001</t>
  </si>
  <si>
    <t>2565BI01976003</t>
  </si>
  <si>
    <t>2575QU02072002</t>
  </si>
  <si>
    <t>2635ED00306000</t>
  </si>
  <si>
    <t>4091149330</t>
  </si>
  <si>
    <t>4091149331</t>
  </si>
  <si>
    <t>4200319836</t>
  </si>
  <si>
    <t>5773</t>
  </si>
  <si>
    <t>7062276888</t>
  </si>
  <si>
    <t>4200319769</t>
  </si>
  <si>
    <t>2595FA02035002</t>
  </si>
  <si>
    <t>2606CS01704000</t>
  </si>
  <si>
    <t>2566BI00195000</t>
  </si>
  <si>
    <t>4091149929</t>
  </si>
  <si>
    <t>4200319815</t>
  </si>
  <si>
    <t>8250647300</t>
  </si>
  <si>
    <t>4200319719</t>
  </si>
  <si>
    <t>FV+475709</t>
  </si>
  <si>
    <t>4200319753</t>
  </si>
  <si>
    <t>101149</t>
  </si>
  <si>
    <t>UNIVERSITAS COLECTIVIDADES SLU UNIV</t>
  </si>
  <si>
    <t>B63225882</t>
  </si>
  <si>
    <t>07S00000272</t>
  </si>
  <si>
    <t>8250647736</t>
  </si>
  <si>
    <t>8250647737</t>
  </si>
  <si>
    <t>4200319767</t>
  </si>
  <si>
    <t>9330148159C</t>
  </si>
  <si>
    <t>9330148167C</t>
  </si>
  <si>
    <t>9330148168C</t>
  </si>
  <si>
    <t>380B0001584000</t>
  </si>
  <si>
    <t>203891</t>
  </si>
  <si>
    <t>B AND B HOTEL MILANO SANT'AMBROGIO</t>
  </si>
  <si>
    <t>943/22/6044</t>
  </si>
  <si>
    <t>105993</t>
  </si>
  <si>
    <t>ARTYPLAN SL ARTYPLAN SL</t>
  </si>
  <si>
    <t>B61963229</t>
  </si>
  <si>
    <t>109341</t>
  </si>
  <si>
    <t>4200321197</t>
  </si>
  <si>
    <t>1182076</t>
  </si>
  <si>
    <t>1182083</t>
  </si>
  <si>
    <t>1182120</t>
  </si>
  <si>
    <t>1182171</t>
  </si>
  <si>
    <t>1182172</t>
  </si>
  <si>
    <t>1182199</t>
  </si>
  <si>
    <t>2021169</t>
  </si>
  <si>
    <t>4200319768</t>
  </si>
  <si>
    <t>2635ED02024000</t>
  </si>
  <si>
    <t>314611</t>
  </si>
  <si>
    <t>4200319784</t>
  </si>
  <si>
    <t>101487</t>
  </si>
  <si>
    <t>BIOSIS BIOLOGIC SYSTEMS SL BIOSIS S</t>
  </si>
  <si>
    <t>B61122909</t>
  </si>
  <si>
    <t>50</t>
  </si>
  <si>
    <t>985642 RI</t>
  </si>
  <si>
    <t>4200316070</t>
  </si>
  <si>
    <t>2655EC02010000</t>
  </si>
  <si>
    <t>07Y00000905</t>
  </si>
  <si>
    <t>101768</t>
  </si>
  <si>
    <t>PIDISCAT SL</t>
  </si>
  <si>
    <t>B61700381</t>
  </si>
  <si>
    <t>53187261</t>
  </si>
  <si>
    <t>4200321374</t>
  </si>
  <si>
    <t>8250648554</t>
  </si>
  <si>
    <t>4200321506</t>
  </si>
  <si>
    <t>9330150538C</t>
  </si>
  <si>
    <t>9330150542C</t>
  </si>
  <si>
    <t>9330150559C</t>
  </si>
  <si>
    <t>9330150560C</t>
  </si>
  <si>
    <t>CI-00000216</t>
  </si>
  <si>
    <t>4100016240</t>
  </si>
  <si>
    <t>103106</t>
  </si>
  <si>
    <t>LASING SA</t>
  </si>
  <si>
    <t>A08480519</t>
  </si>
  <si>
    <t>FV23_003276</t>
  </si>
  <si>
    <t>4200256621</t>
  </si>
  <si>
    <t>2566BI00196000</t>
  </si>
  <si>
    <t>2625PS02084001</t>
  </si>
  <si>
    <t>1182592</t>
  </si>
  <si>
    <t>2301776</t>
  </si>
  <si>
    <t>4200319653</t>
  </si>
  <si>
    <t>4091147767</t>
  </si>
  <si>
    <t>4200295162</t>
  </si>
  <si>
    <t>106426</t>
  </si>
  <si>
    <t>ALFAMBRA COPISTERIA SL</t>
  </si>
  <si>
    <t>B65731424</t>
  </si>
  <si>
    <t>2504BA00069000</t>
  </si>
  <si>
    <t>8250650099</t>
  </si>
  <si>
    <t>4200318583</t>
  </si>
  <si>
    <t>8250650100</t>
  </si>
  <si>
    <t>4200319758</t>
  </si>
  <si>
    <t>9330152622C</t>
  </si>
  <si>
    <t>9330152649C</t>
  </si>
  <si>
    <t>985929 RI</t>
  </si>
  <si>
    <t>FV/8300184</t>
  </si>
  <si>
    <t>4200316381</t>
  </si>
  <si>
    <t>07S00000293</t>
  </si>
  <si>
    <t>1182777</t>
  </si>
  <si>
    <t>4100017501</t>
  </si>
  <si>
    <t>1182778</t>
  </si>
  <si>
    <t>1182799</t>
  </si>
  <si>
    <t>902125</t>
  </si>
  <si>
    <t>SARDÀ VIDAL JOAN</t>
  </si>
  <si>
    <t>46119707S</t>
  </si>
  <si>
    <t>2614CS02083000</t>
  </si>
  <si>
    <t>9130075903C</t>
  </si>
  <si>
    <t>9330154573C</t>
  </si>
  <si>
    <t>9330154574C</t>
  </si>
  <si>
    <t>108691</t>
  </si>
  <si>
    <t>DISEÑOS ERGONOMICOS 108 SL</t>
  </si>
  <si>
    <t>B97336846</t>
  </si>
  <si>
    <t>220657</t>
  </si>
  <si>
    <t>4200307877</t>
  </si>
  <si>
    <t>15098853</t>
  </si>
  <si>
    <t>4200320486</t>
  </si>
  <si>
    <t>15098860</t>
  </si>
  <si>
    <t>4200319741</t>
  </si>
  <si>
    <t>2574FI00205000</t>
  </si>
  <si>
    <t>986600 RI</t>
  </si>
  <si>
    <t>9330158309C</t>
  </si>
  <si>
    <t>9330158317C</t>
  </si>
  <si>
    <t>1183098</t>
  </si>
  <si>
    <t>1183135</t>
  </si>
  <si>
    <t>1183136</t>
  </si>
  <si>
    <t>2525FL01947005</t>
  </si>
  <si>
    <t>2535DR01990001</t>
  </si>
  <si>
    <t>1001590447</t>
  </si>
  <si>
    <t>1183420</t>
  </si>
  <si>
    <t>223146</t>
  </si>
  <si>
    <t>4200315458</t>
  </si>
  <si>
    <t>202904</t>
  </si>
  <si>
    <t>SKYPICKER COM KIWI COM</t>
  </si>
  <si>
    <t>23-26750315</t>
  </si>
  <si>
    <t>111500</t>
  </si>
  <si>
    <t>RETTENMAIER IBERICA SL Y CIA S COM</t>
  </si>
  <si>
    <t>D64375223</t>
  </si>
  <si>
    <t>8250646941</t>
  </si>
  <si>
    <t>8250653415</t>
  </si>
  <si>
    <t>4200320345</t>
  </si>
  <si>
    <t>987164 RI</t>
  </si>
  <si>
    <t>4200320342</t>
  </si>
  <si>
    <t>987165 RI</t>
  </si>
  <si>
    <t>4200320892</t>
  </si>
  <si>
    <t>800115</t>
  </si>
  <si>
    <t>UNIVERSITAT POLITECNICA CATALUNYA</t>
  </si>
  <si>
    <t>Q0818003F</t>
  </si>
  <si>
    <t>2525FL01947003</t>
  </si>
  <si>
    <t>00015303</t>
  </si>
  <si>
    <t>385B0002249002</t>
  </si>
  <si>
    <t>001606517</t>
  </si>
  <si>
    <t>07B00000370</t>
  </si>
  <si>
    <t>07Y00001049</t>
  </si>
  <si>
    <t>1183667</t>
  </si>
  <si>
    <t>107177</t>
  </si>
  <si>
    <t>PINTURAS DEL MORAL E HIJOS, SL</t>
  </si>
  <si>
    <t>B61022331</t>
  </si>
  <si>
    <t>2635ED00307000</t>
  </si>
  <si>
    <t>327558</t>
  </si>
  <si>
    <t>2565BI00179000</t>
  </si>
  <si>
    <t>327564</t>
  </si>
  <si>
    <t>102553</t>
  </si>
  <si>
    <t>TRAYSON SAL</t>
  </si>
  <si>
    <t>A58184599</t>
  </si>
  <si>
    <t>376042023</t>
  </si>
  <si>
    <t>8250654078</t>
  </si>
  <si>
    <t>4200321035</t>
  </si>
  <si>
    <t>9330162579C</t>
  </si>
  <si>
    <t>9330162580C</t>
  </si>
  <si>
    <t>9330162581C</t>
  </si>
  <si>
    <t>9430022557A</t>
  </si>
  <si>
    <t>9430022558A</t>
  </si>
  <si>
    <t>987417 RI</t>
  </si>
  <si>
    <t>4200317579</t>
  </si>
  <si>
    <t>987419 RI</t>
  </si>
  <si>
    <t>4200320766</t>
  </si>
  <si>
    <t>FV+476278</t>
  </si>
  <si>
    <t>4200322092</t>
  </si>
  <si>
    <t>2595FA00247003</t>
  </si>
  <si>
    <t>023/A/54093</t>
  </si>
  <si>
    <t>4200320060</t>
  </si>
  <si>
    <t>023/A032121</t>
  </si>
  <si>
    <t>07Y00001062</t>
  </si>
  <si>
    <t>201173</t>
  </si>
  <si>
    <t>MATECK MATERIAL-TECHNOLOGIE &amp; KRIST</t>
  </si>
  <si>
    <t>10204-16760</t>
  </si>
  <si>
    <t>4200313248</t>
  </si>
  <si>
    <t>1183800</t>
  </si>
  <si>
    <t>1183805</t>
  </si>
  <si>
    <t>2575QU02071111</t>
  </si>
  <si>
    <t>2575QU02070222</t>
  </si>
  <si>
    <t>21502-16799</t>
  </si>
  <si>
    <t>4200312060</t>
  </si>
  <si>
    <t>2301982</t>
  </si>
  <si>
    <t>4200319749</t>
  </si>
  <si>
    <t>2301991</t>
  </si>
  <si>
    <t>4200320189</t>
  </si>
  <si>
    <t>8250655039</t>
  </si>
  <si>
    <t>4200294222</t>
  </si>
  <si>
    <t>505402</t>
  </si>
  <si>
    <t>FEDEX EXPRESS SPAIN SLU</t>
  </si>
  <si>
    <t>B28905784</t>
  </si>
  <si>
    <t>893845830</t>
  </si>
  <si>
    <t>9130081263C</t>
  </si>
  <si>
    <t>9130081264C</t>
  </si>
  <si>
    <t>9130081265C</t>
  </si>
  <si>
    <t>9130081266C</t>
  </si>
  <si>
    <t>9130081267C</t>
  </si>
  <si>
    <t>9130081268C</t>
  </si>
  <si>
    <t>9130081269C</t>
  </si>
  <si>
    <t>9130081270C</t>
  </si>
  <si>
    <t>9330165280C</t>
  </si>
  <si>
    <t>9330165281C</t>
  </si>
  <si>
    <t>9330165288C</t>
  </si>
  <si>
    <t>9330165289C</t>
  </si>
  <si>
    <t>9330165290C</t>
  </si>
  <si>
    <t>9330165291C</t>
  </si>
  <si>
    <t>9330165292C</t>
  </si>
  <si>
    <t>9330165293C</t>
  </si>
  <si>
    <t>9330165294C</t>
  </si>
  <si>
    <t>2625PS02085002</t>
  </si>
  <si>
    <t>2515GH01968004</t>
  </si>
  <si>
    <t>1183963</t>
  </si>
  <si>
    <t>1184099</t>
  </si>
  <si>
    <t>4100017420</t>
  </si>
  <si>
    <t>2565BI01976002</t>
  </si>
  <si>
    <t>4200320214</t>
  </si>
  <si>
    <t>225297</t>
  </si>
  <si>
    <t>4200319755</t>
  </si>
  <si>
    <t>894</t>
  </si>
  <si>
    <t>4200318734</t>
  </si>
  <si>
    <t>2605CS02082000</t>
  </si>
  <si>
    <t>9130082168C</t>
  </si>
  <si>
    <t>9130082169C</t>
  </si>
  <si>
    <t>9330166809C</t>
  </si>
  <si>
    <t>9330166813C</t>
  </si>
  <si>
    <t>9330166814C</t>
  </si>
  <si>
    <t>9330166815C</t>
  </si>
  <si>
    <t>9330166816C</t>
  </si>
  <si>
    <t>9330166817C</t>
  </si>
  <si>
    <t>9330166818C</t>
  </si>
  <si>
    <t>9330166822C</t>
  </si>
  <si>
    <t>2615CS00281000</t>
  </si>
  <si>
    <t>2615CS00877001</t>
  </si>
  <si>
    <t>4100017512</t>
  </si>
  <si>
    <t>9330166812C</t>
  </si>
  <si>
    <t>9330166821C</t>
  </si>
  <si>
    <t>07B00000401</t>
  </si>
  <si>
    <t>104156</t>
  </si>
  <si>
    <t>MOIXO ENGINYERIA INFORMATICA S.L.</t>
  </si>
  <si>
    <t>B65606501</t>
  </si>
  <si>
    <t>100490</t>
  </si>
  <si>
    <t>FARNELL COMPONENTS SL FARNELL COMPO</t>
  </si>
  <si>
    <t>B82229907</t>
  </si>
  <si>
    <t>2514GH00081000</t>
  </si>
  <si>
    <t>114375</t>
  </si>
  <si>
    <t>VIAJES TIERRAS POLARES SL</t>
  </si>
  <si>
    <t>B85319812</t>
  </si>
  <si>
    <t>40</t>
  </si>
  <si>
    <t>SECRETARIA RECTORAT</t>
  </si>
  <si>
    <t>Facultat de Belles Arts</t>
  </si>
  <si>
    <t>RECTORAT</t>
  </si>
  <si>
    <t xml:space="preserve">Facultat de Biologia </t>
  </si>
  <si>
    <t>U.GESTIÓ RECTORAT</t>
  </si>
  <si>
    <t>Facultat de Ciències de la Terra</t>
  </si>
  <si>
    <t>GABINET DEL RECTORAT</t>
  </si>
  <si>
    <t>Facultat de Dret</t>
  </si>
  <si>
    <t>S.CAMPUS EX I INNOC</t>
  </si>
  <si>
    <t>Facultat d'Economia i Empresa</t>
  </si>
  <si>
    <t>Facultat d'Educació</t>
  </si>
  <si>
    <t>GEST.PROJ.GAB.RECT</t>
  </si>
  <si>
    <t>Facultat de Farmàcia i Ciències de l'Alimentació</t>
  </si>
  <si>
    <t>Facultat de Filologia i Comunicació</t>
  </si>
  <si>
    <t>SECRETARIA GENERAL</t>
  </si>
  <si>
    <t>Factultat de Filosofia</t>
  </si>
  <si>
    <t>VR RECERCA</t>
  </si>
  <si>
    <t>Facultat de Física</t>
  </si>
  <si>
    <t>VR POL CIENTIFICA</t>
  </si>
  <si>
    <t>Facultat de Geografia i Història</t>
  </si>
  <si>
    <t>VR POL DOC - ESC DOC</t>
  </si>
  <si>
    <t>Facultat d'Informació i Mitjans Audiovisuals</t>
  </si>
  <si>
    <t>VR ESTUDIANTS P LING</t>
  </si>
  <si>
    <t>Facultat de Matemàtiques i Informàtica</t>
  </si>
  <si>
    <t>VR POL. DOCENT</t>
  </si>
  <si>
    <t>Facultat de Medicina i Ciències e la Salut</t>
  </si>
  <si>
    <t>VR PDI</t>
  </si>
  <si>
    <t>Medicina</t>
  </si>
  <si>
    <t>VR INNOVTRANSCONEIX</t>
  </si>
  <si>
    <t>Infermeria</t>
  </si>
  <si>
    <t>VR REL. INTERNA I AD</t>
  </si>
  <si>
    <t>Odontologia</t>
  </si>
  <si>
    <t>VR PATRIMONI I ACTIV</t>
  </si>
  <si>
    <t>Facultat de Psicologia</t>
  </si>
  <si>
    <t>VR COMUNICACIO</t>
  </si>
  <si>
    <t>Facultat de Química</t>
  </si>
  <si>
    <t>VR DOC.CONVERG.EUR.</t>
  </si>
  <si>
    <t>Escola de Doctorat</t>
  </si>
  <si>
    <t>VR. D'ORGANITZ. PAS</t>
  </si>
  <si>
    <t>VR. D'ORG.PAS AC.SOC</t>
  </si>
  <si>
    <t>OF CONTROL INTERN.</t>
  </si>
  <si>
    <t>VR.ECONOMIA</t>
  </si>
  <si>
    <t>VR. ORDENACIÓ ACADÈM</t>
  </si>
  <si>
    <t>PROGRAMA MIF</t>
  </si>
  <si>
    <t>VR. POLÍTICA D'INTER</t>
  </si>
  <si>
    <t>VR GRUP UB I TICS</t>
  </si>
  <si>
    <t>VR. DOCENCIA</t>
  </si>
  <si>
    <t>VR. ESTRUCTURES -GOV</t>
  </si>
  <si>
    <t>VR. ESTUDIANTS</t>
  </si>
  <si>
    <t>VR. ECONOMIA</t>
  </si>
  <si>
    <t>VR.TRANSF.DIGITAL</t>
  </si>
  <si>
    <t>VR. DOCTORAT I PERSO</t>
  </si>
  <si>
    <t>DIVULGACIO CIENTIFIC</t>
  </si>
  <si>
    <t>VR. IGUALTAT I GÈNER</t>
  </si>
  <si>
    <t>VR. DOCENCIA I ORD.A</t>
  </si>
  <si>
    <t>VR COMUNICACIÓ</t>
  </si>
  <si>
    <t>VR EMPRENEDORIA, INN</t>
  </si>
  <si>
    <t>VR. POLÍTICA ACADÈMI</t>
  </si>
  <si>
    <t>VR. POLÍTICA DOCENT</t>
  </si>
  <si>
    <t>VR.RELACIONS LABORAL</t>
  </si>
  <si>
    <t>VR.ADJUNT REC I PD</t>
  </si>
  <si>
    <t>VR.ESTUDIANTS I PART</t>
  </si>
  <si>
    <t>VR REL.INST. COMUNIC</t>
  </si>
  <si>
    <t>ÀREA CIÈNCIES I ENG.</t>
  </si>
  <si>
    <t>C. BELLES ARTS</t>
  </si>
  <si>
    <t>ADM. BELLES ARTS</t>
  </si>
  <si>
    <t>ADM. BELLES ARTS MAN</t>
  </si>
  <si>
    <t>ADM. BBAA DOCTORATS</t>
  </si>
  <si>
    <t>SED BELLES ARTS</t>
  </si>
  <si>
    <t>OAG BELLES ARTS</t>
  </si>
  <si>
    <t>OR.ADM.BELLES ARTS</t>
  </si>
  <si>
    <t>C.FILOSOF/GEOG/Hª</t>
  </si>
  <si>
    <t>ADM.FILOS/GEOGRA/Hª</t>
  </si>
  <si>
    <t>ADM.FILOS/GEO/Hª MAN</t>
  </si>
  <si>
    <t>SED GEOGRAFIA/Hª</t>
  </si>
  <si>
    <t>SED FILOSOFIA</t>
  </si>
  <si>
    <t>OAG FIL GEOGRAFIA Hª</t>
  </si>
  <si>
    <t>OR.ADM.FI/GEOGRAF/Hª</t>
  </si>
  <si>
    <t>LLOGUER ESPAIS G-HA</t>
  </si>
  <si>
    <t>ESPAIS GEO I HIST</t>
  </si>
  <si>
    <t>ESPAIS FILOSOFIA</t>
  </si>
  <si>
    <t>C. FILOLOGIA I COMUN</t>
  </si>
  <si>
    <t>ADM. FILOLOGIA I COM</t>
  </si>
  <si>
    <t>ADM. FILOLOGIA MANT</t>
  </si>
  <si>
    <t>SED FILOLOGIA I COM.</t>
  </si>
  <si>
    <t>OAG FILOLOGIA I COM.</t>
  </si>
  <si>
    <t>OR.ADM.FILOLOGIA</t>
  </si>
  <si>
    <t>OBS.ESTS AUSTRALIANS</t>
  </si>
  <si>
    <t>C. DRET</t>
  </si>
  <si>
    <t>ADM. DRET</t>
  </si>
  <si>
    <t>ADM. DRET MANT</t>
  </si>
  <si>
    <t>SED DRET</t>
  </si>
  <si>
    <t>OAG DRET</t>
  </si>
  <si>
    <t>OR.ADM.DRET</t>
  </si>
  <si>
    <t>BIBLI.NACIONS UNIDES</t>
  </si>
  <si>
    <t>C. BIOLOGIA/CC TERRA</t>
  </si>
  <si>
    <t>ADM. BIOLOGIA/CC TER</t>
  </si>
  <si>
    <t>ADM. BIOL/CC T. MANT</t>
  </si>
  <si>
    <t>SED BIOLOGIA</t>
  </si>
  <si>
    <t>SED CC TERRA</t>
  </si>
  <si>
    <t>OAG BIOLOGIA CC.TERR</t>
  </si>
  <si>
    <t>AT.A L'INV. BIO-CC T</t>
  </si>
  <si>
    <t>INSTITUT BIOMEDICINA</t>
  </si>
  <si>
    <t>CR BIODIVERSITAT VEG</t>
  </si>
  <si>
    <t>C. FÍSICA I QUÍMICA</t>
  </si>
  <si>
    <t>ADM.FÍSICA I QUIMICA</t>
  </si>
  <si>
    <t>ADM.FÍSICA /QUIM MAN</t>
  </si>
  <si>
    <t>ADM.F.Q/MILLORA EDIF</t>
  </si>
  <si>
    <t>ADM.F.Q/MANT.APAR.CF</t>
  </si>
  <si>
    <t>ADM.F.Q/TRAC.RESIDUS</t>
  </si>
  <si>
    <t>ADM.F.Q/DIETES TESI</t>
  </si>
  <si>
    <t>ADM.F.Q/INGRESSOS</t>
  </si>
  <si>
    <t>SED FÍSICA</t>
  </si>
  <si>
    <t>SED QUÍMICA</t>
  </si>
  <si>
    <t>OAG FÍSICA QUÍMICA</t>
  </si>
  <si>
    <t>AT INV FISI-QUIMICA</t>
  </si>
  <si>
    <t>C. MATEMÀTIQUES</t>
  </si>
  <si>
    <t>ADM. MATEMÀTIQUES</t>
  </si>
  <si>
    <t>ADM. MATEMÀTIQ. MANT</t>
  </si>
  <si>
    <t>SED MATEMÀTIQUES</t>
  </si>
  <si>
    <t>OAG MATEMÀTIQUES</t>
  </si>
  <si>
    <t>OR.ADM.MATEMÀTIQUES</t>
  </si>
  <si>
    <t>CAMPUS P UNIVERSITAT</t>
  </si>
  <si>
    <t>C. FARMACIA</t>
  </si>
  <si>
    <t>ADM. FARMÀCIA</t>
  </si>
  <si>
    <t>ADM. FARMÀCIA MANT</t>
  </si>
  <si>
    <t>ADM. INGRESSOS FARM</t>
  </si>
  <si>
    <t>INCENDI SDM</t>
  </si>
  <si>
    <t>SED FARMÀCIA</t>
  </si>
  <si>
    <t>OAG FARMÀCIA</t>
  </si>
  <si>
    <t>OR.ADM.FARMÀCIA</t>
  </si>
  <si>
    <t>C. MEDICINA</t>
  </si>
  <si>
    <t>ADM. MEDICINA</t>
  </si>
  <si>
    <t>ADM. MEDICINA MANT</t>
  </si>
  <si>
    <t>SED MEDICINA</t>
  </si>
  <si>
    <t>OAG MEDICINA</t>
  </si>
  <si>
    <t>OR.ADM.MEDICINA</t>
  </si>
  <si>
    <t>MÚTUA TERRASA</t>
  </si>
  <si>
    <t>H. ESPERIT SANT</t>
  </si>
  <si>
    <t>C. BELLVITGE</t>
  </si>
  <si>
    <t>ADM. BELLVITGE</t>
  </si>
  <si>
    <t>ADM. BELLVITGE MANT</t>
  </si>
  <si>
    <t>ADM.BELLV.PRÀCTIQUES</t>
  </si>
  <si>
    <t>GEST.PROJ.INSTITUC</t>
  </si>
  <si>
    <t>ADM./AJUTS DOCTORAT</t>
  </si>
  <si>
    <t>SED BELLVITGE</t>
  </si>
  <si>
    <t>OAG BELLVITGE</t>
  </si>
  <si>
    <t>OR.ADM.BELLVITGE</t>
  </si>
  <si>
    <t>FAC.MEDICINA BELLVIT</t>
  </si>
  <si>
    <t>AULARI COMUNS</t>
  </si>
  <si>
    <t>S.DISSEC. BELLVITGE</t>
  </si>
  <si>
    <t>C. PSICOLOGIA</t>
  </si>
  <si>
    <t>ADM. PSICOLOGIA</t>
  </si>
  <si>
    <t>ADM. PSICOLOGIA MANT</t>
  </si>
  <si>
    <t>PROG. DOCTORAT 2012</t>
  </si>
  <si>
    <t>SED PSICOLOGIA</t>
  </si>
  <si>
    <t>OAG PSICOLOGIA</t>
  </si>
  <si>
    <t>OR.ADM.PSICOLOGIA</t>
  </si>
  <si>
    <t>CAMPUS DE MUNDET</t>
  </si>
  <si>
    <t>C. PEDAG/F.PROFESS</t>
  </si>
  <si>
    <t>ADM. PEDAG/FOR.PROFE</t>
  </si>
  <si>
    <t>ADM. PEDAG/FOR MANT</t>
  </si>
  <si>
    <t>SED PEDAGOGIA</t>
  </si>
  <si>
    <t>SED FORMA.PROFESORAT</t>
  </si>
  <si>
    <t>OAG PEDAGOG FORM PRO</t>
  </si>
  <si>
    <t>OR.ADM.EDUCACIO</t>
  </si>
  <si>
    <t>OBSERV EDUC DIGITAL</t>
  </si>
  <si>
    <t>C. INFORMACIÓ I MITJ</t>
  </si>
  <si>
    <t>ADM. NFORMACIÓ I MIT</t>
  </si>
  <si>
    <t>ADM. INFORMACIÓ I MI</t>
  </si>
  <si>
    <t>SED INFORMACIÓ I MIT</t>
  </si>
  <si>
    <t>OAG INFORMACIÓ I MIT</t>
  </si>
  <si>
    <t>OR INFORMACIÓ I MITJ</t>
  </si>
  <si>
    <t>CAMPUS DE SANTS</t>
  </si>
  <si>
    <t>OBS BIB LLIB.LEC.UB</t>
  </si>
  <si>
    <t>C.ECONOMIA EMPRESA</t>
  </si>
  <si>
    <t>ADM.ECONOMIA EMPRESA</t>
  </si>
  <si>
    <t>ADM.ECONOMIA EMP MAN</t>
  </si>
  <si>
    <t>SED ECONOMIA EMPRESA</t>
  </si>
  <si>
    <t>OAG ECONOMIA EMPRESA</t>
  </si>
  <si>
    <t>OR ECONOMIA EMPRESA</t>
  </si>
  <si>
    <t>IREA _ GOVERNS I MER</t>
  </si>
  <si>
    <t>ÀREA GERÈNCIA</t>
  </si>
  <si>
    <t>GERÈNCIA</t>
  </si>
  <si>
    <t>S.CAMPUS EX I INN. G</t>
  </si>
  <si>
    <t>COMPLEX CAN JAUMANDR</t>
  </si>
  <si>
    <t>GERÈNCIA.PROJ. CORP.</t>
  </si>
  <si>
    <t>PLA D'INVERSIONS UNI</t>
  </si>
  <si>
    <t>CAMPUS ALIMENTACIÓ</t>
  </si>
  <si>
    <t>TMC</t>
  </si>
  <si>
    <t>UNITAT DE SEGURETAT</t>
  </si>
  <si>
    <t>GESTIÓ P.INV.PROPIS</t>
  </si>
  <si>
    <t>ESCOLA DE DOCTORAT</t>
  </si>
  <si>
    <t>PARC  HUMANITATS</t>
  </si>
  <si>
    <t>CEIS</t>
  </si>
  <si>
    <t>CEDI</t>
  </si>
  <si>
    <t>ADMINISTRACIO ELECTR</t>
  </si>
  <si>
    <t>CRAI</t>
  </si>
  <si>
    <t>CRAI SUPORT DOCÈNCIA</t>
  </si>
  <si>
    <t>CRAI C.D.BIODIV.VEG.</t>
  </si>
  <si>
    <t>ÀREA SUPORT RECERCA</t>
  </si>
  <si>
    <t>D ÀREA RECERCA</t>
  </si>
  <si>
    <t>GESTIÓ DE LA RECERCA</t>
  </si>
  <si>
    <t>SERVEIS SUPORT RECER</t>
  </si>
  <si>
    <t>OPIR OF.PROJ.INT.REC</t>
  </si>
  <si>
    <t>AVCRI</t>
  </si>
  <si>
    <t>CCIT-UB EXP ANIMAL</t>
  </si>
  <si>
    <t>ESTABUL. BELLVIT.</t>
  </si>
  <si>
    <t>ESTABUL. BIOLOG.</t>
  </si>
  <si>
    <t>ESTABUL. FARMAC.</t>
  </si>
  <si>
    <t>ESTABUL. MEDICINA</t>
  </si>
  <si>
    <t>ESTAB. PSICOLOG.</t>
  </si>
  <si>
    <t>ESTAB. S. JOAN DEU</t>
  </si>
  <si>
    <t>MAT. INS. CURSOS</t>
  </si>
  <si>
    <t>ANUL. RES. ANT.</t>
  </si>
  <si>
    <t>CCIT-UB PROT.RADIOL.</t>
  </si>
  <si>
    <t>CCIT-UB SCT</t>
  </si>
  <si>
    <t>DGC.CCIT-UB</t>
  </si>
  <si>
    <t>GENÓMICA</t>
  </si>
  <si>
    <t>LOGISTICA</t>
  </si>
  <si>
    <t>REL.EXT I ASS. TECNO</t>
  </si>
  <si>
    <t>TRANSCRIP. (PCB)</t>
  </si>
  <si>
    <t>PALEOMAGNETISME</t>
  </si>
  <si>
    <t>RAMAN</t>
  </si>
  <si>
    <t>MICROSON. ELECT.</t>
  </si>
  <si>
    <t>TEC. NANO. SPM</t>
  </si>
  <si>
    <t>ANÀLISI METALLS</t>
  </si>
  <si>
    <t>ABSORC. ATÓMICA</t>
  </si>
  <si>
    <t>PLAS.INDUC.ACO.</t>
  </si>
  <si>
    <t>FLUORESCÈNCIA RX</t>
  </si>
  <si>
    <t>TECNI.SEPARATIV.</t>
  </si>
  <si>
    <t>EPEC. MOLECULAR</t>
  </si>
  <si>
    <t>LABORATORI</t>
  </si>
  <si>
    <t>POROSIMETRIA</t>
  </si>
  <si>
    <t>TEC.AUX.CRIOGEN.</t>
  </si>
  <si>
    <t>M.ELEC.&amp;R.M. IN SITU</t>
  </si>
  <si>
    <t>CONFOCAL (CASANOVA)</t>
  </si>
  <si>
    <t>CONFOCAL (DIAGONAL)</t>
  </si>
  <si>
    <t>ANÀLISIS SUPERFICIES</t>
  </si>
  <si>
    <t>M.E. RASTREIG</t>
  </si>
  <si>
    <t>MET APLIC MATERIALS</t>
  </si>
  <si>
    <t>DIFRACCIÓ RX</t>
  </si>
  <si>
    <t>MEDI AMBIENT</t>
  </si>
  <si>
    <t>TECNOL. MECANICA</t>
  </si>
  <si>
    <t>TECNOL. ELECTRONICA</t>
  </si>
  <si>
    <t>QUALITAT</t>
  </si>
  <si>
    <t>TECNOL. BUIT</t>
  </si>
  <si>
    <t>M.E. (CASANOVA)</t>
  </si>
  <si>
    <t>POLIMOR. CALORIM.</t>
  </si>
  <si>
    <t>RMN</t>
  </si>
  <si>
    <t>BIOINFORMÀTICA</t>
  </si>
  <si>
    <t>CITOMETRIA</t>
  </si>
  <si>
    <t>CR/EM (FARM)</t>
  </si>
  <si>
    <t>CG/EM APLICADA</t>
  </si>
  <si>
    <t>BIOLOGIA(BELLVITGE)</t>
  </si>
  <si>
    <t>PROTEÒMICA(CASANOVA)</t>
  </si>
  <si>
    <t>SINT. PÈPTIDS</t>
  </si>
  <si>
    <t>ESPEC. MAS. QUIM.</t>
  </si>
  <si>
    <t>SIMS</t>
  </si>
  <si>
    <t>MESURES MAGNET.</t>
  </si>
  <si>
    <t>LDRC</t>
  </si>
  <si>
    <t>ESPONSORITZACIO</t>
  </si>
  <si>
    <t>ADM. CCIT-UB</t>
  </si>
  <si>
    <t>DIR.CENTRE CC.TT. UB</t>
  </si>
  <si>
    <t>S.TEC.AREA RECERCA</t>
  </si>
  <si>
    <t>COM. I PROM. CCIT</t>
  </si>
  <si>
    <t>ÀREA TIC</t>
  </si>
  <si>
    <t>D ÀREA TIC</t>
  </si>
  <si>
    <t>UNBA10-4R-962</t>
  </si>
  <si>
    <t>SERVEIS A USUARIS</t>
  </si>
  <si>
    <t>COMUNICACIONS I XARX</t>
  </si>
  <si>
    <t>SISTEMES EXPLOTACIÓ</t>
  </si>
  <si>
    <t>INFORMÀTICA GESTIÓ</t>
  </si>
  <si>
    <t>ADM. ÀREA TIC</t>
  </si>
  <si>
    <t>TELEFONIA (IBERCOM)</t>
  </si>
  <si>
    <t>INFORMÀTICA DOCÈNCIA</t>
  </si>
  <si>
    <t>INFORMÀTICA RECERCA</t>
  </si>
  <si>
    <t>ÀREA RECURSOS HUMANS</t>
  </si>
  <si>
    <t>D ÀREA RRHH</t>
  </si>
  <si>
    <t>D ÀREA RRHH - PREST.</t>
  </si>
  <si>
    <t>PERSONAL ACADÈMIC</t>
  </si>
  <si>
    <t>PAS</t>
  </si>
  <si>
    <t>RELACIONS LABORALS</t>
  </si>
  <si>
    <t>FORMACIÓ CORPORATIVA</t>
  </si>
  <si>
    <t>JUNTA PAS FUNCIONARI</t>
  </si>
  <si>
    <t>PRESSUPOST PERSONAL</t>
  </si>
  <si>
    <t>JUNTA PERS DOC I INV</t>
  </si>
  <si>
    <t>COMITE EMPRESA PDI</t>
  </si>
  <si>
    <t>COMITE EMP. PAS LAB.</t>
  </si>
  <si>
    <t>ÀREA FINANCES</t>
  </si>
  <si>
    <t>D ÀREA FINANCES</t>
  </si>
  <si>
    <t>G.C.MANTENIMENT I SU</t>
  </si>
  <si>
    <t>GEST.CONV.PATRIMONIA</t>
  </si>
  <si>
    <t>UNIT. DIGITALITZACIO</t>
  </si>
  <si>
    <t>COMPTABILITAT</t>
  </si>
  <si>
    <t>USEF</t>
  </si>
  <si>
    <t>PATRIMONI CONTRACTAC</t>
  </si>
  <si>
    <t>PATRIMONI GENERAL</t>
  </si>
  <si>
    <t>PLANIFICACIÓ ECO.PRE</t>
  </si>
  <si>
    <t>TRESORERIA</t>
  </si>
  <si>
    <t>COMPRES</t>
  </si>
  <si>
    <t>COMPRES - IMPRESSIO</t>
  </si>
  <si>
    <t>U.CONTRACTACIO ADVA</t>
  </si>
  <si>
    <t>AREA DIR GRAL GRUP U</t>
  </si>
  <si>
    <t>IMATGE CORP I MÀRQ</t>
  </si>
  <si>
    <t>DIR GRAL GRUP UB</t>
  </si>
  <si>
    <t>COL.MAJOR PENYAFORT</t>
  </si>
  <si>
    <t>COL.MAJOR S.JORDI</t>
  </si>
  <si>
    <t>EIM</t>
  </si>
  <si>
    <t>ESTUDIS HISPÀNICS</t>
  </si>
  <si>
    <t>ALUMNI UB</t>
  </si>
  <si>
    <t>UNIV. EXPERIÈNCIA</t>
  </si>
  <si>
    <t>AREA INTERNACIONAL</t>
  </si>
  <si>
    <t>SAE. S ATENCIO ESTUD</t>
  </si>
  <si>
    <t>SALÓ ENSENYAMENT</t>
  </si>
  <si>
    <t>ALTRES SALONS/FIRES</t>
  </si>
  <si>
    <t>MANT. BBDD BORSA TR.</t>
  </si>
  <si>
    <t>INTÈRPRETS</t>
  </si>
  <si>
    <t>J. PORTES OBERTES</t>
  </si>
  <si>
    <t>INGRESSOS NC</t>
  </si>
  <si>
    <t>LA UB S'APROPA</t>
  </si>
  <si>
    <t>APROPA'T A LA UB</t>
  </si>
  <si>
    <t>SALÓ FUTURA</t>
  </si>
  <si>
    <t>ASSEGURANCES</t>
  </si>
  <si>
    <t>CONVENIS RESIDÈNCIES</t>
  </si>
  <si>
    <t>FORM. COMP. PROFESS.</t>
  </si>
  <si>
    <t>LLIGA DEBAT SECUND.</t>
  </si>
  <si>
    <t>ORGANITZACIÓ</t>
  </si>
  <si>
    <t>MOBILITAT PROGR INT</t>
  </si>
  <si>
    <t>PROJ.INTER,DOC I MOB</t>
  </si>
  <si>
    <t>PUBLICACIONS I EDICI</t>
  </si>
  <si>
    <t>ÀREA ACADEMICODOCENT</t>
  </si>
  <si>
    <t>D. ÀREA ACADEMICODOC</t>
  </si>
  <si>
    <t>PLAN ACADEMICODOCENT</t>
  </si>
  <si>
    <t>GESTIÓ ACADÈMICA</t>
  </si>
  <si>
    <t>BEQUES AJUTS EST</t>
  </si>
  <si>
    <t>AGÈNCIA DE POSTGRAU</t>
  </si>
  <si>
    <t>DESPESES AUIP</t>
  </si>
  <si>
    <t>ATENCIÓ ESTUDIANTSAE</t>
  </si>
  <si>
    <t>MANT.BBDD BORSA TR.</t>
  </si>
  <si>
    <t>GIPE</t>
  </si>
  <si>
    <t>ALUMNES DE SUPORT</t>
  </si>
  <si>
    <t>COMPLEMENTS RETRIB.</t>
  </si>
  <si>
    <t>EQ. INTEGRACIÓ</t>
  </si>
  <si>
    <t>CURSOS-MONOGR.-SEM.</t>
  </si>
  <si>
    <t>ICE</t>
  </si>
  <si>
    <t>GESTIÓ ACCÉS-PAAU</t>
  </si>
  <si>
    <t>CRAI. PRÉSTEC INTERB</t>
  </si>
  <si>
    <t>CRAI S.IMPR.PÒSTERS</t>
  </si>
  <si>
    <t>PROJ ELS JULIOLS</t>
  </si>
  <si>
    <t>GAUDIR UB</t>
  </si>
  <si>
    <t>SEI</t>
  </si>
  <si>
    <t>AREA DE FORM.COMPL</t>
  </si>
  <si>
    <t>BADALONA</t>
  </si>
  <si>
    <t>SANT JOAN DESPI</t>
  </si>
  <si>
    <t>DIR. AREA RECTORAT</t>
  </si>
  <si>
    <t>INSTITUT DE DESENVOL</t>
  </si>
  <si>
    <t>ÀREA OBRES I MANT.</t>
  </si>
  <si>
    <t>MANTENIMENT</t>
  </si>
  <si>
    <t>ADM OBRES I MANTENIM</t>
  </si>
  <si>
    <t>CR ALTA MUNTANYA</t>
  </si>
  <si>
    <t>VICEGERENT OBRES MAN</t>
  </si>
  <si>
    <t>OSSMA</t>
  </si>
  <si>
    <t>OBRES I MANTENIMENT</t>
  </si>
  <si>
    <t>CONTRACTACIÓ D'OBRES</t>
  </si>
  <si>
    <t>ÀREA COMUNICACIÓ DIG</t>
  </si>
  <si>
    <t>DIR. AREA COMUNICAC</t>
  </si>
  <si>
    <t>COMUNICACIÓ</t>
  </si>
  <si>
    <t>COMUNICACIÓ - PREMSA</t>
  </si>
  <si>
    <t>COMUNICACIÓ -ENT.WEB</t>
  </si>
  <si>
    <t>ACT INST I PROTOCOL</t>
  </si>
  <si>
    <t>RELAC.INTERNACIONALS</t>
  </si>
  <si>
    <t>PROJ INSTITUCIONALS</t>
  </si>
  <si>
    <t>MARXANDATGE UB</t>
  </si>
  <si>
    <t>SERVEIS LINGÜÍSTICS</t>
  </si>
  <si>
    <t>SERV LING.FORMACIO</t>
  </si>
  <si>
    <t>S.LINGÜÍSTICS CIFALC</t>
  </si>
  <si>
    <t>ENTORNS WEB</t>
  </si>
  <si>
    <t>PREMSA</t>
  </si>
  <si>
    <t>NOUS FORMATS</t>
  </si>
  <si>
    <t>PUBLICACIONS I EDICS</t>
  </si>
  <si>
    <t>AUDIOVISUALS</t>
  </si>
  <si>
    <t>DIRECCIO</t>
  </si>
  <si>
    <t>SSGG</t>
  </si>
  <si>
    <t>ACTIVITATS GENERAL</t>
  </si>
  <si>
    <t>ESPAIS PUBLICITARIS</t>
  </si>
  <si>
    <t>IMPRESSIO</t>
  </si>
  <si>
    <t>FIRES</t>
  </si>
  <si>
    <t>GADGETS MARXANDATGE</t>
  </si>
  <si>
    <t>WEB I BBDD</t>
  </si>
  <si>
    <t>CAMPANYA GENERAL</t>
  </si>
  <si>
    <t>CAMPANYA MASTERS</t>
  </si>
  <si>
    <t>CLUB DE FINANCES</t>
  </si>
  <si>
    <t>FORUM D'ESPORTS</t>
  </si>
  <si>
    <t>CLUB D'EMPRENEDORS</t>
  </si>
  <si>
    <t>CLUB DE RRLL I RRHH</t>
  </si>
  <si>
    <t>CLUB DE PORTUGAL</t>
  </si>
  <si>
    <t>CLUB DE PERIODISME</t>
  </si>
  <si>
    <t>CLUB DE LECTURA</t>
  </si>
  <si>
    <t>BOTIGA</t>
  </si>
  <si>
    <t>AREA SERV. COMUNS</t>
  </si>
  <si>
    <t>ALTRES SALONS</t>
  </si>
  <si>
    <t>JORNADA P. OBERTES</t>
  </si>
  <si>
    <t>ASSEGURANCES INTEGR.</t>
  </si>
  <si>
    <t>SECCIÓ ALEMANY-EIM</t>
  </si>
  <si>
    <t>SECCIÓ D'ANGLÈS</t>
  </si>
  <si>
    <t>SECCIO DE FRANCÉS</t>
  </si>
  <si>
    <t>SECCIÓ D'ITALIÀ</t>
  </si>
  <si>
    <t>ALTRES-EIM</t>
  </si>
  <si>
    <t>ESPORTS</t>
  </si>
  <si>
    <t>COMPETICIONS</t>
  </si>
  <si>
    <t>ACTIVITATS</t>
  </si>
  <si>
    <t>MARKETING I COMUNICA</t>
  </si>
  <si>
    <t>SELECCIONS UB</t>
  </si>
  <si>
    <t>MENJADORS</t>
  </si>
  <si>
    <t>SANT JOAN DESPÍ</t>
  </si>
  <si>
    <t>DIR.AREA JURIDICA</t>
  </si>
  <si>
    <t>DIR. ÀREA ORGANITZAC</t>
  </si>
  <si>
    <t>FUND.BOSCH GIMPERA</t>
  </si>
  <si>
    <t>FUND.JOSEP FINESTRES</t>
  </si>
  <si>
    <t>PARC CIENTÍFIC BCN</t>
  </si>
  <si>
    <t>FUND.MONTCELIMAR</t>
  </si>
  <si>
    <t>FUND.SOLIDARITAT UB</t>
  </si>
  <si>
    <t>FUND.FIGUERES</t>
  </si>
  <si>
    <t>FUND.UN.PEDRO PONS</t>
  </si>
  <si>
    <t>FUND.GUASCH CORANTY</t>
  </si>
  <si>
    <t>GRUP UB</t>
  </si>
  <si>
    <t>INST.FORMACIÓ IL3</t>
  </si>
  <si>
    <t>FUND.CLÍNIC</t>
  </si>
  <si>
    <t>IDIBAPS</t>
  </si>
  <si>
    <t>IDIBELL</t>
  </si>
  <si>
    <t>FPI RECERCABIOMÈDICA</t>
  </si>
  <si>
    <t>CESNID-NUTRI.DIETÈT.</t>
  </si>
  <si>
    <t>CETT-EU HOTE.TURIS.</t>
  </si>
  <si>
    <t>ESCAC(CINE.AUDOVIS.)</t>
  </si>
  <si>
    <t>ESC.SUP.PREV.RIS.LAB</t>
  </si>
  <si>
    <t>ESC.SUP.REL.PÚBLIQ.</t>
  </si>
  <si>
    <t>EU INFERME. S.J.DÉU</t>
  </si>
  <si>
    <t>INEFC.EDUCACI.FÍSICA</t>
  </si>
  <si>
    <t>CENTRES ADSCRITS</t>
  </si>
  <si>
    <t>100100000040GN</t>
  </si>
  <si>
    <t>100100000050GN</t>
  </si>
  <si>
    <t>RECTORAT GN</t>
  </si>
  <si>
    <t>100100000060GN</t>
  </si>
  <si>
    <t>100100015610GN</t>
  </si>
  <si>
    <t>100200000070GN</t>
  </si>
  <si>
    <t>100200000080GN</t>
  </si>
  <si>
    <t>VR RECERCA GN</t>
  </si>
  <si>
    <t>100200009770GN</t>
  </si>
  <si>
    <t>VR PDI GN</t>
  </si>
  <si>
    <t>100200016840GN</t>
  </si>
  <si>
    <t>100200016880GN</t>
  </si>
  <si>
    <t>100200018280GN</t>
  </si>
  <si>
    <t>100200018450GN</t>
  </si>
  <si>
    <t>100200018490GN</t>
  </si>
  <si>
    <t>VR. DOCENCIA GN</t>
  </si>
  <si>
    <t>100200021040GN</t>
  </si>
  <si>
    <t>VR. ESTUDIANTS GN</t>
  </si>
  <si>
    <t>100200021050GN</t>
  </si>
  <si>
    <t>VR. ECONOMIA GN</t>
  </si>
  <si>
    <t>100200021060GN</t>
  </si>
  <si>
    <t>VR.TRANSF.DIGITAL GN</t>
  </si>
  <si>
    <t>100200021470GN</t>
  </si>
  <si>
    <t>100200021650GN</t>
  </si>
  <si>
    <t>CONSELL SOCIAL</t>
  </si>
  <si>
    <t>100A00000020GN</t>
  </si>
  <si>
    <t>SINDIC DE GREUGES</t>
  </si>
  <si>
    <t>100A00011240GN</t>
  </si>
  <si>
    <t>SINDIC DE GREUGES GN</t>
  </si>
  <si>
    <t>100B0000012000</t>
  </si>
  <si>
    <t>CLAUSTRE DE DOCTORS</t>
  </si>
  <si>
    <t>100B00000120GN</t>
  </si>
  <si>
    <t>C.EST.INTERNACIONALS</t>
  </si>
  <si>
    <t>100B00012010GN</t>
  </si>
  <si>
    <t>100B0001481000</t>
  </si>
  <si>
    <t>SERVEIS JURÍDICS</t>
  </si>
  <si>
    <t>100B00014810GN</t>
  </si>
  <si>
    <t>SERVEIS JURÍDICS GN</t>
  </si>
  <si>
    <t>100B0001584000</t>
  </si>
  <si>
    <t>AGÈNCIA POLÍT I QUAL</t>
  </si>
  <si>
    <t>100B0001584001</t>
  </si>
  <si>
    <t>SAD (SERV.ACAD.DOC)</t>
  </si>
  <si>
    <t>100B0001584002</t>
  </si>
  <si>
    <t>SQR (SERV.QUAT.RECER</t>
  </si>
  <si>
    <t>100B00015840GN</t>
  </si>
  <si>
    <t>100B0001692000</t>
  </si>
  <si>
    <t>100B00016920GN</t>
  </si>
  <si>
    <t>100B0001735000</t>
  </si>
  <si>
    <t>ORGANITZACIÓQUALITAT</t>
  </si>
  <si>
    <t>100B00017350GN</t>
  </si>
  <si>
    <t>100B0001738000</t>
  </si>
  <si>
    <t>PLANIFICACIÓ ANÀLISI</t>
  </si>
  <si>
    <t>100B0001765000</t>
  </si>
  <si>
    <t>ARXIU I DOCUMENTACIÓ</t>
  </si>
  <si>
    <t>100B00017650GN</t>
  </si>
  <si>
    <t>100B0001817000</t>
  </si>
  <si>
    <t>UNITAT D'IGUALTAT</t>
  </si>
  <si>
    <t>100B00018170GN</t>
  </si>
  <si>
    <t>100B0001833000</t>
  </si>
  <si>
    <t>100B0001833001</t>
  </si>
  <si>
    <t>100B00018330GN</t>
  </si>
  <si>
    <t>100B0001870000</t>
  </si>
  <si>
    <t>GAB.TÈC.RECTORAT</t>
  </si>
  <si>
    <t>100B00018700GN</t>
  </si>
  <si>
    <t>100C0001691000</t>
  </si>
  <si>
    <t>COMISSIONATS</t>
  </si>
  <si>
    <t>100C0001691001</t>
  </si>
  <si>
    <t>COM. SIST.INF.DOC.</t>
  </si>
  <si>
    <t>100C0001691002</t>
  </si>
  <si>
    <t>COM. PART,OCUP I E.S</t>
  </si>
  <si>
    <t>100C0001818000</t>
  </si>
  <si>
    <t>COM. DES.SOC.I ENV.</t>
  </si>
  <si>
    <t>100C0001819000</t>
  </si>
  <si>
    <t>COM.COORD.HOSPITAL.</t>
  </si>
  <si>
    <t>100C0001820000</t>
  </si>
  <si>
    <t>COM.GRUP UB</t>
  </si>
  <si>
    <t>100C0001847000</t>
  </si>
  <si>
    <t>COM.MULTILINGÜISME</t>
  </si>
  <si>
    <t>100C0001875000</t>
  </si>
  <si>
    <t>COM.PARC HUMANITATS</t>
  </si>
  <si>
    <t>2010000209900G</t>
  </si>
  <si>
    <t>201000020990GN</t>
  </si>
  <si>
    <t>FAC.MEDICINA I CC.SS</t>
  </si>
  <si>
    <t>2024CS020930GN</t>
  </si>
  <si>
    <t>250300000650GN</t>
  </si>
  <si>
    <t>ADM. BELLES ARTS GN</t>
  </si>
  <si>
    <t>250300000680GN</t>
  </si>
  <si>
    <t>F.BELLES ARTS</t>
  </si>
  <si>
    <t>2504BA00069001</t>
  </si>
  <si>
    <t>TALLERS  BELLES ARTS</t>
  </si>
  <si>
    <t>2504BA00069002</t>
  </si>
  <si>
    <t>SUBUNITAT  LAB-MEDIA</t>
  </si>
  <si>
    <t>2504BA00069003</t>
  </si>
  <si>
    <t>SUBUNITAT LAB-FOTO</t>
  </si>
  <si>
    <t>2504BA00069004</t>
  </si>
  <si>
    <t>PATRIM-ESTUDIANTS</t>
  </si>
  <si>
    <t>2504BA00069005</t>
  </si>
  <si>
    <t>VICEDEGANAT CULTURA</t>
  </si>
  <si>
    <t>2504BA000690GN</t>
  </si>
  <si>
    <t>F.BELLES ARTS GN</t>
  </si>
  <si>
    <t>2505BA00070000</t>
  </si>
  <si>
    <t>DP.PINTURA</t>
  </si>
  <si>
    <t>2505BA00070001</t>
  </si>
  <si>
    <t>SECCIO RESTAURACIO</t>
  </si>
  <si>
    <t>2505BA00070002</t>
  </si>
  <si>
    <t>SECCIO GRAVAT</t>
  </si>
  <si>
    <t>2505BA00070003</t>
  </si>
  <si>
    <t>SECCIO P1</t>
  </si>
  <si>
    <t>2505BA00070004</t>
  </si>
  <si>
    <t>SECCIO P2</t>
  </si>
  <si>
    <t>2505BA00070005</t>
  </si>
  <si>
    <t>SECCIO  P3</t>
  </si>
  <si>
    <t>2505BA00070006</t>
  </si>
  <si>
    <t>SECCIO P4</t>
  </si>
  <si>
    <t>2505BA00070007</t>
  </si>
  <si>
    <t>1R PINTURA</t>
  </si>
  <si>
    <t>2505BA00070008</t>
  </si>
  <si>
    <t>2N PINTURA</t>
  </si>
  <si>
    <t>2505BA00070009</t>
  </si>
  <si>
    <t>PROCEDIMENTS PICTORI</t>
  </si>
  <si>
    <t>2505BA00070010</t>
  </si>
  <si>
    <t>COMFERENCIES SAPC. P</t>
  </si>
  <si>
    <t>2505BA000700GN</t>
  </si>
  <si>
    <t>DP.PINTURA GN</t>
  </si>
  <si>
    <t>2505BA00071000</t>
  </si>
  <si>
    <t>DP.DIBUIX</t>
  </si>
  <si>
    <t>2505BA00071001</t>
  </si>
  <si>
    <t>SEMINARI ARTISTES</t>
  </si>
  <si>
    <t>2505BA000710GN</t>
  </si>
  <si>
    <t>2505BA00072000</t>
  </si>
  <si>
    <t>DP.ESCULTURA</t>
  </si>
  <si>
    <t>2505BA000720GN</t>
  </si>
  <si>
    <t>DP.ESCULTURA GN</t>
  </si>
  <si>
    <t>2505BA00073000</t>
  </si>
  <si>
    <t>DP.DISSENY I IMATGE</t>
  </si>
  <si>
    <t>2505BA000730GN</t>
  </si>
  <si>
    <t>2505BA01935000</t>
  </si>
  <si>
    <t>DEP.D'ARTS VIS.i DIS</t>
  </si>
  <si>
    <t>2505BA01935001</t>
  </si>
  <si>
    <t>ART I CULTURA VISUAL</t>
  </si>
  <si>
    <t>2505BA01935002</t>
  </si>
  <si>
    <t>PRODUCCIONS D'ART CO</t>
  </si>
  <si>
    <t>2505BA01935003</t>
  </si>
  <si>
    <t>PROCESSOS ARTÍSTICS</t>
  </si>
  <si>
    <t>2505BA01935004</t>
  </si>
  <si>
    <t>DISSENY</t>
  </si>
  <si>
    <t>2505BA01935005</t>
  </si>
  <si>
    <t>FORA DE SECCIÓ</t>
  </si>
  <si>
    <t>2505BA01935006</t>
  </si>
  <si>
    <t>SAPC</t>
  </si>
  <si>
    <t>2505BA01935010</t>
  </si>
  <si>
    <t>HORIZON-FERNANDO H.</t>
  </si>
  <si>
    <t>2505BA01935013</t>
  </si>
  <si>
    <t>PAE subsecció PD</t>
  </si>
  <si>
    <t>2505BA01935020</t>
  </si>
  <si>
    <t>HORIZON-ANNA C.</t>
  </si>
  <si>
    <t>2505BA01935023</t>
  </si>
  <si>
    <t>PAE subsecció GR</t>
  </si>
  <si>
    <t>2505BA019350GN</t>
  </si>
  <si>
    <t>DEP. A. RESTAU.CONSE</t>
  </si>
  <si>
    <t>2505BA019360GN</t>
  </si>
  <si>
    <t>2506BA00074000</t>
  </si>
  <si>
    <t>CR POLIS D'ART, CIUT</t>
  </si>
  <si>
    <t>2506BA000740GN</t>
  </si>
  <si>
    <t>251300000760GN</t>
  </si>
  <si>
    <t>251300017670GN</t>
  </si>
  <si>
    <t>LLOGUER ESPAIS G-HA_</t>
  </si>
  <si>
    <t>2514FO00082000</t>
  </si>
  <si>
    <t>F.FILOSOFIA</t>
  </si>
  <si>
    <t>2514FO00082001</t>
  </si>
  <si>
    <t>2514FO000820GN</t>
  </si>
  <si>
    <t>F.FILOSOFIA GN</t>
  </si>
  <si>
    <t>F.GEOGRAFIA Hª</t>
  </si>
  <si>
    <t>2514GH00081001</t>
  </si>
  <si>
    <t>2514GH000810GN</t>
  </si>
  <si>
    <t>F.GEOGRAFIA Hª GN</t>
  </si>
  <si>
    <t>2515FO00091000</t>
  </si>
  <si>
    <t>DP.LÒGICA.Hª.FILOS.C</t>
  </si>
  <si>
    <t>2515FO00092000</t>
  </si>
  <si>
    <t>DP.H FILOS.ESTÈ.F.C</t>
  </si>
  <si>
    <t>2515FO00093000</t>
  </si>
  <si>
    <t>DP.FILOSOFIA TEO.PRÀ</t>
  </si>
  <si>
    <t>DEPT. FILOSOFIA</t>
  </si>
  <si>
    <t>2515FO01930001</t>
  </si>
  <si>
    <t>2515FO01930002</t>
  </si>
  <si>
    <t>2515FO019300GN</t>
  </si>
  <si>
    <t>DEPT. FILOSOFIA GN</t>
  </si>
  <si>
    <t>DP.HISTÒRIA DE L'ART</t>
  </si>
  <si>
    <t>2515GH000830GN</t>
  </si>
  <si>
    <t>2515GH00084000</t>
  </si>
  <si>
    <t>DP.PREHISTÒRIA.Hª.AA</t>
  </si>
  <si>
    <t>2515GH00084001</t>
  </si>
  <si>
    <t>2515GH00084002</t>
  </si>
  <si>
    <t>2515GH000840GN</t>
  </si>
  <si>
    <t>2515GH00085000</t>
  </si>
  <si>
    <t>DP.H MEDIE.PALEOG.D</t>
  </si>
  <si>
    <t>2515GH00086000</t>
  </si>
  <si>
    <t>DP.H MODERNA</t>
  </si>
  <si>
    <t>2515GH00087000</t>
  </si>
  <si>
    <t>DP.H CONTEMPORÀNIA</t>
  </si>
  <si>
    <t>2515GH00088000</t>
  </si>
  <si>
    <t>DP.ANTRO.CULT.H. A.A</t>
  </si>
  <si>
    <t>2515GH00088001</t>
  </si>
  <si>
    <t>2515GH00088002</t>
  </si>
  <si>
    <t>2515GH00089000</t>
  </si>
  <si>
    <t>DP.GEOG.FÍS.AN.REGI.</t>
  </si>
  <si>
    <t>2515GH00090000</t>
  </si>
  <si>
    <t>DP.GEOGRAFIA HUMANA</t>
  </si>
  <si>
    <t>DEP. DE GEOGRAFIA</t>
  </si>
  <si>
    <t>2515GH019660GN</t>
  </si>
  <si>
    <t>DEP. DE GEOGRAFIA GN</t>
  </si>
  <si>
    <t>DEP. ANTROPOL.SOCIAL</t>
  </si>
  <si>
    <t>2515GH019670GN</t>
  </si>
  <si>
    <t>DEP. HISTORIA I ARQU</t>
  </si>
  <si>
    <t>2515GH01968001</t>
  </si>
  <si>
    <t>DEP. HISTÒRIA I ARQU</t>
  </si>
  <si>
    <t>2515GH01968002</t>
  </si>
  <si>
    <t>2515GH01968003</t>
  </si>
  <si>
    <t>2515GH019680GN</t>
  </si>
  <si>
    <t>DUODA, CR DONES</t>
  </si>
  <si>
    <t>2516GH000950GN</t>
  </si>
  <si>
    <t>DUODA, CR DONES GN</t>
  </si>
  <si>
    <t>2516GH00096000</t>
  </si>
  <si>
    <t>CEHI</t>
  </si>
  <si>
    <t>2516GH000960GN</t>
  </si>
  <si>
    <t>CEHI GN</t>
  </si>
  <si>
    <t>SERV.LAB.PAISAT</t>
  </si>
  <si>
    <t>2516GH000970GN</t>
  </si>
  <si>
    <t>SERV.LAB.PAISAT. GN</t>
  </si>
  <si>
    <t>2516GH01674000</t>
  </si>
  <si>
    <t>INST. RECERCA AIGUA</t>
  </si>
  <si>
    <t>2516GH016740GN</t>
  </si>
  <si>
    <t>INS.RECERCA AIGUA GN</t>
  </si>
  <si>
    <t>2516GH01698000</t>
  </si>
  <si>
    <t>INST.ES.DONES GÈNERE</t>
  </si>
  <si>
    <t>2516GH016980GN</t>
  </si>
  <si>
    <t>INST REC CULT MEDIEV</t>
  </si>
  <si>
    <t>2516GH016990GN</t>
  </si>
  <si>
    <t>INST. ARQUEOLOGIA</t>
  </si>
  <si>
    <t>252300000990GN</t>
  </si>
  <si>
    <t>F.FILOLOGIA I COMUNI</t>
  </si>
  <si>
    <t>2524FL001030GN</t>
  </si>
  <si>
    <t>F.FILOLOGIA I COM.GN</t>
  </si>
  <si>
    <t>2525FL00104000</t>
  </si>
  <si>
    <t>DP.FILOL. LLATINA</t>
  </si>
  <si>
    <t>2525FL00105000</t>
  </si>
  <si>
    <t>DP.FILOL. GREGA</t>
  </si>
  <si>
    <t>2525FL00106000</t>
  </si>
  <si>
    <t>DP.FILOL.SEMÍTICA</t>
  </si>
  <si>
    <t>2525FL00106001</t>
  </si>
  <si>
    <t>SECCIÓ D'ÁRAB</t>
  </si>
  <si>
    <t>2525FL00106002</t>
  </si>
  <si>
    <t>Secció d'Hebreu</t>
  </si>
  <si>
    <t>2525FL00107000</t>
  </si>
  <si>
    <t>DP.FILOL. HISPÀNICA</t>
  </si>
  <si>
    <t>2525FL00108000</t>
  </si>
  <si>
    <t>DP.FILOL.CATALANA</t>
  </si>
  <si>
    <t>2525FL00109000</t>
  </si>
  <si>
    <t>DP.FILOL.ROMÀNICA</t>
  </si>
  <si>
    <t>2525FL00110000</t>
  </si>
  <si>
    <t>DP.FILOL.ANGLES.ALEM</t>
  </si>
  <si>
    <t>2525FL00111000</t>
  </si>
  <si>
    <t>DP.LINGÜÍSTICA GRAL.</t>
  </si>
  <si>
    <t>DEP.LLENG I LIT. MOD</t>
  </si>
  <si>
    <t>2525FL01944001</t>
  </si>
  <si>
    <t>FRANCES ITALIA GALLE</t>
  </si>
  <si>
    <t>2525FL01944002</t>
  </si>
  <si>
    <t>ESTUDIS GERMÀNICS</t>
  </si>
  <si>
    <t>2525FL01944003</t>
  </si>
  <si>
    <t>ESTUDIS ESLAUS</t>
  </si>
  <si>
    <t>2525FL01944004</t>
  </si>
  <si>
    <t>2525FL01944005</t>
  </si>
  <si>
    <t>2525FL019440GN</t>
  </si>
  <si>
    <t>DEP.FIL.CATALANA I L</t>
  </si>
  <si>
    <t>2525FL019450GN</t>
  </si>
  <si>
    <t>DEP.FIL.HISPANICA,T.</t>
  </si>
  <si>
    <t>2525FL01946001</t>
  </si>
  <si>
    <t>LITERATURA</t>
  </si>
  <si>
    <t>2525FL01946002</t>
  </si>
  <si>
    <t>TEORIA LITERATURA</t>
  </si>
  <si>
    <t>2525FL019460GN</t>
  </si>
  <si>
    <t>DEP. FIL.CLÀS.ROM.SE</t>
  </si>
  <si>
    <t>2525FL01947001</t>
  </si>
  <si>
    <t>FILOLOGIA LLATINA</t>
  </si>
  <si>
    <t>2525FL01947002</t>
  </si>
  <si>
    <t>FILOLOGIA GREGA</t>
  </si>
  <si>
    <t>FILOLOGIA ARAB</t>
  </si>
  <si>
    <t>FILOLOGIA HEBREA</t>
  </si>
  <si>
    <t>FILOLOGIA ROMANICA</t>
  </si>
  <si>
    <t>2525FL019470GN</t>
  </si>
  <si>
    <t>252600017700GN</t>
  </si>
  <si>
    <t>2526FL00112000</t>
  </si>
  <si>
    <t>CEN.SOCIOLING.COMUN.</t>
  </si>
  <si>
    <t>2526FL001120GN</t>
  </si>
  <si>
    <t>2526FL00113000</t>
  </si>
  <si>
    <t>SERV TEC LINGÜÍSTICA</t>
  </si>
  <si>
    <t>2526FL001130GN</t>
  </si>
  <si>
    <t>2526FL00114000</t>
  </si>
  <si>
    <t>SERV.FONÈTICA</t>
  </si>
  <si>
    <t>2526FL001140GN</t>
  </si>
  <si>
    <t>SERV.FONÈTICA GN</t>
  </si>
  <si>
    <t>2526FL00115000</t>
  </si>
  <si>
    <t>SERV.TRAC.TEXT.CATAL</t>
  </si>
  <si>
    <t>2526FL001150GN</t>
  </si>
  <si>
    <t>INST.PRÒXIM ORIENT</t>
  </si>
  <si>
    <t>2526FL008430GN</t>
  </si>
  <si>
    <t>2526FL01699000</t>
  </si>
  <si>
    <t>IRCVM</t>
  </si>
  <si>
    <t>2526FL016990GN</t>
  </si>
  <si>
    <t>IRCVM GN</t>
  </si>
  <si>
    <t>2526FL01707000</t>
  </si>
  <si>
    <t>C.DOC.RAMON LLULL</t>
  </si>
  <si>
    <t>2526FL017070GN</t>
  </si>
  <si>
    <t>C.DOC.RAMON LLULL GN</t>
  </si>
  <si>
    <t>CR. ADHUC</t>
  </si>
  <si>
    <t>2526FL021810GN</t>
  </si>
  <si>
    <t>CR. ADHUC GN</t>
  </si>
  <si>
    <t>253300001170GN</t>
  </si>
  <si>
    <t>ADM. DRET GN</t>
  </si>
  <si>
    <t>253300001200GN</t>
  </si>
  <si>
    <t>OR.ADM.DRET GN</t>
  </si>
  <si>
    <t>F.DRET</t>
  </si>
  <si>
    <t>2534DR001210GN</t>
  </si>
  <si>
    <t>F.DRET GN</t>
  </si>
  <si>
    <t>2534RL00122000</t>
  </si>
  <si>
    <t>2534RL001220GN</t>
  </si>
  <si>
    <t>2535DR00123000</t>
  </si>
  <si>
    <t>DP.DRET CIVIL</t>
  </si>
  <si>
    <t>2535DR00124000</t>
  </si>
  <si>
    <t>DP.DRET ADMI.PROCES.</t>
  </si>
  <si>
    <t>2535DR00125000</t>
  </si>
  <si>
    <t>DP.DRET MERC.TREB.SS</t>
  </si>
  <si>
    <t>2535DR00126000</t>
  </si>
  <si>
    <t>DP.DRET CONSTI.C.POL</t>
  </si>
  <si>
    <t>2535DR00127000</t>
  </si>
  <si>
    <t>DP.DRET PENAL CIÈN P</t>
  </si>
  <si>
    <t>2535DR00128000</t>
  </si>
  <si>
    <t>DP.DRET ECONO.INTER.</t>
  </si>
  <si>
    <t>DP.H DRET.ROMÀ ECLE</t>
  </si>
  <si>
    <t>2535DR001290GN</t>
  </si>
  <si>
    <t>2535DR00141000</t>
  </si>
  <si>
    <t>DP.ECONO.POLÍ.H.P.DF</t>
  </si>
  <si>
    <t>2535DR00910000</t>
  </si>
  <si>
    <t>DP.DRET FINANCER TRI</t>
  </si>
  <si>
    <t>2535DR00910001</t>
  </si>
  <si>
    <t>2535DR00910002</t>
  </si>
  <si>
    <t>Economia i Empresa</t>
  </si>
  <si>
    <t>2535DR00910003</t>
  </si>
  <si>
    <t>Facultat de RRLL</t>
  </si>
  <si>
    <t>2535DR01990000</t>
  </si>
  <si>
    <t>DEP. DRET PRIVAT</t>
  </si>
  <si>
    <t>DRET CIVIL</t>
  </si>
  <si>
    <t>2535DR01990002</t>
  </si>
  <si>
    <t>DRET INTERN. PRIVAT</t>
  </si>
  <si>
    <t>2535DR01990003</t>
  </si>
  <si>
    <t>DRET MERCANTIL</t>
  </si>
  <si>
    <t>2535DR01990004</t>
  </si>
  <si>
    <t>DRET DEL TREBALL</t>
  </si>
  <si>
    <t>2535DR019900GN</t>
  </si>
  <si>
    <t>DEP. DRET PRIVAT GN</t>
  </si>
  <si>
    <t>DEP. DRET ADTIU, PRO</t>
  </si>
  <si>
    <t>Dret Adm. i Dret Pro</t>
  </si>
  <si>
    <t>Dret Financer Tribut</t>
  </si>
  <si>
    <t>2535DR019910GN</t>
  </si>
  <si>
    <t>DEP.C.POL.DRET CONST</t>
  </si>
  <si>
    <t>2535DR019920GN</t>
  </si>
  <si>
    <t>DEP. DRET PENAL, CRI</t>
  </si>
  <si>
    <t>2535DR01993001</t>
  </si>
  <si>
    <t>INTERNACIONAL PUBLIC</t>
  </si>
  <si>
    <t>2535DR01993002</t>
  </si>
  <si>
    <t>PENAL I CRIMINOLOGIA</t>
  </si>
  <si>
    <t>2535DR019930GN</t>
  </si>
  <si>
    <t>253600006030GN</t>
  </si>
  <si>
    <t>CR OBSERV.BIOÈTICA D</t>
  </si>
  <si>
    <t>2536DR001300GN</t>
  </si>
  <si>
    <t>2536DR00131000</t>
  </si>
  <si>
    <t>CR OBSER.S.PENAL D.H</t>
  </si>
  <si>
    <t>2536DR001310GN</t>
  </si>
  <si>
    <t>2536DR00601000</t>
  </si>
  <si>
    <t>OBSERV.GLOBALITZACIÓ</t>
  </si>
  <si>
    <t>2536DR006010GN</t>
  </si>
  <si>
    <t>2536DR01674000</t>
  </si>
  <si>
    <t>2536DR01829000</t>
  </si>
  <si>
    <t>INST. DE DRET PÚBLIC</t>
  </si>
  <si>
    <t>2536DR018290GN</t>
  </si>
  <si>
    <t>256300001580GN</t>
  </si>
  <si>
    <t>F.BIOLOGIA</t>
  </si>
  <si>
    <t>2564BI001630GN</t>
  </si>
  <si>
    <t>F.BIOLOGIA GN</t>
  </si>
  <si>
    <t>2564BI01788000</t>
  </si>
  <si>
    <t>AULA MAGNA BIOLOGIA</t>
  </si>
  <si>
    <t>F.CC.TERRA</t>
  </si>
  <si>
    <t>2564GE00164001</t>
  </si>
  <si>
    <t>Revista Geològica Ac</t>
  </si>
  <si>
    <t>2564GE001640GN</t>
  </si>
  <si>
    <t>F.CC.TERRA GN</t>
  </si>
  <si>
    <t>2564GE01789000</t>
  </si>
  <si>
    <t>AULA MAGNA CC.TERRA</t>
  </si>
  <si>
    <t>2565BI00165000</t>
  </si>
  <si>
    <t>DP.BIOLOGIA ANIMAL</t>
  </si>
  <si>
    <t>2565BI00165001</t>
  </si>
  <si>
    <t>joaquim gosalbez</t>
  </si>
  <si>
    <t>2565BI00165002</t>
  </si>
  <si>
    <t>SGR2014 M.J.LOPEZ FU</t>
  </si>
  <si>
    <t>2565BI00165003</t>
  </si>
  <si>
    <t>SGR2014 GOSALBEZ</t>
  </si>
  <si>
    <t>2565BI00167000</t>
  </si>
  <si>
    <t>DP.BIOLOGIA VEGETAL</t>
  </si>
  <si>
    <t>2565BI00167001</t>
  </si>
  <si>
    <t>FISIOLOGIA VEGETAL</t>
  </si>
  <si>
    <t>2565BI00167002</t>
  </si>
  <si>
    <t>BOTÀNICA</t>
  </si>
  <si>
    <t>2565BI00169000</t>
  </si>
  <si>
    <t>DP.MICROBIOLOGIA</t>
  </si>
  <si>
    <t>2565BI00171000</t>
  </si>
  <si>
    <t>DP.GENÈTICA</t>
  </si>
  <si>
    <t>2565BI00173000</t>
  </si>
  <si>
    <t>DP.ECOLOGIA</t>
  </si>
  <si>
    <t>2565BI00175000</t>
  </si>
  <si>
    <t>DP.BIOQ/BIO.MOLBIOL)</t>
  </si>
  <si>
    <t>2565BI00177000</t>
  </si>
  <si>
    <t>DP.ESTADÍSTICA</t>
  </si>
  <si>
    <t>DP.BIOLOGIA CEL·LULA</t>
  </si>
  <si>
    <t>2565BI00181000</t>
  </si>
  <si>
    <t>DP.FISIOLOGIA IMMUNO</t>
  </si>
  <si>
    <t>DEP.BIOQUIM. BIOMEDI</t>
  </si>
  <si>
    <t>2565BI01973001</t>
  </si>
  <si>
    <t>ASC - GRUP RECERCA</t>
  </si>
  <si>
    <t>2565BI01973002</t>
  </si>
  <si>
    <t>BQI - GRUP RECERCA</t>
  </si>
  <si>
    <t>2565BI01973003</t>
  </si>
  <si>
    <t>CAN - GRUP RECERCA</t>
  </si>
  <si>
    <t>2565BI01973004</t>
  </si>
  <si>
    <t>EE - GRUP DE RECERCA</t>
  </si>
  <si>
    <t>2565BI01973005</t>
  </si>
  <si>
    <t>EGF - GRUP RECERCA</t>
  </si>
  <si>
    <t>2565BI01973006</t>
  </si>
  <si>
    <t>GMP - GRUP RECERCA</t>
  </si>
  <si>
    <t>2565BI01973007</t>
  </si>
  <si>
    <t>INS - GRUP RECERCA</t>
  </si>
  <si>
    <t>2565BI01973008</t>
  </si>
  <si>
    <t>LPL - GRUP RECERCA</t>
  </si>
  <si>
    <t>2565BI01973009</t>
  </si>
  <si>
    <t>MP - GRUP DE RECERCA</t>
  </si>
  <si>
    <t>2565BI01973010</t>
  </si>
  <si>
    <t>NBM - GRUP RECERCA</t>
  </si>
  <si>
    <t>2565BI01973011</t>
  </si>
  <si>
    <t>NEC - GRUP RECERCA</t>
  </si>
  <si>
    <t>2565BI01973012</t>
  </si>
  <si>
    <t>NO - GRUP DE RECERCA</t>
  </si>
  <si>
    <t>2565BI01973013</t>
  </si>
  <si>
    <t>NR - GRUP DE RECERCA</t>
  </si>
  <si>
    <t>2565BI01973014</t>
  </si>
  <si>
    <t>RMP - GRUP RECERCA</t>
  </si>
  <si>
    <t>2565BI01973015</t>
  </si>
  <si>
    <t>RST - GRUP RECERCA</t>
  </si>
  <si>
    <t>2565BI01973016</t>
  </si>
  <si>
    <t>TAM - GRUP RECERCA</t>
  </si>
  <si>
    <t>2565BI01973017</t>
  </si>
  <si>
    <t>TVF - GRUP RECERCA</t>
  </si>
  <si>
    <t>2565BI01973018</t>
  </si>
  <si>
    <t>BAC - PRACTIQ.LABOR.</t>
  </si>
  <si>
    <t>2565BI01973019</t>
  </si>
  <si>
    <t>BIO II ANALISI -PRAC</t>
  </si>
  <si>
    <t>2565BI01973020</t>
  </si>
  <si>
    <t>BIO II QUIMICA -PRAC</t>
  </si>
  <si>
    <t>2565BI01973021</t>
  </si>
  <si>
    <t>BQ ESTRUCTURAL -PRAC</t>
  </si>
  <si>
    <t>2565BI01973022</t>
  </si>
  <si>
    <t>BQ.INDUS/MICRO - PRA</t>
  </si>
  <si>
    <t>2565BI01973023</t>
  </si>
  <si>
    <t>BQ.METABOLICA/METABO</t>
  </si>
  <si>
    <t>2565BI01973024</t>
  </si>
  <si>
    <t>LAB II.BQ -PRAC.LAB.</t>
  </si>
  <si>
    <t>2565BI01973025</t>
  </si>
  <si>
    <t>LAB III. GENETICA</t>
  </si>
  <si>
    <t>2565BI01973026</t>
  </si>
  <si>
    <t>LAB IV. BQ - PRAC.LA</t>
  </si>
  <si>
    <t>2565BI01973027</t>
  </si>
  <si>
    <t>NO - PRACTIQ.LABOR.</t>
  </si>
  <si>
    <t>2565BI01973028</t>
  </si>
  <si>
    <t>TECNIQUES I BM</t>
  </si>
  <si>
    <t>2565BI01973029</t>
  </si>
  <si>
    <t>TERAPIA CEL·LULAR</t>
  </si>
  <si>
    <t>2565BI01973030</t>
  </si>
  <si>
    <t>TOXICOLOGIA</t>
  </si>
  <si>
    <t>2565BI01973031</t>
  </si>
  <si>
    <t>2565BI01973032</t>
  </si>
  <si>
    <t>DESENVOLUPAMENT S.</t>
  </si>
  <si>
    <t>2565BI01973033</t>
  </si>
  <si>
    <t>CIENCIES DEL MAR</t>
  </si>
  <si>
    <t>2565BI01973035</t>
  </si>
  <si>
    <t>PRACTIQUES</t>
  </si>
  <si>
    <t>2565BI01973036</t>
  </si>
  <si>
    <t>SERVEI CULTIUS DPT.</t>
  </si>
  <si>
    <t>2565BI01973037</t>
  </si>
  <si>
    <t>SERVEI CULTIUS FAC.</t>
  </si>
  <si>
    <t>2565BI01973040</t>
  </si>
  <si>
    <t>GRUP SILVIA MORA</t>
  </si>
  <si>
    <t>2565BI01973041</t>
  </si>
  <si>
    <t>GRUP PALOMA ORDOÑEZ</t>
  </si>
  <si>
    <t>2565BI01973042</t>
  </si>
  <si>
    <t>NFM - GRUP RECERCA</t>
  </si>
  <si>
    <t>2565BI019730GN</t>
  </si>
  <si>
    <t>DEP.BIO.CEL. FIS. IM</t>
  </si>
  <si>
    <t>SECCIO BIO.CEL·LULAR</t>
  </si>
  <si>
    <t>2565BI01974002</t>
  </si>
  <si>
    <t>SECCIO DE FISIOLOGIA</t>
  </si>
  <si>
    <t>2565BI01974003</t>
  </si>
  <si>
    <t>SECCIO D'IMMUNOLOGIA</t>
  </si>
  <si>
    <t>2565BI019740GN</t>
  </si>
  <si>
    <t>DEP. BIO. EVOL. ECO.</t>
  </si>
  <si>
    <t>ZOOLOGIA I ANT.BIOL</t>
  </si>
  <si>
    <t>BOTANICA I MICOLOGIA</t>
  </si>
  <si>
    <t>ECOLOGIA</t>
  </si>
  <si>
    <t>2565BI01975005</t>
  </si>
  <si>
    <t>GENERAL</t>
  </si>
  <si>
    <t>2565BI01975006</t>
  </si>
  <si>
    <t>2565BI01975007</t>
  </si>
  <si>
    <t>2565BI019750GN</t>
  </si>
  <si>
    <t>DEP. GENÈTICA, MICRO</t>
  </si>
  <si>
    <t>2565BI01976004</t>
  </si>
  <si>
    <t>2565BI019760GN</t>
  </si>
  <si>
    <t>2565GE00183000</t>
  </si>
  <si>
    <t>DP.CRISTAL.MINER.D.M</t>
  </si>
  <si>
    <t>2565GE00185000</t>
  </si>
  <si>
    <t>DP.GEOQUÍ.PETROLO.PG</t>
  </si>
  <si>
    <t>2565GE00187000</t>
  </si>
  <si>
    <t>DP.ESTRATI.PALEON.GM</t>
  </si>
  <si>
    <t>2565GE00187001</t>
  </si>
  <si>
    <t>LAB.XRF CORE-SCANNER</t>
  </si>
  <si>
    <t>2565GE00189000</t>
  </si>
  <si>
    <t>DP.GEODINÀMICA.GEOFÍ</t>
  </si>
  <si>
    <t>2565GE0018900A</t>
  </si>
  <si>
    <t>DEP. MINERALOGIA,P.</t>
  </si>
  <si>
    <t>SECCIÓ DE GEOQUÍMICA</t>
  </si>
  <si>
    <t>SECCIÓ CRISTAL·LOGRA</t>
  </si>
  <si>
    <t>2565GE020630GN</t>
  </si>
  <si>
    <t>DEP. DINÀMICA TERRA</t>
  </si>
  <si>
    <t>2565GE02064001</t>
  </si>
  <si>
    <t>2565GE02064002</t>
  </si>
  <si>
    <t>SERGIO ALVAREZ</t>
  </si>
  <si>
    <t>2565GE02064003</t>
  </si>
  <si>
    <t>OCTAVI GOMEZ</t>
  </si>
  <si>
    <t>2565GE02064009</t>
  </si>
  <si>
    <t>SUBUNITAT TERRA</t>
  </si>
  <si>
    <t>2565GE020640GN</t>
  </si>
  <si>
    <t>256600016800GN</t>
  </si>
  <si>
    <t>256600017720GN</t>
  </si>
  <si>
    <t>CR BIODIVERSITAT ANI</t>
  </si>
  <si>
    <t>2566BI001910GN</t>
  </si>
  <si>
    <t>2566BI00192000</t>
  </si>
  <si>
    <t>SERV.HERBARI</t>
  </si>
  <si>
    <t>2566BI001920GN</t>
  </si>
  <si>
    <t>SERV.HERBARI GN</t>
  </si>
  <si>
    <t>2566BI00193000</t>
  </si>
  <si>
    <t>SERV.CAMPS EXPERIMEN</t>
  </si>
  <si>
    <t>2566BI001930GN</t>
  </si>
  <si>
    <t>SERV.ESTERILITZACIÓ</t>
  </si>
  <si>
    <t>2566BI001940GN</t>
  </si>
  <si>
    <t>SERV.CULTIUS CEL·LUL</t>
  </si>
  <si>
    <t>2566BI001950GN</t>
  </si>
  <si>
    <t>SERV.FERMENTACIÓ</t>
  </si>
  <si>
    <t>2566BI001960GN</t>
  </si>
  <si>
    <t>SERV.FERMENTACIÓ GN</t>
  </si>
  <si>
    <t>2566BI00198000</t>
  </si>
  <si>
    <t>INST. BIOMEDICINA</t>
  </si>
  <si>
    <t>ESC.GEMMOLOGIA</t>
  </si>
  <si>
    <t>SERV.VEHICLES</t>
  </si>
  <si>
    <t>2566BI004190GN</t>
  </si>
  <si>
    <t>SERV.VEHICLES GN</t>
  </si>
  <si>
    <t>2566BI01678000</t>
  </si>
  <si>
    <t>I.RECERC.BIODIVERS.</t>
  </si>
  <si>
    <t>2566BI016780GN</t>
  </si>
  <si>
    <t>2566BI01700000</t>
  </si>
  <si>
    <t>CR DESENV MEDICAMENT</t>
  </si>
  <si>
    <t>2566BI017000GN</t>
  </si>
  <si>
    <t>2566BI01773000</t>
  </si>
  <si>
    <t>S.EMBARCACIONS OCEAN</t>
  </si>
  <si>
    <t>2566BI017730GN</t>
  </si>
  <si>
    <t>2566BI01774000</t>
  </si>
  <si>
    <t>CR TAXONOMIA, FILOG.</t>
  </si>
  <si>
    <t>2566BI017740GN</t>
  </si>
  <si>
    <t>2566GE00197000</t>
  </si>
  <si>
    <t>SERV.LÀMINA PRIMA</t>
  </si>
  <si>
    <t>2566GE00197001</t>
  </si>
  <si>
    <t>LITOTECA</t>
  </si>
  <si>
    <t>2566GE001970GN</t>
  </si>
  <si>
    <t>SERV.LÀMINA PRIMA GN</t>
  </si>
  <si>
    <t>I.REC GEOMODELS</t>
  </si>
  <si>
    <t>2566GE016810GN</t>
  </si>
  <si>
    <t>I.REC GEOMODELS GN</t>
  </si>
  <si>
    <t>257300002000GN</t>
  </si>
  <si>
    <t>F.FÍSICA</t>
  </si>
  <si>
    <t>2574FI00205001</t>
  </si>
  <si>
    <t>F.FÍSICA-DIVULFIS</t>
  </si>
  <si>
    <t>2574FI00205002</t>
  </si>
  <si>
    <t>F.FÍSICA-TEETI</t>
  </si>
  <si>
    <t>2574FI002050GN</t>
  </si>
  <si>
    <t>F.FÍSICA GN</t>
  </si>
  <si>
    <t>F.QUÍMICA</t>
  </si>
  <si>
    <t>2574QU00206001</t>
  </si>
  <si>
    <t>F.QUIM-FEM QUIM.LABO</t>
  </si>
  <si>
    <t>2574QU00206002</t>
  </si>
  <si>
    <t>F.QUÍMICA-LABOR.GRAL</t>
  </si>
  <si>
    <t>2574QU00206004</t>
  </si>
  <si>
    <t>F.QUÍMICA - TEMA</t>
  </si>
  <si>
    <t>2574QU002060EA</t>
  </si>
  <si>
    <t>MÀSTER ENG.AMBIENTAL</t>
  </si>
  <si>
    <t>2574QU002060EQ</t>
  </si>
  <si>
    <t>MÀSTER ENGINYE.QUÍM</t>
  </si>
  <si>
    <t>2574QU002060GN</t>
  </si>
  <si>
    <t>F.QUÍMICA GN</t>
  </si>
  <si>
    <t>2574QU002060QA</t>
  </si>
  <si>
    <t>MÀSTER QUÍM.ANALITIC</t>
  </si>
  <si>
    <t>2574QU002060QO</t>
  </si>
  <si>
    <t>MÀSTER QUÍM.ORGÀNICA</t>
  </si>
  <si>
    <t>2574QU00206ECT</t>
  </si>
  <si>
    <t>MÀSTER ELEC.CIEN.TEC</t>
  </si>
  <si>
    <t>2574QU00206GCM</t>
  </si>
  <si>
    <t>GRAU CIÈNCIA MATERIA</t>
  </si>
  <si>
    <t>2574QU00206GEQ</t>
  </si>
  <si>
    <t>GRAU ENGINYERIA QUIM</t>
  </si>
  <si>
    <t>2574QU00206GQA</t>
  </si>
  <si>
    <t>GRAU QUÍM.ANANLÍTICA</t>
  </si>
  <si>
    <t>2574QU00206GQF</t>
  </si>
  <si>
    <t>GRAU QUÍM.FÍSICA</t>
  </si>
  <si>
    <t>2574QU00206GQI</t>
  </si>
  <si>
    <t>2574QU00206GQO</t>
  </si>
  <si>
    <t>GRAU QUÍM.ORGÀNICA</t>
  </si>
  <si>
    <t>2574QU00206MCA</t>
  </si>
  <si>
    <t>MÀSTER MODEL.COMP.AM</t>
  </si>
  <si>
    <t>2574QU00206QMA</t>
  </si>
  <si>
    <t>MÀSTER QUÍM.MAT.APLI</t>
  </si>
  <si>
    <t>2574QU00206QTM</t>
  </si>
  <si>
    <t>MÀSTER QUÍM.TEÒR.MC</t>
  </si>
  <si>
    <t>2575FI00207000</t>
  </si>
  <si>
    <t>DP.ASTRONOMIA.METEOR</t>
  </si>
  <si>
    <t>2575FI00209000</t>
  </si>
  <si>
    <t>DP.FÍSICA FONAMENTAL</t>
  </si>
  <si>
    <t>2575FI00211000</t>
  </si>
  <si>
    <t>DP.ESTRUCTURA C.MATÈ</t>
  </si>
  <si>
    <t>2575FI00211001</t>
  </si>
  <si>
    <t>DP.ENGINYERIA ELECTR</t>
  </si>
  <si>
    <t>2575FI00213001</t>
  </si>
  <si>
    <t>DP.D'ENGINYERIES:SEC</t>
  </si>
  <si>
    <t>2575FI00213002</t>
  </si>
  <si>
    <t>2575FI00213003</t>
  </si>
  <si>
    <t>2575FI00213004</t>
  </si>
  <si>
    <t>2575FI00213005</t>
  </si>
  <si>
    <t>2575FI002130GN</t>
  </si>
  <si>
    <t>2575FI00215000</t>
  </si>
  <si>
    <t>DP.FÍSICA APLI.OPTIC</t>
  </si>
  <si>
    <t>DEP. FIS.QUANT. ASTR</t>
  </si>
  <si>
    <t>2575FI02051001</t>
  </si>
  <si>
    <t>2575FI02051002</t>
  </si>
  <si>
    <t>2575FI020510GN</t>
  </si>
  <si>
    <t>DEP.FIS.MAT.CONDENS.</t>
  </si>
  <si>
    <t>2575FI02052001</t>
  </si>
  <si>
    <t>2575FI02052003</t>
  </si>
  <si>
    <t>FMC  (...FF)</t>
  </si>
  <si>
    <t>2575FI020520GN</t>
  </si>
  <si>
    <t>DEP. FISICA APLICADA</t>
  </si>
  <si>
    <t>2575FI02053001</t>
  </si>
  <si>
    <t>SECCIÓ APLICADA</t>
  </si>
  <si>
    <t>2575FI02053002</t>
  </si>
  <si>
    <t>SECCIÓ ÒPTICA</t>
  </si>
  <si>
    <t>2575FI02053003</t>
  </si>
  <si>
    <t>SECCIÓ METEOROLOGIA</t>
  </si>
  <si>
    <t>2575FI020530GN</t>
  </si>
  <si>
    <t>2575QU00217000</t>
  </si>
  <si>
    <t>DP.QUÍMICA FÍSICA</t>
  </si>
  <si>
    <t>2575QU00217229</t>
  </si>
  <si>
    <t>2575QU00219000</t>
  </si>
  <si>
    <t>DP.QUÍMICA ORGÀNICA</t>
  </si>
  <si>
    <t>2575QU00221000</t>
  </si>
  <si>
    <t>DP.QUÍMICA INÒRGANIC</t>
  </si>
  <si>
    <t>2575QU00221650</t>
  </si>
  <si>
    <t>2575QU00223000</t>
  </si>
  <si>
    <t>DP.QUIMICA.ANALÍTICA</t>
  </si>
  <si>
    <t>2575QU00223001</t>
  </si>
  <si>
    <t>2575QU00223131</t>
  </si>
  <si>
    <t>2575QU00223132</t>
  </si>
  <si>
    <t>2575QU00223133</t>
  </si>
  <si>
    <t>2575QU00223134</t>
  </si>
  <si>
    <t>2575QU00223141</t>
  </si>
  <si>
    <t>2575QU00223142</t>
  </si>
  <si>
    <t>2575QU00223143</t>
  </si>
  <si>
    <t>2575QU00223144</t>
  </si>
  <si>
    <t>2575QU00223151</t>
  </si>
  <si>
    <t>2575QU00223152</t>
  </si>
  <si>
    <t>2575QU00223153</t>
  </si>
  <si>
    <t>2575QU00223154</t>
  </si>
  <si>
    <t>DP.ENGINYERIA QUÍMIC</t>
  </si>
  <si>
    <t>2575QU00918000</t>
  </si>
  <si>
    <t>DP.C..MATERIALS E.M.</t>
  </si>
  <si>
    <t>2575QU00918101</t>
  </si>
  <si>
    <t>DEP. C.MATERIALS I Q</t>
  </si>
  <si>
    <t>2575QU020700GN</t>
  </si>
  <si>
    <t>2575QU02070111</t>
  </si>
  <si>
    <t>SEC.QUIMICA FISICA</t>
  </si>
  <si>
    <t>2575QU02070201</t>
  </si>
  <si>
    <t>SEC.CIENCIA MATERIAL</t>
  </si>
  <si>
    <t>2575QU02070202</t>
  </si>
  <si>
    <t>2575QU02070203</t>
  </si>
  <si>
    <t>2575QU02070204</t>
  </si>
  <si>
    <t>2575QU02070205</t>
  </si>
  <si>
    <t>2575QU02070206</t>
  </si>
  <si>
    <t>DEP. ENGINY.QUIM.</t>
  </si>
  <si>
    <t>2575QU02071001</t>
  </si>
  <si>
    <t>EMQAL ERASMUS MUNDUS</t>
  </si>
  <si>
    <t>2575QU020710GN</t>
  </si>
  <si>
    <t>SEC.QUÍMICA ANALÍTIC</t>
  </si>
  <si>
    <t>2575QU02071112</t>
  </si>
  <si>
    <t>2575QU02071113</t>
  </si>
  <si>
    <t>PROGRAMA DOCTORAT</t>
  </si>
  <si>
    <t>2575QU02071114</t>
  </si>
  <si>
    <t>2575QU02071121</t>
  </si>
  <si>
    <t>EMQAL 1 ERASMUS</t>
  </si>
  <si>
    <t>2575QU02071131</t>
  </si>
  <si>
    <t>EMQAL 6TH EDITION</t>
  </si>
  <si>
    <t>2575QU02071141</t>
  </si>
  <si>
    <t>EMQAL 7TH EDITION</t>
  </si>
  <si>
    <t>2575QU02071142</t>
  </si>
  <si>
    <t>2575QU02071143</t>
  </si>
  <si>
    <t>2575QU02071151</t>
  </si>
  <si>
    <t>EMQAL 8TH EDITION OP</t>
  </si>
  <si>
    <t>2575QU02071152</t>
  </si>
  <si>
    <t>2575QU02071153</t>
  </si>
  <si>
    <t>EMQAL 8TH EDITION ST</t>
  </si>
  <si>
    <t>2575QU02071154</t>
  </si>
  <si>
    <t>EMQAL 8TH EDITION SC</t>
  </si>
  <si>
    <t>2575QU02071161</t>
  </si>
  <si>
    <t>ERASMUS MUNDUS EMQAL</t>
  </si>
  <si>
    <t>2575QU02071162</t>
  </si>
  <si>
    <t>2575QU02071163</t>
  </si>
  <si>
    <t>2575QU02071164</t>
  </si>
  <si>
    <t>2575QU02071171</t>
  </si>
  <si>
    <t>2575QU02071172</t>
  </si>
  <si>
    <t>2575QU02071173</t>
  </si>
  <si>
    <t>2575QU02071174</t>
  </si>
  <si>
    <t>2575QU02071181</t>
  </si>
  <si>
    <t>2575QU02071182</t>
  </si>
  <si>
    <t>TRAVEL INSTALLATION</t>
  </si>
  <si>
    <t>2575QU02071183</t>
  </si>
  <si>
    <t>STUDENTSHIP EMQAL</t>
  </si>
  <si>
    <t>2575QU02071191</t>
  </si>
  <si>
    <t>2575QU02071192</t>
  </si>
  <si>
    <t>2575QU02071193</t>
  </si>
  <si>
    <t>STUDENTSHIPS EMQAL</t>
  </si>
  <si>
    <t>2575QU02071194</t>
  </si>
  <si>
    <t>SCOLARSHIPS ERASMUS</t>
  </si>
  <si>
    <t>SECCIÓ ENG.QUIMICA</t>
  </si>
  <si>
    <t>DEP. QUIM. INORG.ORG</t>
  </si>
  <si>
    <t>2575QU02072003</t>
  </si>
  <si>
    <t>2575QU02072004</t>
  </si>
  <si>
    <t>2575QU02072005</t>
  </si>
  <si>
    <t>2575QU02072006</t>
  </si>
  <si>
    <t>2575QU02072010</t>
  </si>
  <si>
    <t>2575QU02072011</t>
  </si>
  <si>
    <t>2575QU02072021</t>
  </si>
  <si>
    <t>2575QU02072022</t>
  </si>
  <si>
    <t>DEP.QUIM.INORG.I ORG</t>
  </si>
  <si>
    <t>2575QU020720GN</t>
  </si>
  <si>
    <t>2576FI01675000</t>
  </si>
  <si>
    <t>I.NANOCIÈNC.NANOTECN</t>
  </si>
  <si>
    <t>INST.CIÈNCIES COSMOS</t>
  </si>
  <si>
    <t>2576FI016760GN</t>
  </si>
  <si>
    <t>SERV I.D.E.A.S UB</t>
  </si>
  <si>
    <t>2576FI018710GN</t>
  </si>
  <si>
    <t>2576FI02101000</t>
  </si>
  <si>
    <t>INS.SISTEMES COMPLEX</t>
  </si>
  <si>
    <t>2576FI021010GN</t>
  </si>
  <si>
    <t>SERV.ANÀLISI ISOTÒPI</t>
  </si>
  <si>
    <t>2576QU002270GN</t>
  </si>
  <si>
    <t>2576QU00228000</t>
  </si>
  <si>
    <t>LAB.DAT.RADIOCARBONI</t>
  </si>
  <si>
    <t>2576QU002280GN</t>
  </si>
  <si>
    <t>2576QU01674000</t>
  </si>
  <si>
    <t>INT.REC. AIGUA</t>
  </si>
  <si>
    <t>2576QU016740GN</t>
  </si>
  <si>
    <t>IDRA</t>
  </si>
  <si>
    <t>2576QU01675001</t>
  </si>
  <si>
    <t>2576QU01675002</t>
  </si>
  <si>
    <t>2576QU01675003</t>
  </si>
  <si>
    <t>2576QU01675004</t>
  </si>
  <si>
    <t>2576QU01675005</t>
  </si>
  <si>
    <t>2576QU016750GN</t>
  </si>
  <si>
    <t>I.NANOCIÈNC.NANOT.GN</t>
  </si>
  <si>
    <t>INST.QUÍM.TEÒR.COMP.</t>
  </si>
  <si>
    <t>2576QU016770GN</t>
  </si>
  <si>
    <t>258300002300GN</t>
  </si>
  <si>
    <t>258300002330GN</t>
  </si>
  <si>
    <t>258300002340GN</t>
  </si>
  <si>
    <t>F.MATEMÀTIQUES</t>
  </si>
  <si>
    <t>2584MA002350GN</t>
  </si>
  <si>
    <t>F.MATEMÀTIQUES GN</t>
  </si>
  <si>
    <t>2585MA00236000</t>
  </si>
  <si>
    <t>DP.MATEMÀ.APLIC.ANÀ.</t>
  </si>
  <si>
    <t>2585MA00237000</t>
  </si>
  <si>
    <t>DP.ÀLGEBRA.GEOMETRIA</t>
  </si>
  <si>
    <t>2585MA00920000</t>
  </si>
  <si>
    <t>DP.PROBABILITAT L.E.</t>
  </si>
  <si>
    <t>DEP. MATEMÀT. I INF.</t>
  </si>
  <si>
    <t>2585MA020690GN</t>
  </si>
  <si>
    <t>2586MA00238000</t>
  </si>
  <si>
    <t>SERV.TEXTOS MATEMÀTI</t>
  </si>
  <si>
    <t>2586MA002380GN</t>
  </si>
  <si>
    <t>INSTITUT MATEMÀTICA</t>
  </si>
  <si>
    <t>2586MA011280GN</t>
  </si>
  <si>
    <t>259300002400GN</t>
  </si>
  <si>
    <t>ADM. FARMÀCIA GN</t>
  </si>
  <si>
    <t>F.FARMÀCIA</t>
  </si>
  <si>
    <t>2594FA00244001</t>
  </si>
  <si>
    <t>2594FA00244002</t>
  </si>
  <si>
    <t>2594FA00244003</t>
  </si>
  <si>
    <t>2594FA00244004</t>
  </si>
  <si>
    <t>2594FA00244005</t>
  </si>
  <si>
    <t>2594FA00244006</t>
  </si>
  <si>
    <t>2594FA00244007</t>
  </si>
  <si>
    <t>2594FA00244008</t>
  </si>
  <si>
    <t>2594FA00244009</t>
  </si>
  <si>
    <t>2594FA00244010</t>
  </si>
  <si>
    <t>2594FA00244011</t>
  </si>
  <si>
    <t>2594FA00244012</t>
  </si>
  <si>
    <t>2594FA00244013</t>
  </si>
  <si>
    <t>2594FA00244014</t>
  </si>
  <si>
    <t>2594FA00244015</t>
  </si>
  <si>
    <t>2594FA00244016</t>
  </si>
  <si>
    <t>2594FA00244017</t>
  </si>
  <si>
    <t>2594FA00244018</t>
  </si>
  <si>
    <t>2594FA00244019</t>
  </si>
  <si>
    <t>2594FA00244020</t>
  </si>
  <si>
    <t>2594FA00244021</t>
  </si>
  <si>
    <t>2594FA00244022</t>
  </si>
  <si>
    <t>2594FA00244023</t>
  </si>
  <si>
    <t>2594FA00244024</t>
  </si>
  <si>
    <t>2594FA002440GN</t>
  </si>
  <si>
    <t>F.FARMÀCIA GN</t>
  </si>
  <si>
    <t>2595FA00245000</t>
  </si>
  <si>
    <t>DP.PRODUC.NAT.BIO.VE</t>
  </si>
  <si>
    <t>2595FA00245001</t>
  </si>
  <si>
    <t>EDAFOLOGIA</t>
  </si>
  <si>
    <t>2595FA00245002</t>
  </si>
  <si>
    <t>2595FA00245003</t>
  </si>
  <si>
    <t>2595FA00246000</t>
  </si>
  <si>
    <t>DP.MICROB.PARASI.SAN</t>
  </si>
  <si>
    <t>2595FA00246001</t>
  </si>
  <si>
    <t>UNITAT PARASITOLOGIA</t>
  </si>
  <si>
    <t>2595FA00246012</t>
  </si>
  <si>
    <t>DRA. MONTOLIU</t>
  </si>
  <si>
    <t>2595FA00246013</t>
  </si>
  <si>
    <t>GRUP PORTÚS/GÀLLEGO</t>
  </si>
  <si>
    <t>2595FA00246014</t>
  </si>
  <si>
    <t>Dr. JORDI MIQUEL</t>
  </si>
  <si>
    <t>2595FA00246015</t>
  </si>
  <si>
    <t>DRA. OLGA GONZÀLEZ</t>
  </si>
  <si>
    <t>2595FA00246016</t>
  </si>
  <si>
    <t>DRA. GRACENEZ</t>
  </si>
  <si>
    <t>2595FA00246017</t>
  </si>
  <si>
    <t>DR. JORDI TORRES</t>
  </si>
  <si>
    <t>2595FA00246018</t>
  </si>
  <si>
    <t>DR. CARLES FELIU</t>
  </si>
  <si>
    <t>2595FA00246019</t>
  </si>
  <si>
    <t>DRA. MAGDAL. ALCOVER</t>
  </si>
  <si>
    <t>2595FA00246020</t>
  </si>
  <si>
    <t>DRA. MERCEDES VILLA</t>
  </si>
  <si>
    <t>2595FA00246021</t>
  </si>
  <si>
    <t>DR. ALEXIS RIBAS</t>
  </si>
  <si>
    <t>2595FA00246022</t>
  </si>
  <si>
    <t>DRA. ROSER FISA</t>
  </si>
  <si>
    <t>2595FA00246023</t>
  </si>
  <si>
    <t>DRA. CRISTINA RIERA</t>
  </si>
  <si>
    <t>2595FA00246024</t>
  </si>
  <si>
    <t>DRA. GÀLLEGO</t>
  </si>
  <si>
    <t>2595FA00246025</t>
  </si>
  <si>
    <t>DRA. LAURA INIESTA</t>
  </si>
  <si>
    <t>2595FA00246099</t>
  </si>
  <si>
    <t>DP.FARMACO.QUI.TERAP</t>
  </si>
  <si>
    <t>2595FA00247001</t>
  </si>
  <si>
    <t>Director Departament</t>
  </si>
  <si>
    <t>2595FA00247002</t>
  </si>
  <si>
    <t>FARMACOL.FARMACOGNOS</t>
  </si>
  <si>
    <t>2595FA00247004</t>
  </si>
  <si>
    <t>QUÍMICA ORGÀNICA</t>
  </si>
  <si>
    <t>2595FA00247005</t>
  </si>
  <si>
    <t>PRÀCTIQUES</t>
  </si>
  <si>
    <t>2595FA00247006</t>
  </si>
  <si>
    <t>QUÍMICA FARMACÈUTICA</t>
  </si>
  <si>
    <t>2595FA002470GN</t>
  </si>
  <si>
    <t>2595FA00249000</t>
  </si>
  <si>
    <t>DP.BIOQ/BIO.MOL(FAR)</t>
  </si>
  <si>
    <t>2595FA00251000</t>
  </si>
  <si>
    <t>DP.FISIOLOGIA(FARMA)</t>
  </si>
  <si>
    <t>2595FA00252000</t>
  </si>
  <si>
    <t>DP.NUTRICIÓ BROMATO.</t>
  </si>
  <si>
    <t>2595FA00253000</t>
  </si>
  <si>
    <t>DP.FÀRMACIA TEC.FARM</t>
  </si>
  <si>
    <t>2595FA00254000</t>
  </si>
  <si>
    <t>DP.FISICOQUÍMICA</t>
  </si>
  <si>
    <t>DEP.NUTRICIÓ, CC.DE</t>
  </si>
  <si>
    <t>2595FA02034001</t>
  </si>
  <si>
    <t>2595FA02034002</t>
  </si>
  <si>
    <t>2595FA02034003</t>
  </si>
  <si>
    <t>2595FA02034004</t>
  </si>
  <si>
    <t>2595FA02034005</t>
  </si>
  <si>
    <t>2595FA02034006</t>
  </si>
  <si>
    <t>2595FA02034007</t>
  </si>
  <si>
    <t>2595FA02034008</t>
  </si>
  <si>
    <t>2595FA020340GN</t>
  </si>
  <si>
    <t>DEP. BIOQ. I FISIOLO</t>
  </si>
  <si>
    <t>2595FA02035001</t>
  </si>
  <si>
    <t>SECCIÓ BBM</t>
  </si>
  <si>
    <t>SECCIÓ FISIOLOGIA</t>
  </si>
  <si>
    <t>2595FA02035003</t>
  </si>
  <si>
    <t>2595FA02035004</t>
  </si>
  <si>
    <t>2595FA02035005</t>
  </si>
  <si>
    <t>2595FA02035006</t>
  </si>
  <si>
    <t>2595FA02035007</t>
  </si>
  <si>
    <t>2595FA02035008</t>
  </si>
  <si>
    <t>2595FA02035009</t>
  </si>
  <si>
    <t>2595FA02035011</t>
  </si>
  <si>
    <t>CARME CAELLES: PRESS</t>
  </si>
  <si>
    <t>2595FA02035021</t>
  </si>
  <si>
    <t>LB,JB,RG: PRES.PROF.</t>
  </si>
  <si>
    <t>2595FA02035031</t>
  </si>
  <si>
    <t>AF, MA: PRES.PROF18</t>
  </si>
  <si>
    <t>2595FA02035041</t>
  </si>
  <si>
    <t>DS,LH: PRES.PROF.18</t>
  </si>
  <si>
    <t>2595FA02035051</t>
  </si>
  <si>
    <t>AT: PRESS PROF 18</t>
  </si>
  <si>
    <t>2595FA02035061</t>
  </si>
  <si>
    <t>GN: PRESS. PROF. 18</t>
  </si>
  <si>
    <t>2595FA02035071</t>
  </si>
  <si>
    <t>IM: PRESS. PROF. 18</t>
  </si>
  <si>
    <t>2595FA02035081</t>
  </si>
  <si>
    <t>CC,VN: PRES.PROF.18</t>
  </si>
  <si>
    <t>2595FA02035091</t>
  </si>
  <si>
    <t>Montserrat Arró</t>
  </si>
  <si>
    <t>2595FA020350GN</t>
  </si>
  <si>
    <t>DEP. FARMÀCIA I TEC</t>
  </si>
  <si>
    <t>Secció Tecnologia</t>
  </si>
  <si>
    <t>2595FA02036002</t>
  </si>
  <si>
    <t>Secció Fisicoquímica</t>
  </si>
  <si>
    <t>2595FA02036003</t>
  </si>
  <si>
    <t>2595FA02036004</t>
  </si>
  <si>
    <t>2595FA02036005</t>
  </si>
  <si>
    <t>2595FA020360GN</t>
  </si>
  <si>
    <t>DEP. BIOL. SANITAT</t>
  </si>
  <si>
    <t>2595FA02037001</t>
  </si>
  <si>
    <t>SD SAN.AMB. I EDAFOL</t>
  </si>
  <si>
    <t>2595FA02037002</t>
  </si>
  <si>
    <t>SD FISIOLOGIA VEGET</t>
  </si>
  <si>
    <t>2595FA02037003</t>
  </si>
  <si>
    <t>SD BOTÀNICA</t>
  </si>
  <si>
    <t>2595FA02037004</t>
  </si>
  <si>
    <t>SD PARASITOLOGIA</t>
  </si>
  <si>
    <t>2595FA02037005</t>
  </si>
  <si>
    <t>SD MICROBIOLOGIA</t>
  </si>
  <si>
    <t>2595FA02037006</t>
  </si>
  <si>
    <t>BECA ALIMENTS - MICR</t>
  </si>
  <si>
    <t>2595FA02037007</t>
  </si>
  <si>
    <t>DRA. ISABEL MONTOLIU</t>
  </si>
  <si>
    <t>2595FA02037008</t>
  </si>
  <si>
    <t>MONTSERRAT GALLEGO</t>
  </si>
  <si>
    <t>2595FA02037009</t>
  </si>
  <si>
    <t>JORDI MIQUEL</t>
  </si>
  <si>
    <t>2595FA02037010</t>
  </si>
  <si>
    <t>CRISTINA BALLART</t>
  </si>
  <si>
    <t>2595FA02037011</t>
  </si>
  <si>
    <t>MERCEDES GRACENEA</t>
  </si>
  <si>
    <t>2595FA02037012</t>
  </si>
  <si>
    <t>XAVI ROCA</t>
  </si>
  <si>
    <t>2595FA02037013</t>
  </si>
  <si>
    <t>DIANA BERENGUER</t>
  </si>
  <si>
    <t>2595FA02037014</t>
  </si>
  <si>
    <t>MAGDA ALCOVER</t>
  </si>
  <si>
    <t>2595FA02037015</t>
  </si>
  <si>
    <t>MERCEDES VILLA</t>
  </si>
  <si>
    <t>2595FA02037016</t>
  </si>
  <si>
    <t>ALEXIS RIBAS</t>
  </si>
  <si>
    <t>2595FA02037017</t>
  </si>
  <si>
    <t>ROSER FISA</t>
  </si>
  <si>
    <t>2595FA02037018</t>
  </si>
  <si>
    <t>CRISTINA RIERA</t>
  </si>
  <si>
    <t>2595FA02037019</t>
  </si>
  <si>
    <t>LAURA INIESTA</t>
  </si>
  <si>
    <t>2595FA02037020</t>
  </si>
  <si>
    <t>MICRO-RECERCA</t>
  </si>
  <si>
    <t>2595FA02037021</t>
  </si>
  <si>
    <t>2595FA02037022</t>
  </si>
  <si>
    <t>2595FA02037023</t>
  </si>
  <si>
    <t>2595FA02037024</t>
  </si>
  <si>
    <t>2595FA02037025</t>
  </si>
  <si>
    <t>2595FA02037026</t>
  </si>
  <si>
    <t>2595FA02037027</t>
  </si>
  <si>
    <t>ALCOVER-ACCES OBERT</t>
  </si>
  <si>
    <t>2595FA020370GN</t>
  </si>
  <si>
    <t>2596FA01673000</t>
  </si>
  <si>
    <t>I.REC.NUTR.SEG.ALIM.</t>
  </si>
  <si>
    <t>2596FA01673001</t>
  </si>
  <si>
    <t>2596FA01673002</t>
  </si>
  <si>
    <t>2596FA01673003</t>
  </si>
  <si>
    <t>2596FA01673004</t>
  </si>
  <si>
    <t>2596FA01673005</t>
  </si>
  <si>
    <t>2596FA01673006</t>
  </si>
  <si>
    <t>2596FA01673007</t>
  </si>
  <si>
    <t>2596FA01673008</t>
  </si>
  <si>
    <t>2596FA01673009</t>
  </si>
  <si>
    <t>2596FA01673010</t>
  </si>
  <si>
    <t>2596FA01673011</t>
  </si>
  <si>
    <t>2596FA01673012</t>
  </si>
  <si>
    <t>2596FA016730GN</t>
  </si>
  <si>
    <t>2596FA01675000</t>
  </si>
  <si>
    <t>2596FA01675001</t>
  </si>
  <si>
    <t>2596FA01675002</t>
  </si>
  <si>
    <t>2596FA01675003</t>
  </si>
  <si>
    <t>2596FA01675004</t>
  </si>
  <si>
    <t>2596FA01675005</t>
  </si>
  <si>
    <t>2596FA016750GN</t>
  </si>
  <si>
    <t>260300002560GN</t>
  </si>
  <si>
    <t>ADM. MEDICINA GN</t>
  </si>
  <si>
    <t>S.DISSECCIÓ MEDICINA</t>
  </si>
  <si>
    <t>2604CS017780GN</t>
  </si>
  <si>
    <t>2604CS01779000</t>
  </si>
  <si>
    <t>ESC.MEDICINA ESPORT</t>
  </si>
  <si>
    <t>2604CS017790GN</t>
  </si>
  <si>
    <t>UFIR MEDICINA CLINIC</t>
  </si>
  <si>
    <t>2604CS020940GN</t>
  </si>
  <si>
    <t>2604ME00260000</t>
  </si>
  <si>
    <t>F.MEDICINA</t>
  </si>
  <si>
    <t>2604ME00260001</t>
  </si>
  <si>
    <t>ESCOLA DE INFERMERIA</t>
  </si>
  <si>
    <t>2604ME00260002</t>
  </si>
  <si>
    <t>PROG. DOCTORAT MED.</t>
  </si>
  <si>
    <t>2604ME00260003</t>
  </si>
  <si>
    <t>GRAUS</t>
  </si>
  <si>
    <t>2604ME00260004</t>
  </si>
  <si>
    <t>M/Cures Pal.liatives</t>
  </si>
  <si>
    <t>2604ME00260005</t>
  </si>
  <si>
    <t>M/Donació.Transp.Org</t>
  </si>
  <si>
    <t>2604ME00260006</t>
  </si>
  <si>
    <t>M/Medic.Respiratoria</t>
  </si>
  <si>
    <t>2604ME00260007</t>
  </si>
  <si>
    <t>M/Med.Translacional</t>
  </si>
  <si>
    <t>2604ME00260008</t>
  </si>
  <si>
    <t>M/Salut Internaciona</t>
  </si>
  <si>
    <t>2604ME01778000</t>
  </si>
  <si>
    <t>2604ME01779000</t>
  </si>
  <si>
    <t>DEPT. BIOMEDICINA</t>
  </si>
  <si>
    <t>2605CS020790GN</t>
  </si>
  <si>
    <t>DEPT. BIOMEDICINA GN</t>
  </si>
  <si>
    <t>DEP. FONAMENTS CLIN</t>
  </si>
  <si>
    <t>2605CS020800GN</t>
  </si>
  <si>
    <t>DEP. MEDICINA-CLÍNIC</t>
  </si>
  <si>
    <t>2605CS020810GN</t>
  </si>
  <si>
    <t>DEP. CIRURGIA I E.M.</t>
  </si>
  <si>
    <t>2605CS020820GN</t>
  </si>
  <si>
    <t>DP.BIO.CEL IMM NEURO</t>
  </si>
  <si>
    <t>2605ME00263000</t>
  </si>
  <si>
    <t>DP.MEDICINA</t>
  </si>
  <si>
    <t>2605ME00264000</t>
  </si>
  <si>
    <t>DP.CIRUGIA/ESPE.QUIR</t>
  </si>
  <si>
    <t>2605ME00265000</t>
  </si>
  <si>
    <t>DP.OBST.GIN.PED RAD</t>
  </si>
  <si>
    <t>2605ME00266000</t>
  </si>
  <si>
    <t>DP.PSIQUI.PSICO.C.</t>
  </si>
  <si>
    <t>2605ME00267000</t>
  </si>
  <si>
    <t>DP.SALUT PÚBLICA</t>
  </si>
  <si>
    <t>2605ME00268000</t>
  </si>
  <si>
    <t>DP.CIÈNC.FISIOLÒG. I</t>
  </si>
  <si>
    <t>2605ME01613000</t>
  </si>
  <si>
    <t>DP.ANA PAT,FARMA MIC</t>
  </si>
  <si>
    <t>2605ME01613001</t>
  </si>
  <si>
    <t>ANATOMIA PATOLÒGICA</t>
  </si>
  <si>
    <t>2605ME01613002</t>
  </si>
  <si>
    <t>FARMACOLOGIA</t>
  </si>
  <si>
    <t>2605ME01613003</t>
  </si>
  <si>
    <t>MICROBIOLOGIA</t>
  </si>
  <si>
    <t>2605ME02079000</t>
  </si>
  <si>
    <t>DEP. BIOMEDICINA</t>
  </si>
  <si>
    <t>2605ME02080000</t>
  </si>
  <si>
    <t>2605ME02081000</t>
  </si>
  <si>
    <t>2605ME02082000</t>
  </si>
  <si>
    <t>INT.DE NEUROCIÈNCIES</t>
  </si>
  <si>
    <t>2606CS017040GN</t>
  </si>
  <si>
    <t>INT.DE NEUROCIÈNC GN</t>
  </si>
  <si>
    <t>261300002710GN</t>
  </si>
  <si>
    <t>ADM. BELLVITGE GN</t>
  </si>
  <si>
    <t>261300002760GN</t>
  </si>
  <si>
    <t>UFIR PODOLOGIA</t>
  </si>
  <si>
    <t>2614CS02083001</t>
  </si>
  <si>
    <t>UFIR PODOLOGIA/AJUTS</t>
  </si>
  <si>
    <t>2614CS020830GN</t>
  </si>
  <si>
    <t>UFIR PODOLOGIA GN</t>
  </si>
  <si>
    <t>UFIR MEDICINA BELLV.</t>
  </si>
  <si>
    <t>2614CS020950GN</t>
  </si>
  <si>
    <t>UFIR INFERMERIA</t>
  </si>
  <si>
    <t>2614CS02096001</t>
  </si>
  <si>
    <t>UFIR INFERMERIA/AJUT</t>
  </si>
  <si>
    <t>2614CS020960GN</t>
  </si>
  <si>
    <t>UFIR INFERMERIA GN</t>
  </si>
  <si>
    <t>UFIR ODONTOLOGIA</t>
  </si>
  <si>
    <t>2614CS02097001</t>
  </si>
  <si>
    <t>UFIR ODONT./AJUTS</t>
  </si>
  <si>
    <t>2614CS020970GN</t>
  </si>
  <si>
    <t>UFIR ODONTOLOGIA GN</t>
  </si>
  <si>
    <t>2614IN00278000</t>
  </si>
  <si>
    <t>EU INFERMERIA</t>
  </si>
  <si>
    <t>2614IN00278001</t>
  </si>
  <si>
    <t>EU INFERMERIA/AJUTS</t>
  </si>
  <si>
    <t>2614IN01782000</t>
  </si>
  <si>
    <t>ESPEC.INFERMERIA</t>
  </si>
  <si>
    <t>2614IN01782001</t>
  </si>
  <si>
    <t>LLEVADORES</t>
  </si>
  <si>
    <t>2614IN01782002</t>
  </si>
  <si>
    <t>SALUT MENTAL</t>
  </si>
  <si>
    <t>2614ME01790000</t>
  </si>
  <si>
    <t>2614OD00277000</t>
  </si>
  <si>
    <t>F.ODONTOLOGIA</t>
  </si>
  <si>
    <t>2614OD00277001</t>
  </si>
  <si>
    <t>F.ODONTOLOGIA/AJUTS</t>
  </si>
  <si>
    <t>DEP. CC. FISIOLOGIQU</t>
  </si>
  <si>
    <t>2615CS002790GN</t>
  </si>
  <si>
    <t>DP.ONTOSTOMATOLOGIA</t>
  </si>
  <si>
    <t>2615CS00280001</t>
  </si>
  <si>
    <t>DEPT.ODONTO-PRACTIQU</t>
  </si>
  <si>
    <t>2615CS002800GN</t>
  </si>
  <si>
    <t>DP.INFERM.FONA.MEDIC</t>
  </si>
  <si>
    <t>2615CS00281001</t>
  </si>
  <si>
    <t>DIFMQ-AC</t>
  </si>
  <si>
    <t>2615CS002810GN</t>
  </si>
  <si>
    <t>DP.INFERM.SA.P.SM.MI</t>
  </si>
  <si>
    <t>2615CS002820GN</t>
  </si>
  <si>
    <t>DP.CIÈNC. CLÍNIQUES</t>
  </si>
  <si>
    <t>SEC.DP.PODOLOGIA</t>
  </si>
  <si>
    <t>2615CS008770GN</t>
  </si>
  <si>
    <t>DP.PATOL.I TERP.EXP.</t>
  </si>
  <si>
    <t>2615CS008850GN</t>
  </si>
  <si>
    <t>2615IN00281000</t>
  </si>
  <si>
    <t>2615IN00281001</t>
  </si>
  <si>
    <t>2615IN00282000</t>
  </si>
  <si>
    <t>2615IN00283000</t>
  </si>
  <si>
    <t>DP.PODOLOGIA</t>
  </si>
  <si>
    <t>2615IN00608000</t>
  </si>
  <si>
    <t>U.LLEVADORES</t>
  </si>
  <si>
    <t>2615ME00279000</t>
  </si>
  <si>
    <t>2615ME00877000</t>
  </si>
  <si>
    <t>2615ME00885000</t>
  </si>
  <si>
    <t>2615OD00280000</t>
  </si>
  <si>
    <t>DPODONTOSTOMATOLOGIA</t>
  </si>
  <si>
    <t>2615OD00280001</t>
  </si>
  <si>
    <t>DPODONTO/PRACTIQUES</t>
  </si>
  <si>
    <t>261600017830GN</t>
  </si>
  <si>
    <t>262300002850GN</t>
  </si>
  <si>
    <t>ADM. PSICOLOGIA GN</t>
  </si>
  <si>
    <t>262300002880GN</t>
  </si>
  <si>
    <t>OR.ADM.PSICOLOGIA GN</t>
  </si>
  <si>
    <t>262300002890GN</t>
  </si>
  <si>
    <t>CAMPUS DE MUNDET GN</t>
  </si>
  <si>
    <t>F.PSICOLOGIA</t>
  </si>
  <si>
    <t>2624PS00290001</t>
  </si>
  <si>
    <t>XARXA DINAMITZA LING</t>
  </si>
  <si>
    <t>2624PS00290002</t>
  </si>
  <si>
    <t>2624PS002900GN</t>
  </si>
  <si>
    <t>F.PSICOLOGIA GN</t>
  </si>
  <si>
    <t>2625PS00291000</t>
  </si>
  <si>
    <t>DP.METODO.CIÈN.COMPO</t>
  </si>
  <si>
    <t>2625PS00292000</t>
  </si>
  <si>
    <t>DP.PERSONA.AVAL.T.P.</t>
  </si>
  <si>
    <t>2625PS00293000</t>
  </si>
  <si>
    <t>DP.PSICOLOGIA BÀSICA</t>
  </si>
  <si>
    <t>2625PS00294000</t>
  </si>
  <si>
    <t>DP.PSICOLOGIA SOCIAL</t>
  </si>
  <si>
    <t>2625PS00295000</t>
  </si>
  <si>
    <t>DP.PSICO.EVOLU.EDUCA</t>
  </si>
  <si>
    <t>DEP. COGNIC. DES.P.E</t>
  </si>
  <si>
    <t>2625PS020840GN</t>
  </si>
  <si>
    <t>DEP. PSICOLOGIA CLÍN</t>
  </si>
  <si>
    <t>2625PS02085001</t>
  </si>
  <si>
    <t>DEP. PSICOL.CLININCA</t>
  </si>
  <si>
    <t>2625PS020850GN</t>
  </si>
  <si>
    <t>2625PS02086000</t>
  </si>
  <si>
    <t>DEP. PSICOL. SOCIAL</t>
  </si>
  <si>
    <t>2625PS02086001</t>
  </si>
  <si>
    <t>2625PS02086002</t>
  </si>
  <si>
    <t>2625PS020860GN</t>
  </si>
  <si>
    <t>2626PS01701000</t>
  </si>
  <si>
    <t>CR EN PRIMATS</t>
  </si>
  <si>
    <t>2626PS017010GN</t>
  </si>
  <si>
    <t>CR EN PRIMATS GN</t>
  </si>
  <si>
    <t>2626PS01704000</t>
  </si>
  <si>
    <t>2626PS017040GN</t>
  </si>
  <si>
    <t>263300002970GN</t>
  </si>
  <si>
    <t>263300003010GN</t>
  </si>
  <si>
    <t>OR.ADM.EDUCACIO.GN</t>
  </si>
  <si>
    <t>F.EDUCACIÓ</t>
  </si>
  <si>
    <t>2634ED019000GN</t>
  </si>
  <si>
    <t>F.EDUCACIÓ GN</t>
  </si>
  <si>
    <t>2634FP00303000</t>
  </si>
  <si>
    <t>F.FORMAC. PROFESSORA</t>
  </si>
  <si>
    <t>2634PE00302000</t>
  </si>
  <si>
    <t>F.PEDAGOGIA</t>
  </si>
  <si>
    <t>2634PE00302001</t>
  </si>
  <si>
    <t>PRACTICUM</t>
  </si>
  <si>
    <t>2634PE00302002</t>
  </si>
  <si>
    <t>ACTIV.EDUCATIVES, CU</t>
  </si>
  <si>
    <t>2634TS00304000</t>
  </si>
  <si>
    <t>SED ENSENYTREBALL SO</t>
  </si>
  <si>
    <t>2634TS003040GN</t>
  </si>
  <si>
    <t>DP.MÈT.INV.DIAG.EDU.</t>
  </si>
  <si>
    <t>2635ED003050GN</t>
  </si>
  <si>
    <t>DP.T H EDUCACIÓ</t>
  </si>
  <si>
    <t>2635ED003060GN</t>
  </si>
  <si>
    <t>DP.DIDÀCT.ORG.EDU</t>
  </si>
  <si>
    <t>2635ED003070GN</t>
  </si>
  <si>
    <t>2635ED00308000</t>
  </si>
  <si>
    <t>DP.DIDÀCT.CIÈN.EX.MA</t>
  </si>
  <si>
    <t>2635ED00309000</t>
  </si>
  <si>
    <t>DP.DIDÀCT.LLENGU.LIT</t>
  </si>
  <si>
    <t>2635ED00310000</t>
  </si>
  <si>
    <t>DP.DIDÀCT.CIÈN.SOCIA</t>
  </si>
  <si>
    <t>2635ED00311000</t>
  </si>
  <si>
    <t>DP.DIDÀCT.EXPRE.MU.C</t>
  </si>
  <si>
    <t>2635ED00312000</t>
  </si>
  <si>
    <t>DP.DIDÀCT.EDUC.VI.PL</t>
  </si>
  <si>
    <t>2635ED01627000</t>
  </si>
  <si>
    <t>DP.TREB.SOC.SER.SOC.</t>
  </si>
  <si>
    <t>2635ED016270GN</t>
  </si>
  <si>
    <t>DEP. ED.LING, CC.EXP</t>
  </si>
  <si>
    <t>2635ED02022001</t>
  </si>
  <si>
    <t>2635ED02022002</t>
  </si>
  <si>
    <t>2635ED02022003</t>
  </si>
  <si>
    <t>2635ED02022004</t>
  </si>
  <si>
    <t>2635ED02022030</t>
  </si>
  <si>
    <t>2635ED020220GN</t>
  </si>
  <si>
    <t>DEPT.DIDÀCTIQUES APL</t>
  </si>
  <si>
    <t>2635ED02023001</t>
  </si>
  <si>
    <t>DCS</t>
  </si>
  <si>
    <t>2635ED02023002</t>
  </si>
  <si>
    <t>DEMC</t>
  </si>
  <si>
    <t>2635ED02023003</t>
  </si>
  <si>
    <t>DEVP</t>
  </si>
  <si>
    <t>2635ED02023004</t>
  </si>
  <si>
    <t>EF</t>
  </si>
  <si>
    <t>2635ED02023005</t>
  </si>
  <si>
    <t>EM</t>
  </si>
  <si>
    <t>2635ED020230GN</t>
  </si>
  <si>
    <t>UFR TREBALL SOCIAL</t>
  </si>
  <si>
    <t>2635ED020240GN</t>
  </si>
  <si>
    <t>UFR TREBALL SOCIAL G</t>
  </si>
  <si>
    <t>2635FP00308000</t>
  </si>
  <si>
    <t>2635FP00309000</t>
  </si>
  <si>
    <t>2635FP00310000</t>
  </si>
  <si>
    <t>2635FP00311000</t>
  </si>
  <si>
    <t>2635FP00312000</t>
  </si>
  <si>
    <t>2635PE00305000</t>
  </si>
  <si>
    <t>2635PE00306000</t>
  </si>
  <si>
    <t>2635PE00307000</t>
  </si>
  <si>
    <t>2635PE01627000</t>
  </si>
  <si>
    <t>263600017840GN</t>
  </si>
  <si>
    <t>2636ED02100000</t>
  </si>
  <si>
    <t>INST.REC.EDUCACIO</t>
  </si>
  <si>
    <t>2636ED021000GN</t>
  </si>
  <si>
    <t>INST.REC.EDUCACIO GN</t>
  </si>
  <si>
    <t>2636ED02167000</t>
  </si>
  <si>
    <t>OBS.INT.PROF.DOCENT</t>
  </si>
  <si>
    <t>2636ED02183000</t>
  </si>
  <si>
    <t>OBS.INT.PEDAG.HOSPIT</t>
  </si>
  <si>
    <t>2636ED021830GN</t>
  </si>
  <si>
    <t>OBS.IN.PEDAG.HOSP GN</t>
  </si>
  <si>
    <t>264300003140GN</t>
  </si>
  <si>
    <t>264300003180GN</t>
  </si>
  <si>
    <t>CAMPUS DE SANTS GN</t>
  </si>
  <si>
    <t>F. INFORMACIÓ I MITJ</t>
  </si>
  <si>
    <t>2644BB00319001</t>
  </si>
  <si>
    <t>OFICINA DE RECERCA</t>
  </si>
  <si>
    <t>2644BB003190GN</t>
  </si>
  <si>
    <t>DP.BIBLIOTE.DOCUMENT</t>
  </si>
  <si>
    <t>2645BB00320002</t>
  </si>
  <si>
    <t>Biblioteconomia</t>
  </si>
  <si>
    <t>2645BB003200GN</t>
  </si>
  <si>
    <t>264600017850GN</t>
  </si>
  <si>
    <t>CR INF.COMUNIC. CULT</t>
  </si>
  <si>
    <t>2646BB021630GN</t>
  </si>
  <si>
    <t>265300001330GN</t>
  </si>
  <si>
    <t>265300001360GN</t>
  </si>
  <si>
    <t>F.ECONOMIA EMPRESA</t>
  </si>
  <si>
    <t>2654EC001370GN</t>
  </si>
  <si>
    <t>2655EC00138000</t>
  </si>
  <si>
    <t>DP.H INSTITUCIO ECO</t>
  </si>
  <si>
    <t>2655EC00139000</t>
  </si>
  <si>
    <t>DP.TEORIA ECONÒMICA</t>
  </si>
  <si>
    <t>2655EC00140000</t>
  </si>
  <si>
    <t>DP.POLITI.ECO.E.E.M.</t>
  </si>
  <si>
    <t>DP.MATEMÀ.ECONÒ.F.A.</t>
  </si>
  <si>
    <t>2655EC001420GN</t>
  </si>
  <si>
    <t>2655EC00143000</t>
  </si>
  <si>
    <t>DP.COMPTABILITAT</t>
  </si>
  <si>
    <t>2655EC00144000</t>
  </si>
  <si>
    <t>DP.ECONO.ORGA.EMPRES</t>
  </si>
  <si>
    <t>2655EC00145000</t>
  </si>
  <si>
    <t>DP.ECONOME.EST.E.ESP</t>
  </si>
  <si>
    <t>2655EC00146000</t>
  </si>
  <si>
    <t>DP.T SOC.FILOS.DMCS</t>
  </si>
  <si>
    <t>2655EC00147000</t>
  </si>
  <si>
    <t>DP.SOCIOLO.ANA.ORGA.</t>
  </si>
  <si>
    <t>2655EC00911000</t>
  </si>
  <si>
    <t>DP.ECON.PUBL.,E.POL</t>
  </si>
  <si>
    <t>2655EC00911001</t>
  </si>
  <si>
    <t>Càtedra UB-Telefonic</t>
  </si>
  <si>
    <t>DEP. HIST.ECON, INST</t>
  </si>
  <si>
    <t>2655EC020090GN</t>
  </si>
  <si>
    <t>DEP.HIST.ECON, INST</t>
  </si>
  <si>
    <t>DEP.ECON, ESTAD, E.A</t>
  </si>
  <si>
    <t>2655EC02010002</t>
  </si>
  <si>
    <t>2655EC02010004</t>
  </si>
  <si>
    <t>2655EC020100GN</t>
  </si>
  <si>
    <t>DEP. ECONOMIA</t>
  </si>
  <si>
    <t>2655EC02011001</t>
  </si>
  <si>
    <t>2655EC02011002</t>
  </si>
  <si>
    <t>2655EC02011003</t>
  </si>
  <si>
    <t>CAT.SMART CITIES VIL</t>
  </si>
  <si>
    <t>2655EC020110GN</t>
  </si>
  <si>
    <t>DEP. ECONOMIA GN</t>
  </si>
  <si>
    <t>DEP. DE SOCIOLOGIA</t>
  </si>
  <si>
    <t>2655EC020120GN</t>
  </si>
  <si>
    <t>DEP. D'EMPRESA</t>
  </si>
  <si>
    <t>2655EC020130GN</t>
  </si>
  <si>
    <t>2656EC00148000</t>
  </si>
  <si>
    <t>CR ECON. BENESTAR</t>
  </si>
  <si>
    <t>2656EC001480GN</t>
  </si>
  <si>
    <t>2656EC00149000</t>
  </si>
  <si>
    <t>CR FEDER/FISC I E.R.</t>
  </si>
  <si>
    <t>2656EC001490GN</t>
  </si>
  <si>
    <t>2656EC00150000</t>
  </si>
  <si>
    <t>CR ECON.REG.INTER.R.</t>
  </si>
  <si>
    <t>2656EC001500GN</t>
  </si>
  <si>
    <t>2656EC00721000</t>
  </si>
  <si>
    <t>CÀTEDRA EMPRESA</t>
  </si>
  <si>
    <t>2656EC007210GN</t>
  </si>
  <si>
    <t>CÀTEDRA EMPRESA GN</t>
  </si>
  <si>
    <t>2656EC01601000</t>
  </si>
  <si>
    <t>C.ESTUDIS A.CAPMANY</t>
  </si>
  <si>
    <t>2656EC016010GN</t>
  </si>
  <si>
    <t>2656EC01679000</t>
  </si>
  <si>
    <t>IREA INSTITUT</t>
  </si>
  <si>
    <t>2656EC01679002</t>
  </si>
  <si>
    <t>RISC EN FINANCES I A</t>
  </si>
  <si>
    <t>2656EC01679003</t>
  </si>
  <si>
    <t>GRUP RECERCA AQR</t>
  </si>
  <si>
    <t>2656EC01679004</t>
  </si>
  <si>
    <t>2656EC016790GN</t>
  </si>
  <si>
    <t>IIREA INSTITUT</t>
  </si>
  <si>
    <t>2656EC01816000</t>
  </si>
  <si>
    <t>CÀT.PASCUAL MARAGALL</t>
  </si>
  <si>
    <t>2656EC018160GN</t>
  </si>
  <si>
    <t>2656EC01929000</t>
  </si>
  <si>
    <t>CÀTEDRA ICEA-UB</t>
  </si>
  <si>
    <t>2656EC019290GN</t>
  </si>
  <si>
    <t>2656EC02102000</t>
  </si>
  <si>
    <t>BEAT INSTITUT</t>
  </si>
  <si>
    <t>2656EC021020GN</t>
  </si>
  <si>
    <t>IBEAT INST.</t>
  </si>
  <si>
    <t>2656EC02157000</t>
  </si>
  <si>
    <t>OBSERV.ANAL AV.POL</t>
  </si>
  <si>
    <t>2656EC021570GN</t>
  </si>
  <si>
    <t>2656EC02195000</t>
  </si>
  <si>
    <t>OBS.SIST.EUR.PREV.SO</t>
  </si>
  <si>
    <t>2656EC021950GN</t>
  </si>
  <si>
    <t>OBS.SIST.EUR.PREV.GN</t>
  </si>
  <si>
    <t>2656EC02207000</t>
  </si>
  <si>
    <t>CAT.UB-LOGEVIT.INST.</t>
  </si>
  <si>
    <t>370800003220GN</t>
  </si>
  <si>
    <t>GERÈNCIA GN</t>
  </si>
  <si>
    <t>370800014850GN</t>
  </si>
  <si>
    <t>370800017130GN</t>
  </si>
  <si>
    <t>370800018250GN</t>
  </si>
  <si>
    <t>370800019330GN</t>
  </si>
  <si>
    <t>PARC  HUMANITATS GN</t>
  </si>
  <si>
    <t>371800003240GN</t>
  </si>
  <si>
    <t>D ÀREA RECERCA GN</t>
  </si>
  <si>
    <t>371800003260GN</t>
  </si>
  <si>
    <t>SERV.SUP.REC. GN</t>
  </si>
  <si>
    <t>371800003261GN</t>
  </si>
  <si>
    <t>371800016070GN</t>
  </si>
  <si>
    <t>OPIR PROJ.INT.REC GN</t>
  </si>
  <si>
    <t>371900003270GN</t>
  </si>
  <si>
    <t>371900003280GN</t>
  </si>
  <si>
    <t>371900003290GN</t>
  </si>
  <si>
    <t>CCIT-UB SCT GN</t>
  </si>
  <si>
    <t>371900007810GN</t>
  </si>
  <si>
    <t>ADM. CCIT-UB GN</t>
  </si>
  <si>
    <t>371900018240GN</t>
  </si>
  <si>
    <t>371900018260GN</t>
  </si>
  <si>
    <t>371900018270GN</t>
  </si>
  <si>
    <t>COM. I PROM. CCIT GN</t>
  </si>
  <si>
    <t>372900003310GN</t>
  </si>
  <si>
    <t>D ÀREA TIC GN</t>
  </si>
  <si>
    <t>373B0001735000</t>
  </si>
  <si>
    <t>3748000034700X</t>
  </si>
  <si>
    <t>374800003470GN</t>
  </si>
  <si>
    <t>374800003490GN</t>
  </si>
  <si>
    <t>PLANIFIC.ECO.PRES GN</t>
  </si>
  <si>
    <t>376800014430GN</t>
  </si>
  <si>
    <t>377800013280GN</t>
  </si>
  <si>
    <t>377800014930GN</t>
  </si>
  <si>
    <t>377800021930GN</t>
  </si>
  <si>
    <t>PROJ.INT.DOC.I MOB G</t>
  </si>
  <si>
    <t>378800013330GN</t>
  </si>
  <si>
    <t>ICE GN</t>
  </si>
  <si>
    <t>378800018230GN</t>
  </si>
  <si>
    <t>GESTIÓ ACCÉS-PAAU GN</t>
  </si>
  <si>
    <t>378900013440GN</t>
  </si>
  <si>
    <t>CRAI GN</t>
  </si>
  <si>
    <t>380800013330GN</t>
  </si>
  <si>
    <t>380B0001692000</t>
  </si>
  <si>
    <t>380B0001817000</t>
  </si>
  <si>
    <t>383800014380GN</t>
  </si>
  <si>
    <t>COMUNICACIÓ GN</t>
  </si>
  <si>
    <t>383800014390GN</t>
  </si>
  <si>
    <t>383800014400GN</t>
  </si>
  <si>
    <t>383800014430GN</t>
  </si>
  <si>
    <t>383800018300GN</t>
  </si>
  <si>
    <t>ENTORNS WEB GN</t>
  </si>
  <si>
    <t>383800018310GN</t>
  </si>
  <si>
    <t>383900017600GN</t>
  </si>
  <si>
    <t>ALUMNI UB GN</t>
  </si>
  <si>
    <t>383B0001870000</t>
  </si>
  <si>
    <t>384800013280GN</t>
  </si>
  <si>
    <t>384800015210GN</t>
  </si>
  <si>
    <t>384900004060GN</t>
  </si>
  <si>
    <t>384900014410GN</t>
  </si>
  <si>
    <t>PROJ ELS JULIOLS GN</t>
  </si>
  <si>
    <t>384900017170GN</t>
  </si>
  <si>
    <t>AUDIOVISUALS GN</t>
  </si>
  <si>
    <t>384900017190GN</t>
  </si>
  <si>
    <t>EIM GN</t>
  </si>
  <si>
    <t>384900017200GN</t>
  </si>
  <si>
    <t>ESTUDIS HISPÀNICS GN</t>
  </si>
  <si>
    <t>384900017220GN</t>
  </si>
  <si>
    <t>ESPORTS GN</t>
  </si>
  <si>
    <t>384900017600GN</t>
  </si>
  <si>
    <t>384900018210GN</t>
  </si>
  <si>
    <t>UNIV. EXPERIÈNCIA GN</t>
  </si>
  <si>
    <t>384900018430GN</t>
  </si>
  <si>
    <t>385B00014810GN</t>
  </si>
  <si>
    <t>385B0002175000</t>
  </si>
  <si>
    <t>385B0002176000</t>
  </si>
  <si>
    <t>ADM ELECTRÒNICA,GEST</t>
  </si>
  <si>
    <t>999Z00UB000000</t>
  </si>
  <si>
    <t>UNIV. BARCELONA</t>
  </si>
  <si>
    <t>999Z00UB001000</t>
  </si>
  <si>
    <t>UB - NÒMINES</t>
  </si>
  <si>
    <t>999Z00UB002000</t>
  </si>
  <si>
    <t>UB - PAG. ESPECIALS</t>
  </si>
  <si>
    <t>UB - INGRESSOS</t>
  </si>
  <si>
    <t>999Z00UB004000</t>
  </si>
  <si>
    <t>UB - PROVISIONS</t>
  </si>
  <si>
    <t>999Z00UB004001</t>
  </si>
  <si>
    <t>UB PROVISIONS PROJ</t>
  </si>
  <si>
    <t>999Z00UB004002</t>
  </si>
  <si>
    <t>PROVISIONS ARIS</t>
  </si>
  <si>
    <t>UB - DESPESES</t>
  </si>
  <si>
    <t>999Z00UB005001</t>
  </si>
  <si>
    <t>PART UB INGRESSOS</t>
  </si>
  <si>
    <t>999Z00UB006000</t>
  </si>
  <si>
    <t>UB - ROMANENTS</t>
  </si>
  <si>
    <t>999Z00UB007000</t>
  </si>
  <si>
    <t>AJUSTOS UB</t>
  </si>
  <si>
    <t>999Z00UB008000</t>
  </si>
  <si>
    <t>CONTINGENCIES I ALTR</t>
  </si>
  <si>
    <t>STEMCELL TECHNOLOGIES SARL</t>
  </si>
  <si>
    <t>4100016269</t>
  </si>
  <si>
    <t>305934</t>
  </si>
  <si>
    <t>CINTY INT'L INDUSTY CO LIMITED</t>
  </si>
  <si>
    <t>$30413-0036</t>
  </si>
  <si>
    <t>1184188</t>
  </si>
  <si>
    <t>15099412</t>
  </si>
  <si>
    <t>4200321127</t>
  </si>
  <si>
    <t>15099413</t>
  </si>
  <si>
    <t>4200321038</t>
  </si>
  <si>
    <t>225367</t>
  </si>
  <si>
    <t>4200320899</t>
  </si>
  <si>
    <t>225369</t>
  </si>
  <si>
    <t>4200321404</t>
  </si>
  <si>
    <t>315243</t>
  </si>
  <si>
    <t>4200319748</t>
  </si>
  <si>
    <t>B/5005</t>
  </si>
  <si>
    <t>300079</t>
  </si>
  <si>
    <t>MACROGEN INC</t>
  </si>
  <si>
    <t>1016</t>
  </si>
  <si>
    <t>1184333</t>
  </si>
  <si>
    <t>1184334</t>
  </si>
  <si>
    <t>204917</t>
  </si>
  <si>
    <t>ASTRONOMICKY USTAV AV CR VVI</t>
  </si>
  <si>
    <t>2301000138</t>
  </si>
  <si>
    <t>103112</t>
  </si>
  <si>
    <t>SERVICIO ESTACION SA SERVICIO ESTAC</t>
  </si>
  <si>
    <t>A08023780</t>
  </si>
  <si>
    <t>07Y00001157</t>
  </si>
  <si>
    <t>07Y00001158</t>
  </si>
  <si>
    <t>123090</t>
  </si>
  <si>
    <t>2025843</t>
  </si>
  <si>
    <t>4200317136</t>
  </si>
  <si>
    <t>223155</t>
  </si>
  <si>
    <t>4200320244</t>
  </si>
  <si>
    <t>2301000126</t>
  </si>
  <si>
    <t>4091157767</t>
  </si>
  <si>
    <t>4200313665</t>
  </si>
  <si>
    <t>7023147591</t>
  </si>
  <si>
    <t>4200320205</t>
  </si>
  <si>
    <t>9130085479C</t>
  </si>
  <si>
    <t>9330171401C</t>
  </si>
  <si>
    <t>9330171402C</t>
  </si>
  <si>
    <t>9330171409C</t>
  </si>
  <si>
    <t>9330171462C</t>
  </si>
  <si>
    <t>988848 RI</t>
  </si>
  <si>
    <t>4200321537</t>
  </si>
  <si>
    <t>988852 RI</t>
  </si>
  <si>
    <t>4200323347</t>
  </si>
  <si>
    <t>101055</t>
  </si>
  <si>
    <t>TEBU-BIO SPAIN SL</t>
  </si>
  <si>
    <t>B63818629</t>
  </si>
  <si>
    <t>00008388</t>
  </si>
  <si>
    <t>00008452</t>
  </si>
  <si>
    <t>1.812</t>
  </si>
  <si>
    <t>1.813</t>
  </si>
  <si>
    <t>1.890</t>
  </si>
  <si>
    <t>1184650</t>
  </si>
  <si>
    <t>4100017525</t>
  </si>
  <si>
    <t>2027019</t>
  </si>
  <si>
    <t>4200317318</t>
  </si>
  <si>
    <t>23008659</t>
  </si>
  <si>
    <t>27171</t>
  </si>
  <si>
    <t>4091158535</t>
  </si>
  <si>
    <t>4200321953</t>
  </si>
  <si>
    <t>599</t>
  </si>
  <si>
    <t>4200319716</t>
  </si>
  <si>
    <t>601</t>
  </si>
  <si>
    <t>4200319752</t>
  </si>
  <si>
    <t>66Z2</t>
  </si>
  <si>
    <t>7062287390</t>
  </si>
  <si>
    <t>4200319139</t>
  </si>
  <si>
    <t>8250659380</t>
  </si>
  <si>
    <t>4200322373</t>
  </si>
  <si>
    <t>8250659757</t>
  </si>
  <si>
    <t>4200322365</t>
  </si>
  <si>
    <t>8250659758</t>
  </si>
  <si>
    <t>4200322404</t>
  </si>
  <si>
    <t>9130089706C</t>
  </si>
  <si>
    <t>9130089708C</t>
  </si>
  <si>
    <t>106181</t>
  </si>
  <si>
    <t>AXIOMA</t>
  </si>
  <si>
    <t>A08642142</t>
  </si>
  <si>
    <t>07S00000388</t>
  </si>
  <si>
    <t>07S00000390</t>
  </si>
  <si>
    <t>0217075171</t>
  </si>
  <si>
    <t>4200322517</t>
  </si>
  <si>
    <t>0469703955</t>
  </si>
  <si>
    <t>4200321469</t>
  </si>
  <si>
    <t>1184970</t>
  </si>
  <si>
    <t>1184971</t>
  </si>
  <si>
    <t>1193</t>
  </si>
  <si>
    <t>4200319927</t>
  </si>
  <si>
    <t>1194</t>
  </si>
  <si>
    <t>4200319922</t>
  </si>
  <si>
    <t>1195</t>
  </si>
  <si>
    <t>4200319916</t>
  </si>
  <si>
    <t>2300459</t>
  </si>
  <si>
    <t>4200321166</t>
  </si>
  <si>
    <t>24-2000230</t>
  </si>
  <si>
    <t>9010212341</t>
  </si>
  <si>
    <t>4200308841</t>
  </si>
  <si>
    <t>989273 RI</t>
  </si>
  <si>
    <t>4200322408</t>
  </si>
  <si>
    <t>989275 RI</t>
  </si>
  <si>
    <t>4200322520</t>
  </si>
  <si>
    <t>FV23_004142</t>
  </si>
  <si>
    <t>1001597043</t>
  </si>
  <si>
    <t>1052302462</t>
  </si>
  <si>
    <t>4200322058</t>
  </si>
  <si>
    <t>1185166</t>
  </si>
  <si>
    <t>1185167</t>
  </si>
  <si>
    <t>202300247</t>
  </si>
  <si>
    <t>4200323335</t>
  </si>
  <si>
    <t>2595FA02034013</t>
  </si>
  <si>
    <t>23070</t>
  </si>
  <si>
    <t>4200321332</t>
  </si>
  <si>
    <t>315498</t>
  </si>
  <si>
    <t>4200320343</t>
  </si>
  <si>
    <t>4091159560</t>
  </si>
  <si>
    <t>4200322164</t>
  </si>
  <si>
    <t>53189560</t>
  </si>
  <si>
    <t>4200321475</t>
  </si>
  <si>
    <t>4200321124</t>
  </si>
  <si>
    <t>8250660894</t>
  </si>
  <si>
    <t>8250661212</t>
  </si>
  <si>
    <t>4200322579</t>
  </si>
  <si>
    <t>.2022/088..</t>
  </si>
  <si>
    <t>07B00000438</t>
  </si>
  <si>
    <t>1185215</t>
  </si>
  <si>
    <t>1236</t>
  </si>
  <si>
    <t>4200323754</t>
  </si>
  <si>
    <t>4091160189</t>
  </si>
  <si>
    <t>4200323748</t>
  </si>
  <si>
    <t>7023150418</t>
  </si>
  <si>
    <t>7062288960</t>
  </si>
  <si>
    <t>4200322107</t>
  </si>
  <si>
    <t>8250661852</t>
  </si>
  <si>
    <t>8250662423</t>
  </si>
  <si>
    <t>8250662424</t>
  </si>
  <si>
    <t>4200322537</t>
  </si>
  <si>
    <t>9130092427C</t>
  </si>
  <si>
    <t>9330185714C</t>
  </si>
  <si>
    <t>9330185717C</t>
  </si>
  <si>
    <t>9330185722C</t>
  </si>
  <si>
    <t>9330185738C</t>
  </si>
  <si>
    <t>9430026313A</t>
  </si>
  <si>
    <t>989580 RI</t>
  </si>
  <si>
    <t>4200322741</t>
  </si>
  <si>
    <t>FA31806</t>
  </si>
  <si>
    <t>4200321027</t>
  </si>
  <si>
    <t>FV+476835</t>
  </si>
  <si>
    <t>4200320898</t>
  </si>
  <si>
    <t>FV+476840</t>
  </si>
  <si>
    <t>4200322103</t>
  </si>
  <si>
    <t>FV+476842</t>
  </si>
  <si>
    <t>4200322379</t>
  </si>
  <si>
    <t>023/A/54198</t>
  </si>
  <si>
    <t>4200317590</t>
  </si>
  <si>
    <t>1185482</t>
  </si>
  <si>
    <t>2023-104107</t>
  </si>
  <si>
    <t>4091160738</t>
  </si>
  <si>
    <t>4200323903</t>
  </si>
  <si>
    <t>9130093228C</t>
  </si>
  <si>
    <t>9130093229C</t>
  </si>
  <si>
    <t>9130093230C</t>
  </si>
  <si>
    <t>989838 RI</t>
  </si>
  <si>
    <t>4200321707</t>
  </si>
  <si>
    <t>R3000102</t>
  </si>
  <si>
    <t>07B00000454</t>
  </si>
  <si>
    <t>9130094321C</t>
  </si>
  <si>
    <t>9330190111C</t>
  </si>
  <si>
    <t>9330190114C</t>
  </si>
  <si>
    <t>9330190122C</t>
  </si>
  <si>
    <t>FV+477030</t>
  </si>
  <si>
    <t>4200322706</t>
  </si>
  <si>
    <t>FV+477032</t>
  </si>
  <si>
    <t>4200323297</t>
  </si>
  <si>
    <t>07B00000466</t>
  </si>
  <si>
    <t>07B00000468</t>
  </si>
  <si>
    <t>07B00000469</t>
  </si>
  <si>
    <t>07S00000461</t>
  </si>
  <si>
    <t>07Y00001353</t>
  </si>
  <si>
    <t>1185696</t>
  </si>
  <si>
    <t>1185697</t>
  </si>
  <si>
    <t>8250664213</t>
  </si>
  <si>
    <t>4200322842</t>
  </si>
  <si>
    <t>9130095231C</t>
  </si>
  <si>
    <t>9130095232C</t>
  </si>
  <si>
    <t>9330192137C</t>
  </si>
  <si>
    <t>9330192149C</t>
  </si>
  <si>
    <t>9330192150C</t>
  </si>
  <si>
    <t>9330192151C</t>
  </si>
  <si>
    <t>9330192161C</t>
  </si>
  <si>
    <t>9330192162C</t>
  </si>
  <si>
    <t>9330192163C</t>
  </si>
  <si>
    <t>9430026936A</t>
  </si>
  <si>
    <t>9543732406</t>
  </si>
  <si>
    <t>4200322524</t>
  </si>
  <si>
    <t>0923004622</t>
  </si>
  <si>
    <t>4200322969</t>
  </si>
  <si>
    <t>0923004626</t>
  </si>
  <si>
    <t>1185835</t>
  </si>
  <si>
    <t>1185836</t>
  </si>
  <si>
    <t>1185859</t>
  </si>
  <si>
    <t>1185860</t>
  </si>
  <si>
    <t>202301768</t>
  </si>
  <si>
    <t>990421 RI</t>
  </si>
  <si>
    <t>4200323746</t>
  </si>
  <si>
    <t>FA31926</t>
  </si>
  <si>
    <t>4200323478</t>
  </si>
  <si>
    <t>07S00000486</t>
  </si>
  <si>
    <t>07S00000487</t>
  </si>
  <si>
    <t>4100017519</t>
  </si>
  <si>
    <t>07S00000495</t>
  </si>
  <si>
    <t>504827</t>
  </si>
  <si>
    <t>FUNDACION CENTRO CIENCIAS BENASQUE</t>
  </si>
  <si>
    <t>G22217905</t>
  </si>
  <si>
    <t>23-153</t>
  </si>
  <si>
    <t>4091154483</t>
  </si>
  <si>
    <t>4200321905</t>
  </si>
  <si>
    <t>4091159545</t>
  </si>
  <si>
    <t>4200322595</t>
  </si>
  <si>
    <t>7062291514</t>
  </si>
  <si>
    <t>8250665366</t>
  </si>
  <si>
    <t>4200323578</t>
  </si>
  <si>
    <t>8250665812</t>
  </si>
  <si>
    <t>990961 RI</t>
  </si>
  <si>
    <t>4200322898</t>
  </si>
  <si>
    <t>990968 RI</t>
  </si>
  <si>
    <t>4200323873</t>
  </si>
  <si>
    <t>023-106.627</t>
  </si>
  <si>
    <t>4200323014</t>
  </si>
  <si>
    <t>07S00000505</t>
  </si>
  <si>
    <t>07Y00001441</t>
  </si>
  <si>
    <t>1186251</t>
  </si>
  <si>
    <t>1245/1</t>
  </si>
  <si>
    <t>1324</t>
  </si>
  <si>
    <t>4200323890</t>
  </si>
  <si>
    <t>223183</t>
  </si>
  <si>
    <t>4200320895</t>
  </si>
  <si>
    <t>223184</t>
  </si>
  <si>
    <t>4200322709</t>
  </si>
  <si>
    <t>2302322</t>
  </si>
  <si>
    <t>4200322895</t>
  </si>
  <si>
    <t>4200323326</t>
  </si>
  <si>
    <t>4091163199</t>
  </si>
  <si>
    <t>4200323530</t>
  </si>
  <si>
    <t>688</t>
  </si>
  <si>
    <t>4200320890</t>
  </si>
  <si>
    <t>689</t>
  </si>
  <si>
    <t>4200322740</t>
  </si>
  <si>
    <t>8250666327</t>
  </si>
  <si>
    <t>4200322870</t>
  </si>
  <si>
    <t>8250666334</t>
  </si>
  <si>
    <t>4200323795</t>
  </si>
  <si>
    <t>8250666757</t>
  </si>
  <si>
    <t>9130096666C</t>
  </si>
  <si>
    <t>9330195002C</t>
  </si>
  <si>
    <t>9330195026C</t>
  </si>
  <si>
    <t>991240 RI</t>
  </si>
  <si>
    <t>4200321540</t>
  </si>
  <si>
    <t>991242 RI</t>
  </si>
  <si>
    <t>4200323029</t>
  </si>
  <si>
    <t>610695</t>
  </si>
  <si>
    <t>SAUDUBRAY JEAN MARIE PIERRE JACQUES</t>
  </si>
  <si>
    <t>ME120523</t>
  </si>
  <si>
    <t>110967</t>
  </si>
  <si>
    <t>ESQUILA 2015 SL SILENUS</t>
  </si>
  <si>
    <t>B63922967</t>
  </si>
  <si>
    <t>301247</t>
  </si>
  <si>
    <t>AEROVIAS CONTINENTE AMERICANO</t>
  </si>
  <si>
    <t>$2109787373</t>
  </si>
  <si>
    <t>1186328</t>
  </si>
  <si>
    <t>1186330</t>
  </si>
  <si>
    <t>1186353</t>
  </si>
  <si>
    <t>1186460</t>
  </si>
  <si>
    <t>1186461</t>
  </si>
  <si>
    <t>14449</t>
  </si>
  <si>
    <t>225516</t>
  </si>
  <si>
    <t>225570</t>
  </si>
  <si>
    <t>4200323301</t>
  </si>
  <si>
    <t>23-00621659</t>
  </si>
  <si>
    <t>23-34090022</t>
  </si>
  <si>
    <t>23054437</t>
  </si>
  <si>
    <t>5101359655</t>
  </si>
  <si>
    <t>7062292847</t>
  </si>
  <si>
    <t>4200323576</t>
  </si>
  <si>
    <t>8250667328</t>
  </si>
  <si>
    <t>8250667332</t>
  </si>
  <si>
    <t>4200323012</t>
  </si>
  <si>
    <t>0101142576</t>
  </si>
  <si>
    <t>4200303396</t>
  </si>
  <si>
    <t>07Y00000091</t>
  </si>
  <si>
    <t>07Y00001511</t>
  </si>
  <si>
    <t>07Y00001512</t>
  </si>
  <si>
    <t>1186637</t>
  </si>
  <si>
    <t>1186643</t>
  </si>
  <si>
    <t>2035708</t>
  </si>
  <si>
    <t>4200324045</t>
  </si>
  <si>
    <t>23-00649078</t>
  </si>
  <si>
    <t>23-00649080</t>
  </si>
  <si>
    <t>23-00649081</t>
  </si>
  <si>
    <t>23-00649116</t>
  </si>
  <si>
    <t>23-00649118</t>
  </si>
  <si>
    <t>23-00649119</t>
  </si>
  <si>
    <t>23-00649153</t>
  </si>
  <si>
    <t>23-00649155</t>
  </si>
  <si>
    <t>23-00649156</t>
  </si>
  <si>
    <t>23-00649181</t>
  </si>
  <si>
    <t>23-00649182</t>
  </si>
  <si>
    <t>8250668016</t>
  </si>
  <si>
    <t>4200324744</t>
  </si>
  <si>
    <t>FV+477453</t>
  </si>
  <si>
    <t>4200319746</t>
  </si>
  <si>
    <t>MI3973152</t>
  </si>
  <si>
    <t>4200323991</t>
  </si>
  <si>
    <t>07Y00001541</t>
  </si>
  <si>
    <t>9130099946C</t>
  </si>
  <si>
    <t>9330201899C</t>
  </si>
  <si>
    <t>0923004981</t>
  </si>
  <si>
    <t>4200322528</t>
  </si>
  <si>
    <t>1186821</t>
  </si>
  <si>
    <t>1186932</t>
  </si>
  <si>
    <t>1186933</t>
  </si>
  <si>
    <t>1186939</t>
  </si>
  <si>
    <t>1187028</t>
  </si>
  <si>
    <t>12302</t>
  </si>
  <si>
    <t>230402</t>
  </si>
  <si>
    <t>4200319943</t>
  </si>
  <si>
    <t>230408</t>
  </si>
  <si>
    <t>4200324349</t>
  </si>
  <si>
    <t>230413</t>
  </si>
  <si>
    <t>4200325059</t>
  </si>
  <si>
    <t>4091164606</t>
  </si>
  <si>
    <t>4200324494</t>
  </si>
  <si>
    <t>6004</t>
  </si>
  <si>
    <t>100475</t>
  </si>
  <si>
    <t>PERKINELMER ESPAÑA SL</t>
  </si>
  <si>
    <t>B82338757</t>
  </si>
  <si>
    <t>991598 RI</t>
  </si>
  <si>
    <t>4200322739</t>
  </si>
  <si>
    <t>0006686</t>
  </si>
  <si>
    <t>4200322104</t>
  </si>
  <si>
    <t>1187129</t>
  </si>
  <si>
    <t>1187130</t>
  </si>
  <si>
    <t>1187131</t>
  </si>
  <si>
    <t>1187153</t>
  </si>
  <si>
    <t>202301855</t>
  </si>
  <si>
    <t>102297</t>
  </si>
  <si>
    <t>ACUNTIA SAU</t>
  </si>
  <si>
    <t>A80644081</t>
  </si>
  <si>
    <t>24738</t>
  </si>
  <si>
    <t>4200314422</t>
  </si>
  <si>
    <t>53190530</t>
  </si>
  <si>
    <t>53190532</t>
  </si>
  <si>
    <t>4200324034</t>
  </si>
  <si>
    <t>9130100923C</t>
  </si>
  <si>
    <t>9130100925C</t>
  </si>
  <si>
    <t>9130100931C</t>
  </si>
  <si>
    <t>9230015363A</t>
  </si>
  <si>
    <t>FS00001162</t>
  </si>
  <si>
    <t>4200324849</t>
  </si>
  <si>
    <t>V23-05-0317</t>
  </si>
  <si>
    <t>4200284967</t>
  </si>
  <si>
    <t>1187312</t>
  </si>
  <si>
    <t>1187414</t>
  </si>
  <si>
    <t>1187415</t>
  </si>
  <si>
    <t>1187417</t>
  </si>
  <si>
    <t>223192</t>
  </si>
  <si>
    <t>4200322839</t>
  </si>
  <si>
    <t>23473534</t>
  </si>
  <si>
    <t>53191269</t>
  </si>
  <si>
    <t>6006</t>
  </si>
  <si>
    <t>6007</t>
  </si>
  <si>
    <t>6008</t>
  </si>
  <si>
    <t>8250670847</t>
  </si>
  <si>
    <t>4200322713</t>
  </si>
  <si>
    <t>8250670851</t>
  </si>
  <si>
    <t>8250670852</t>
  </si>
  <si>
    <t>4200323018</t>
  </si>
  <si>
    <t>9130102068C</t>
  </si>
  <si>
    <t>9130102073C</t>
  </si>
  <si>
    <t>9330206264C</t>
  </si>
  <si>
    <t>9330206266C</t>
  </si>
  <si>
    <t>992361 RI</t>
  </si>
  <si>
    <t>4200321925</t>
  </si>
  <si>
    <t>992365 RI</t>
  </si>
  <si>
    <t>4200324658</t>
  </si>
  <si>
    <t>FA32053</t>
  </si>
  <si>
    <t>4200321025</t>
  </si>
  <si>
    <t>FA32068</t>
  </si>
  <si>
    <t>4200323479</t>
  </si>
  <si>
    <t>I202301340</t>
  </si>
  <si>
    <t>109122</t>
  </si>
  <si>
    <t>CLAREMONT STUDIOS SL</t>
  </si>
  <si>
    <t>B65303414</t>
  </si>
  <si>
    <t>F220052</t>
  </si>
  <si>
    <t>$770268</t>
  </si>
  <si>
    <t>4200324297</t>
  </si>
  <si>
    <t>-718</t>
  </si>
  <si>
    <t>4200322035</t>
  </si>
  <si>
    <t>07B00000538</t>
  </si>
  <si>
    <t>07S00000576</t>
  </si>
  <si>
    <t>07S00000577</t>
  </si>
  <si>
    <t>07Y00001659</t>
  </si>
  <si>
    <t>1187489</t>
  </si>
  <si>
    <t>1187585</t>
  </si>
  <si>
    <t>2023/23/988</t>
  </si>
  <si>
    <t>4200319925</t>
  </si>
  <si>
    <t>4200325289</t>
  </si>
  <si>
    <t>304980</t>
  </si>
  <si>
    <t>SONIX INC</t>
  </si>
  <si>
    <t>$3A9A4D76</t>
  </si>
  <si>
    <t>07B00000549</t>
  </si>
  <si>
    <t>07S00000038</t>
  </si>
  <si>
    <t>07S00000603</t>
  </si>
  <si>
    <t>07S00000605</t>
  </si>
  <si>
    <t>07Y00001681</t>
  </si>
  <si>
    <t>1187739</t>
  </si>
  <si>
    <t>1187783</t>
  </si>
  <si>
    <t>1480</t>
  </si>
  <si>
    <t>4200321908</t>
  </si>
  <si>
    <t>15100007</t>
  </si>
  <si>
    <t>4200323534</t>
  </si>
  <si>
    <t>15100008</t>
  </si>
  <si>
    <t>1555</t>
  </si>
  <si>
    <t>4200321735</t>
  </si>
  <si>
    <t>4091167192</t>
  </si>
  <si>
    <t>7210089172</t>
  </si>
  <si>
    <t>4200324417</t>
  </si>
  <si>
    <t>4200323665</t>
  </si>
  <si>
    <t>8250671976</t>
  </si>
  <si>
    <t>8250671977</t>
  </si>
  <si>
    <t>4200324653</t>
  </si>
  <si>
    <t>8250671978</t>
  </si>
  <si>
    <t>FV+478022</t>
  </si>
  <si>
    <t>4200325074</t>
  </si>
  <si>
    <t>FV+478023</t>
  </si>
  <si>
    <t>4200325421</t>
  </si>
  <si>
    <t>07B00000567</t>
  </si>
  <si>
    <t>07B00000568</t>
  </si>
  <si>
    <t>07S00000040</t>
  </si>
  <si>
    <t>07Y00001723</t>
  </si>
  <si>
    <t>7062296586</t>
  </si>
  <si>
    <t>4200325258</t>
  </si>
  <si>
    <t>8250672476</t>
  </si>
  <si>
    <t>9130105452C</t>
  </si>
  <si>
    <t>9230016018A</t>
  </si>
  <si>
    <t>050006</t>
  </si>
  <si>
    <t>050007</t>
  </si>
  <si>
    <t>1188024</t>
  </si>
  <si>
    <t>1188025</t>
  </si>
  <si>
    <t>4091165318</t>
  </si>
  <si>
    <t>4091165980</t>
  </si>
  <si>
    <t>4200323931</t>
  </si>
  <si>
    <t>4091167886</t>
  </si>
  <si>
    <t>4200325809</t>
  </si>
  <si>
    <t>4091167887</t>
  </si>
  <si>
    <t>4200325808</t>
  </si>
  <si>
    <t>07S00000628</t>
  </si>
  <si>
    <t>1188051</t>
  </si>
  <si>
    <t>305892</t>
  </si>
  <si>
    <t>CENTRE JEAN BERARD UAR 3133 CNRS/EF</t>
  </si>
  <si>
    <t>15/23</t>
  </si>
  <si>
    <t>15100288</t>
  </si>
  <si>
    <t>4200324815</t>
  </si>
  <si>
    <t>23302591</t>
  </si>
  <si>
    <t>4091168372</t>
  </si>
  <si>
    <t>4200325434</t>
  </si>
  <si>
    <t>5/23</t>
  </si>
  <si>
    <t>5201424898</t>
  </si>
  <si>
    <t>4200324335</t>
  </si>
  <si>
    <t>9130106812C</t>
  </si>
  <si>
    <t>9130106828C</t>
  </si>
  <si>
    <t>9230016262A</t>
  </si>
  <si>
    <t>ESIN002704</t>
  </si>
  <si>
    <t>4200324885</t>
  </si>
  <si>
    <t>610678</t>
  </si>
  <si>
    <t>PORTER ALISON MICHELE</t>
  </si>
  <si>
    <t>PORTER01</t>
  </si>
  <si>
    <t>023/A/54341</t>
  </si>
  <si>
    <t>4200322036</t>
  </si>
  <si>
    <t>02314005684</t>
  </si>
  <si>
    <t>4200319297</t>
  </si>
  <si>
    <t>07Y00001790</t>
  </si>
  <si>
    <t>10336696</t>
  </si>
  <si>
    <t>4200298531</t>
  </si>
  <si>
    <t>225714</t>
  </si>
  <si>
    <t>225715</t>
  </si>
  <si>
    <t>225716</t>
  </si>
  <si>
    <t>4200324960</t>
  </si>
  <si>
    <t>23-00000067</t>
  </si>
  <si>
    <t>4200296105</t>
  </si>
  <si>
    <t>60019667</t>
  </si>
  <si>
    <t>4200325944</t>
  </si>
  <si>
    <t>8250674448</t>
  </si>
  <si>
    <t>4200325405</t>
  </si>
  <si>
    <t>8250675407</t>
  </si>
  <si>
    <t>4200321999</t>
  </si>
  <si>
    <t>9330217420C</t>
  </si>
  <si>
    <t>9430029940A</t>
  </si>
  <si>
    <t>FV+478232</t>
  </si>
  <si>
    <t>4200319105</t>
  </si>
  <si>
    <t>102188</t>
  </si>
  <si>
    <t>SERVIQUIMIA SL SERVIQUIMIA SL</t>
  </si>
  <si>
    <t>B43781525</t>
  </si>
  <si>
    <t>FV2305683</t>
  </si>
  <si>
    <t>4200319817</t>
  </si>
  <si>
    <t>9330094320C</t>
  </si>
  <si>
    <t>4200312146</t>
  </si>
  <si>
    <t>00008496</t>
  </si>
  <si>
    <t>1184825</t>
  </si>
  <si>
    <t>1184826</t>
  </si>
  <si>
    <t>102345</t>
  </si>
  <si>
    <t>NAUTICA EMPORDA SL</t>
  </si>
  <si>
    <t>B17310715</t>
  </si>
  <si>
    <t>0211</t>
  </si>
  <si>
    <t>4200324805</t>
  </si>
  <si>
    <t>610142</t>
  </si>
  <si>
    <t>MADROÑAL DURAN ABRAHAM</t>
  </si>
  <si>
    <t>MADROÑAL01</t>
  </si>
  <si>
    <r>
      <t xml:space="preserve">registrades en el mes </t>
    </r>
    <r>
      <rPr>
        <b/>
        <sz val="10"/>
        <rFont val="Arial"/>
        <family val="2"/>
      </rPr>
      <t xml:space="preserve">d'abril de 2023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</si>
  <si>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de maig de 2023 </t>
    </r>
    <r>
      <rPr>
        <sz val="10"/>
        <rFont val="Arial"/>
        <family val="2"/>
      </rPr>
      <t>per un import de</t>
    </r>
  </si>
  <si>
    <t>1/208/9</t>
  </si>
  <si>
    <t>908349</t>
  </si>
  <si>
    <t>VIVES VILAGUT ANA MARIA OPTINOVA</t>
  </si>
  <si>
    <t>46333577P</t>
  </si>
  <si>
    <t>2682</t>
  </si>
  <si>
    <t>505160</t>
  </si>
  <si>
    <t>TURISVALL SL, HOTEL ALIMARA HOTEL A</t>
  </si>
  <si>
    <t>B60903002</t>
  </si>
  <si>
    <t>12306786</t>
  </si>
  <si>
    <t>7062289454</t>
  </si>
  <si>
    <t>12308009</t>
  </si>
  <si>
    <t>4200322154</t>
  </si>
  <si>
    <t>23-00620417</t>
  </si>
  <si>
    <t>23-00620419</t>
  </si>
  <si>
    <t>23-00621647</t>
  </si>
  <si>
    <t>23-00621651</t>
  </si>
  <si>
    <t>305891</t>
  </si>
  <si>
    <t>AS ITALIANA DI STORIA MEDICINA VETE</t>
  </si>
  <si>
    <t>6_ICB</t>
  </si>
  <si>
    <t>023/A/54365</t>
  </si>
  <si>
    <t>4200323461</t>
  </si>
  <si>
    <t>1188709</t>
  </si>
  <si>
    <t>4100017502</t>
  </si>
  <si>
    <t>900612</t>
  </si>
  <si>
    <t>RUIZ RIOS JOSE GABRIEL RESTAURANTE</t>
  </si>
  <si>
    <t>52199998A</t>
  </si>
  <si>
    <t>202304-5</t>
  </si>
  <si>
    <t>202304-8</t>
  </si>
  <si>
    <t>202305-11</t>
  </si>
  <si>
    <t>225820</t>
  </si>
  <si>
    <t>4200324662</t>
  </si>
  <si>
    <t>100451</t>
  </si>
  <si>
    <t>ENTOMOPRAXIS SCP ENTOMOPRAXIS</t>
  </si>
  <si>
    <t>J25345893</t>
  </si>
  <si>
    <t>23399</t>
  </si>
  <si>
    <t>4200325664</t>
  </si>
  <si>
    <t>108697</t>
  </si>
  <si>
    <t>SUPERMANDUCA SLU</t>
  </si>
  <si>
    <t>B66518069</t>
  </si>
  <si>
    <t>3061010086</t>
  </si>
  <si>
    <t>3061020115</t>
  </si>
  <si>
    <t>73009459</t>
  </si>
  <si>
    <t>8250675836</t>
  </si>
  <si>
    <t>4200320888</t>
  </si>
  <si>
    <t>8250676238</t>
  </si>
  <si>
    <t>4100017555</t>
  </si>
  <si>
    <t>994007 RI</t>
  </si>
  <si>
    <t>4200325427</t>
  </si>
  <si>
    <t>V1/033571</t>
  </si>
  <si>
    <t>4200322406</t>
  </si>
  <si>
    <t>07S00000661</t>
  </si>
  <si>
    <t>07S00000662</t>
  </si>
  <si>
    <t>07S00000664</t>
  </si>
  <si>
    <t>07Y00001845</t>
  </si>
  <si>
    <t>07Y00001846</t>
  </si>
  <si>
    <t>07Y00001847</t>
  </si>
  <si>
    <t>102899</t>
  </si>
  <si>
    <t>DELTA TRANSITARIO SA</t>
  </si>
  <si>
    <t>A08703829</t>
  </si>
  <si>
    <t>15100573</t>
  </si>
  <si>
    <t>31109420490</t>
  </si>
  <si>
    <t>4200305014</t>
  </si>
  <si>
    <t>31109421242</t>
  </si>
  <si>
    <t>9130109919C</t>
  </si>
  <si>
    <t>9130109920C</t>
  </si>
  <si>
    <t>9130109921C</t>
  </si>
  <si>
    <t>9130109922C</t>
  </si>
  <si>
    <t>FV+478534</t>
  </si>
  <si>
    <t>4200298515</t>
  </si>
  <si>
    <t>FV23_004665</t>
  </si>
  <si>
    <t>4200324699</t>
  </si>
  <si>
    <t>07Y00001860</t>
  </si>
  <si>
    <t>07Y00001861</t>
  </si>
  <si>
    <t>1188915</t>
  </si>
  <si>
    <t>4091171021</t>
  </si>
  <si>
    <t>4200325479</t>
  </si>
  <si>
    <t>9130114186C</t>
  </si>
  <si>
    <t>9130114197C</t>
  </si>
  <si>
    <t>9130114198C</t>
  </si>
  <si>
    <t>9330228348C</t>
  </si>
  <si>
    <t>9330228350C</t>
  </si>
  <si>
    <t>023/A/54389</t>
  </si>
  <si>
    <t>4200316887</t>
  </si>
  <si>
    <t>102505</t>
  </si>
  <si>
    <t>TECNOLOGIA DIAGNOSTICO NVESTIGACION</t>
  </si>
  <si>
    <t>A78840931</t>
  </si>
  <si>
    <t>20230132</t>
  </si>
  <si>
    <t>4200318963</t>
  </si>
  <si>
    <t>31109700587</t>
  </si>
  <si>
    <t>989063 RI</t>
  </si>
  <si>
    <t>4200322368</t>
  </si>
  <si>
    <t>989064 RI</t>
  </si>
  <si>
    <t>994872 RI</t>
  </si>
  <si>
    <t>4200325481</t>
  </si>
  <si>
    <t>00011244</t>
  </si>
  <si>
    <t>00011309</t>
  </si>
  <si>
    <t>00011322</t>
  </si>
  <si>
    <t>00011343</t>
  </si>
  <si>
    <t>003104807</t>
  </si>
  <si>
    <t>4200325148</t>
  </si>
  <si>
    <t>1189026</t>
  </si>
  <si>
    <t>202302003</t>
  </si>
  <si>
    <t>24-2000276</t>
  </si>
  <si>
    <t>7062302124</t>
  </si>
  <si>
    <t>4200324482</t>
  </si>
  <si>
    <t>ES23-000208</t>
  </si>
  <si>
    <t>FV23_004820</t>
  </si>
  <si>
    <t>4200323189</t>
  </si>
  <si>
    <t>0010653757</t>
  </si>
  <si>
    <t>4200324953</t>
  </si>
  <si>
    <t>001625180</t>
  </si>
  <si>
    <t>07S00000044</t>
  </si>
  <si>
    <t>07S00000676</t>
  </si>
  <si>
    <t>07Y00001901</t>
  </si>
  <si>
    <t>07Y00001904</t>
  </si>
  <si>
    <t>07Y00001906</t>
  </si>
  <si>
    <t>10.859</t>
  </si>
  <si>
    <t>4200254228</t>
  </si>
  <si>
    <t>1189275</t>
  </si>
  <si>
    <t>1754</t>
  </si>
  <si>
    <t>4200319528</t>
  </si>
  <si>
    <t>903541</t>
  </si>
  <si>
    <t>FREKKO SUSAN ELIZABETH</t>
  </si>
  <si>
    <t>X1904666J</t>
  </si>
  <si>
    <t>2023-0019</t>
  </si>
  <si>
    <t>4200326315</t>
  </si>
  <si>
    <t>202305-5</t>
  </si>
  <si>
    <t>22301410</t>
  </si>
  <si>
    <t>4200231136</t>
  </si>
  <si>
    <t>113493</t>
  </si>
  <si>
    <t>ONADA EDICIONS SL</t>
  </si>
  <si>
    <t>B12619847</t>
  </si>
  <si>
    <t>283</t>
  </si>
  <si>
    <t>4200325768</t>
  </si>
  <si>
    <t>54009415</t>
  </si>
  <si>
    <t>4200326138</t>
  </si>
  <si>
    <t>7062302552</t>
  </si>
  <si>
    <t>4200326518</t>
  </si>
  <si>
    <t>975805 RI..</t>
  </si>
  <si>
    <t>4200315975</t>
  </si>
  <si>
    <t>981115 RI.</t>
  </si>
  <si>
    <t>4200319205</t>
  </si>
  <si>
    <t>983544 RI</t>
  </si>
  <si>
    <t>4200318472</t>
  </si>
  <si>
    <t>995494 RI</t>
  </si>
  <si>
    <t>4200326144</t>
  </si>
  <si>
    <t>07S00000702</t>
  </si>
  <si>
    <t>1189494</t>
  </si>
  <si>
    <t>203921</t>
  </si>
  <si>
    <t>HELLO BIO LIMITED</t>
  </si>
  <si>
    <t>2000004319</t>
  </si>
  <si>
    <t>4200325624</t>
  </si>
  <si>
    <t>301S0388506</t>
  </si>
  <si>
    <t>301S0388514</t>
  </si>
  <si>
    <t>301S0388566</t>
  </si>
  <si>
    <t>301S0388664</t>
  </si>
  <si>
    <t>301S0388750</t>
  </si>
  <si>
    <t>301S0388846</t>
  </si>
  <si>
    <t>4091170264</t>
  </si>
  <si>
    <t>4200325798</t>
  </si>
  <si>
    <t>4091172645</t>
  </si>
  <si>
    <t>4091172646</t>
  </si>
  <si>
    <t>4200326529</t>
  </si>
  <si>
    <t>4091173299</t>
  </si>
  <si>
    <t>4200326732</t>
  </si>
  <si>
    <t>6212</t>
  </si>
  <si>
    <t>6217</t>
  </si>
  <si>
    <t>9130117151C</t>
  </si>
  <si>
    <t>FV23_005231</t>
  </si>
  <si>
    <t>0469680286</t>
  </si>
  <si>
    <t>0469680291</t>
  </si>
  <si>
    <t>0469696203</t>
  </si>
  <si>
    <t>0469696204</t>
  </si>
  <si>
    <t>0469793314</t>
  </si>
  <si>
    <t>0469806521</t>
  </si>
  <si>
    <t>0469806522</t>
  </si>
  <si>
    <t>07B00000623</t>
  </si>
  <si>
    <t>07B00000624</t>
  </si>
  <si>
    <t>07B00000625</t>
  </si>
  <si>
    <t>07S00000708</t>
  </si>
  <si>
    <t>07S00000709</t>
  </si>
  <si>
    <t>07Y00001945</t>
  </si>
  <si>
    <t>07Y00001959</t>
  </si>
  <si>
    <t>07Y00001960</t>
  </si>
  <si>
    <t>07Y00001961</t>
  </si>
  <si>
    <t>07Y00001962</t>
  </si>
  <si>
    <t>07Y00001965</t>
  </si>
  <si>
    <t>07Y00001966</t>
  </si>
  <si>
    <t>1189597</t>
  </si>
  <si>
    <t>1189652</t>
  </si>
  <si>
    <t>1189660</t>
  </si>
  <si>
    <t>122416</t>
  </si>
  <si>
    <t>4200301362</t>
  </si>
  <si>
    <t>225921</t>
  </si>
  <si>
    <t>4200326135</t>
  </si>
  <si>
    <t>225929</t>
  </si>
  <si>
    <t>4200325386</t>
  </si>
  <si>
    <t>301S0388900</t>
  </si>
  <si>
    <t>301S0388931</t>
  </si>
  <si>
    <t>4091174023</t>
  </si>
  <si>
    <t>4200326222</t>
  </si>
  <si>
    <t>4091174024</t>
  </si>
  <si>
    <t>4200326203</t>
  </si>
  <si>
    <t>43116</t>
  </si>
  <si>
    <t>4200324574</t>
  </si>
  <si>
    <t>5201424723</t>
  </si>
  <si>
    <t>5201428367</t>
  </si>
  <si>
    <t>5201428395</t>
  </si>
  <si>
    <t>9240212705</t>
  </si>
  <si>
    <t>4200323586</t>
  </si>
  <si>
    <t>9430033126A</t>
  </si>
  <si>
    <t>FV+479051</t>
  </si>
  <si>
    <t>4200326139</t>
  </si>
  <si>
    <t>203707</t>
  </si>
  <si>
    <t>VET MED LABER GMBH IDEXX BIOANALYTI</t>
  </si>
  <si>
    <t>NV699076</t>
  </si>
  <si>
    <t>4200324414</t>
  </si>
  <si>
    <t>07S00000710</t>
  </si>
  <si>
    <t>07Y00000145</t>
  </si>
  <si>
    <t>07Y00002012</t>
  </si>
  <si>
    <t>07Y00002013</t>
  </si>
  <si>
    <t>9130118861C</t>
  </si>
  <si>
    <t>9130118865C</t>
  </si>
  <si>
    <t>9330237470C</t>
  </si>
  <si>
    <t>023/A/54448</t>
  </si>
  <si>
    <t>4200322752</t>
  </si>
  <si>
    <t>02314005777</t>
  </si>
  <si>
    <t>4200315299</t>
  </si>
  <si>
    <t>111337</t>
  </si>
  <si>
    <t>4200326785</t>
  </si>
  <si>
    <t>105639</t>
  </si>
  <si>
    <t>MIQUEL AULINAS CANAL SL</t>
  </si>
  <si>
    <t>B55128193</t>
  </si>
  <si>
    <t>132</t>
  </si>
  <si>
    <t>4200327065</t>
  </si>
  <si>
    <t>23-0013436</t>
  </si>
  <si>
    <t>4200325384</t>
  </si>
  <si>
    <t>301S0388582</t>
  </si>
  <si>
    <t>301S0388618</t>
  </si>
  <si>
    <t>301S0388646</t>
  </si>
  <si>
    <t>301S0388685</t>
  </si>
  <si>
    <t>301S0388704</t>
  </si>
  <si>
    <t>301S0388765</t>
  </si>
  <si>
    <t>301S0388908</t>
  </si>
  <si>
    <t>301S0388943</t>
  </si>
  <si>
    <t>301Y0387670</t>
  </si>
  <si>
    <t>301Y0387706</t>
  </si>
  <si>
    <t>301Y0387734</t>
  </si>
  <si>
    <t>301Y0387773</t>
  </si>
  <si>
    <t>301Y0387792</t>
  </si>
  <si>
    <t>301Y0387853</t>
  </si>
  <si>
    <t>301Y0387988</t>
  </si>
  <si>
    <t>301Y0387996</t>
  </si>
  <si>
    <t>301Y0388019</t>
  </si>
  <si>
    <t>301Y0388031</t>
  </si>
  <si>
    <t>800159</t>
  </si>
  <si>
    <t>INSTITUTO ASTROFISICA DE CANARIAS</t>
  </si>
  <si>
    <t>Q3811001A</t>
  </si>
  <si>
    <t>383</t>
  </si>
  <si>
    <t>4091174013</t>
  </si>
  <si>
    <t>4200327103</t>
  </si>
  <si>
    <t>4091174623</t>
  </si>
  <si>
    <t>53192703</t>
  </si>
  <si>
    <t>4200326451</t>
  </si>
  <si>
    <t>5400291038</t>
  </si>
  <si>
    <t>4100016182</t>
  </si>
  <si>
    <t>5400291040</t>
  </si>
  <si>
    <t>692</t>
  </si>
  <si>
    <t>73004989</t>
  </si>
  <si>
    <t>8250681578</t>
  </si>
  <si>
    <t>4200326034</t>
  </si>
  <si>
    <t>8250681579</t>
  </si>
  <si>
    <t>8250681581</t>
  </si>
  <si>
    <t>4200327021</t>
  </si>
  <si>
    <t>996180 RI</t>
  </si>
  <si>
    <t>4200326336</t>
  </si>
  <si>
    <t>CI-00003532</t>
  </si>
  <si>
    <t>4200319524</t>
  </si>
  <si>
    <t>07Y00002046</t>
  </si>
  <si>
    <t>07Y00002047</t>
  </si>
  <si>
    <t>504760</t>
  </si>
  <si>
    <t>SOCIEDAD ESPAÑOLA ESTUDIOS CLASICOS</t>
  </si>
  <si>
    <t>G28715704</t>
  </si>
  <si>
    <t>1190165</t>
  </si>
  <si>
    <t>1190166</t>
  </si>
  <si>
    <t>202302131</t>
  </si>
  <si>
    <t>53192960</t>
  </si>
  <si>
    <t>4200326462</t>
  </si>
  <si>
    <t>8250682900</t>
  </si>
  <si>
    <t>8250683109</t>
  </si>
  <si>
    <t>4200323291</t>
  </si>
  <si>
    <t>9130119886C</t>
  </si>
  <si>
    <t>9230018347A</t>
  </si>
  <si>
    <t>0008656095</t>
  </si>
  <si>
    <t>4200325952</t>
  </si>
  <si>
    <t>10336880</t>
  </si>
  <si>
    <t>1190308</t>
  </si>
  <si>
    <t>202302134</t>
  </si>
  <si>
    <t>301Y0387594</t>
  </si>
  <si>
    <t>301Y0387602</t>
  </si>
  <si>
    <t>301Y0387654</t>
  </si>
  <si>
    <t>301Y0387838</t>
  </si>
  <si>
    <t>301Y0387934</t>
  </si>
  <si>
    <t>4091175735</t>
  </si>
  <si>
    <t>4200305890</t>
  </si>
  <si>
    <t>4091175743</t>
  </si>
  <si>
    <t>8250684103</t>
  </si>
  <si>
    <t>4200326464</t>
  </si>
  <si>
    <t>8250684104</t>
  </si>
  <si>
    <t>4200326636</t>
  </si>
  <si>
    <t>200562</t>
  </si>
  <si>
    <t>UNIVERSITY OF NEWCASTLE UPON TYNE</t>
  </si>
  <si>
    <t>9000329472</t>
  </si>
  <si>
    <t>4200326416</t>
  </si>
  <si>
    <t>9130120879C</t>
  </si>
  <si>
    <t>9130120884C</t>
  </si>
  <si>
    <t>9130120886C</t>
  </si>
  <si>
    <t>9130120894C</t>
  </si>
  <si>
    <t>9230018519A</t>
  </si>
  <si>
    <t>9330241384C</t>
  </si>
  <si>
    <t>9330241385C</t>
  </si>
  <si>
    <t>9330241389C</t>
  </si>
  <si>
    <t>9330241392C</t>
  </si>
  <si>
    <t>9330241393C</t>
  </si>
  <si>
    <t>996736 RI</t>
  </si>
  <si>
    <t>4200326465</t>
  </si>
  <si>
    <t>FV+479110</t>
  </si>
  <si>
    <t>4200325606</t>
  </si>
  <si>
    <t>FV+479368</t>
  </si>
  <si>
    <t>4200319103</t>
  </si>
  <si>
    <t>FV+479376</t>
  </si>
  <si>
    <t>4200325698</t>
  </si>
  <si>
    <t>102246</t>
  </si>
  <si>
    <t>SKRETTING ESPAÑA SA</t>
  </si>
  <si>
    <t>A78336575</t>
  </si>
  <si>
    <t>020211439</t>
  </si>
  <si>
    <t>$01</t>
  </si>
  <si>
    <t>317069</t>
  </si>
  <si>
    <t>4200326194</t>
  </si>
  <si>
    <t>317070</t>
  </si>
  <si>
    <t>4200326974</t>
  </si>
  <si>
    <t>8250684554</t>
  </si>
  <si>
    <t>4200326548</t>
  </si>
  <si>
    <t>8250684557</t>
  </si>
  <si>
    <t>4200327674</t>
  </si>
  <si>
    <t>9100099474</t>
  </si>
  <si>
    <t>4200293643</t>
  </si>
  <si>
    <t>JN23/0089</t>
  </si>
  <si>
    <t>4200326186</t>
  </si>
  <si>
    <t>301447</t>
  </si>
  <si>
    <t>FRONTIERS MEDIA SA</t>
  </si>
  <si>
    <t>$-0852900-5</t>
  </si>
  <si>
    <t>303945</t>
  </si>
  <si>
    <t>UNIVERSIDAD DE LIMA</t>
  </si>
  <si>
    <t>$1-00001180</t>
  </si>
  <si>
    <t>1852</t>
  </si>
  <si>
    <t>115049</t>
  </si>
  <si>
    <t>OBRES I SERVEIS SLALOM SLU</t>
  </si>
  <si>
    <t>B72566839</t>
  </si>
  <si>
    <t>230074</t>
  </si>
  <si>
    <t>4200327610</t>
  </si>
  <si>
    <t>106222</t>
  </si>
  <si>
    <t>BELMACO MANTENIMIENTO SL</t>
  </si>
  <si>
    <t>B65973984</t>
  </si>
  <si>
    <t>230271</t>
  </si>
  <si>
    <t>4200327707</t>
  </si>
  <si>
    <t>4091175130</t>
  </si>
  <si>
    <t>4200320818</t>
  </si>
  <si>
    <t>7062306284</t>
  </si>
  <si>
    <t>4200325586</t>
  </si>
  <si>
    <t>820</t>
  </si>
  <si>
    <t>4200322845</t>
  </si>
  <si>
    <t>821</t>
  </si>
  <si>
    <t>844</t>
  </si>
  <si>
    <t>4200325439</t>
  </si>
  <si>
    <t>9130121832C</t>
  </si>
  <si>
    <t>9130121837C</t>
  </si>
  <si>
    <t>9130121838C</t>
  </si>
  <si>
    <t>9130121843C</t>
  </si>
  <si>
    <t>9130121844C</t>
  </si>
  <si>
    <t>9130121847C</t>
  </si>
  <si>
    <t>9230018639A</t>
  </si>
  <si>
    <t>9330243523C</t>
  </si>
  <si>
    <t>94137798</t>
  </si>
  <si>
    <t>4200325428</t>
  </si>
  <si>
    <t>07B00000668</t>
  </si>
  <si>
    <t>07Y00002179</t>
  </si>
  <si>
    <t>07Y00002191</t>
  </si>
  <si>
    <t>3521270</t>
  </si>
  <si>
    <t>4200327841</t>
  </si>
  <si>
    <t>3521311</t>
  </si>
  <si>
    <t>$CI00337114</t>
  </si>
  <si>
    <t>4200322195</t>
  </si>
  <si>
    <t>$CI00337735</t>
  </si>
  <si>
    <t>001628901</t>
  </si>
  <si>
    <t>02314006083</t>
  </si>
  <si>
    <t>4200315903</t>
  </si>
  <si>
    <t>122548</t>
  </si>
  <si>
    <t>4200324937</t>
  </si>
  <si>
    <t>113293</t>
  </si>
  <si>
    <t>J P SELECTA SAU</t>
  </si>
  <si>
    <t>A08819062</t>
  </si>
  <si>
    <t>200845</t>
  </si>
  <si>
    <t>4200320334</t>
  </si>
  <si>
    <t>2049711</t>
  </si>
  <si>
    <t>4200326043</t>
  </si>
  <si>
    <t>4091177497</t>
  </si>
  <si>
    <t>4200326963</t>
  </si>
  <si>
    <t>53192959</t>
  </si>
  <si>
    <t>4200326460</t>
  </si>
  <si>
    <t>TO1/60817</t>
  </si>
  <si>
    <t>020232580</t>
  </si>
  <si>
    <t>023/23/1156</t>
  </si>
  <si>
    <t>4200325662</t>
  </si>
  <si>
    <t>07Y00002212</t>
  </si>
  <si>
    <t>07Y00002215</t>
  </si>
  <si>
    <t>1190869</t>
  </si>
  <si>
    <t>1190871</t>
  </si>
  <si>
    <t>1190996</t>
  </si>
  <si>
    <t>4100017574</t>
  </si>
  <si>
    <t>1190997</t>
  </si>
  <si>
    <t>125Z2</t>
  </si>
  <si>
    <t>2360794</t>
  </si>
  <si>
    <t>4100017162</t>
  </si>
  <si>
    <t>2360795</t>
  </si>
  <si>
    <t>4100017161</t>
  </si>
  <si>
    <t>2360802</t>
  </si>
  <si>
    <t>4100017160</t>
  </si>
  <si>
    <t>7062308006</t>
  </si>
  <si>
    <t>4200326745</t>
  </si>
  <si>
    <t>7062308008</t>
  </si>
  <si>
    <t>4200327747</t>
  </si>
  <si>
    <t>8250686863</t>
  </si>
  <si>
    <t>4200326146</t>
  </si>
  <si>
    <t>8250687255</t>
  </si>
  <si>
    <t>4200327266</t>
  </si>
  <si>
    <t>9230018888A</t>
  </si>
  <si>
    <t>9330247129C</t>
  </si>
  <si>
    <t>9330247130C</t>
  </si>
  <si>
    <t>9330247131C</t>
  </si>
  <si>
    <t>9330247132C</t>
  </si>
  <si>
    <t>9330247145C</t>
  </si>
  <si>
    <t>9330247146C</t>
  </si>
  <si>
    <t>9330247147C</t>
  </si>
  <si>
    <t>9330247148C</t>
  </si>
  <si>
    <t>9430034320A</t>
  </si>
  <si>
    <t>9430034321A</t>
  </si>
  <si>
    <t>9430034322A</t>
  </si>
  <si>
    <t>9430034323A</t>
  </si>
  <si>
    <t>997486 RI</t>
  </si>
  <si>
    <t>4200326357</t>
  </si>
  <si>
    <t>610744</t>
  </si>
  <si>
    <t>HUBNER KURT HELMUT</t>
  </si>
  <si>
    <t>$01/2023</t>
  </si>
  <si>
    <t>0005889004</t>
  </si>
  <si>
    <t>4200318200</t>
  </si>
  <si>
    <t>07B00000683</t>
  </si>
  <si>
    <t>07Y00002249</t>
  </si>
  <si>
    <t>07Y00002265</t>
  </si>
  <si>
    <t>10461908</t>
  </si>
  <si>
    <t>1191084</t>
  </si>
  <si>
    <t>1191177</t>
  </si>
  <si>
    <t>1191180</t>
  </si>
  <si>
    <t>146849</t>
  </si>
  <si>
    <t>4200281961</t>
  </si>
  <si>
    <t>4007582</t>
  </si>
  <si>
    <t>4091176901</t>
  </si>
  <si>
    <t>4200326812</t>
  </si>
  <si>
    <t>4091178072</t>
  </si>
  <si>
    <t>7210090967</t>
  </si>
  <si>
    <t>4200326959</t>
  </si>
  <si>
    <t>8250677055</t>
  </si>
  <si>
    <t>8250677056</t>
  </si>
  <si>
    <t>4200325702</t>
  </si>
  <si>
    <t>8250688313</t>
  </si>
  <si>
    <t>4200327502</t>
  </si>
  <si>
    <t>FA32470</t>
  </si>
  <si>
    <t>4200325588</t>
  </si>
  <si>
    <t>FA32471</t>
  </si>
  <si>
    <t>4200325864</t>
  </si>
  <si>
    <t>FV+479899</t>
  </si>
  <si>
    <t>4200322114</t>
  </si>
  <si>
    <t>FV+479900</t>
  </si>
  <si>
    <t>4200323527</t>
  </si>
  <si>
    <t>0217076298</t>
  </si>
  <si>
    <t>4200327486</t>
  </si>
  <si>
    <t>07Y00002282</t>
  </si>
  <si>
    <t>1191277</t>
  </si>
  <si>
    <t>1191291</t>
  </si>
  <si>
    <t>1191292</t>
  </si>
  <si>
    <t>1191340</t>
  </si>
  <si>
    <t>223226</t>
  </si>
  <si>
    <t>4200326133</t>
  </si>
  <si>
    <t>23-135</t>
  </si>
  <si>
    <t>4200324584</t>
  </si>
  <si>
    <t>23012579</t>
  </si>
  <si>
    <t>4200328053</t>
  </si>
  <si>
    <t>7062309518</t>
  </si>
  <si>
    <t>7062309520</t>
  </si>
  <si>
    <t>4200326976</t>
  </si>
  <si>
    <t>8250688963</t>
  </si>
  <si>
    <t>4200327362</t>
  </si>
  <si>
    <t>9130125702C</t>
  </si>
  <si>
    <t>9130125706C</t>
  </si>
  <si>
    <t>9130125707C</t>
  </si>
  <si>
    <t>9130125716C</t>
  </si>
  <si>
    <t>9130125720C</t>
  </si>
  <si>
    <t>9230019103A</t>
  </si>
  <si>
    <t>9330250656C</t>
  </si>
  <si>
    <t>9330250657C</t>
  </si>
  <si>
    <t>9330250659C</t>
  </si>
  <si>
    <t>9330250699C</t>
  </si>
  <si>
    <t>F/353</t>
  </si>
  <si>
    <t>MI3990357</t>
  </si>
  <si>
    <t>4200326638</t>
  </si>
  <si>
    <t>0000004708</t>
  </si>
  <si>
    <t>4200327830</t>
  </si>
  <si>
    <t>07B00000693</t>
  </si>
  <si>
    <t>1191512</t>
  </si>
  <si>
    <t>4100017432</t>
  </si>
  <si>
    <t>1191634</t>
  </si>
  <si>
    <t>131156</t>
  </si>
  <si>
    <t>4100017566</t>
  </si>
  <si>
    <t>149359</t>
  </si>
  <si>
    <t>4200328172</t>
  </si>
  <si>
    <t>15101239</t>
  </si>
  <si>
    <t>4200326549</t>
  </si>
  <si>
    <t>23012700</t>
  </si>
  <si>
    <t>40051798</t>
  </si>
  <si>
    <t>4200328377</t>
  </si>
  <si>
    <t>40051799</t>
  </si>
  <si>
    <t>4200327282</t>
  </si>
  <si>
    <t>4231200159</t>
  </si>
  <si>
    <t>8250689730</t>
  </si>
  <si>
    <t>4200328250</t>
  </si>
  <si>
    <t>9130127397C</t>
  </si>
  <si>
    <t>9130127400C</t>
  </si>
  <si>
    <t>9330254064C</t>
  </si>
  <si>
    <t>998659 RI</t>
  </si>
  <si>
    <t>4200327664</t>
  </si>
  <si>
    <t>I023/149</t>
  </si>
  <si>
    <t>7062310518</t>
  </si>
  <si>
    <t>4200327958</t>
  </si>
  <si>
    <t>9130128528C</t>
  </si>
  <si>
    <t>9130128529C</t>
  </si>
  <si>
    <t>9130128532C</t>
  </si>
  <si>
    <t>9130128533C</t>
  </si>
  <si>
    <t>9130128534C</t>
  </si>
  <si>
    <t>9130128548C</t>
  </si>
  <si>
    <t>9130128549C</t>
  </si>
  <si>
    <t>9330256093C</t>
  </si>
  <si>
    <t>9330256094C</t>
  </si>
  <si>
    <t>9330256097C</t>
  </si>
  <si>
    <t>9330256099C</t>
  </si>
  <si>
    <t>9430035370A</t>
  </si>
  <si>
    <t>003115140</t>
  </si>
  <si>
    <t>4200324169</t>
  </si>
  <si>
    <t>201722</t>
  </si>
  <si>
    <t>HCM.SYSTREL</t>
  </si>
  <si>
    <t>10261</t>
  </si>
  <si>
    <t>4200321826</t>
  </si>
  <si>
    <t>1191677</t>
  </si>
  <si>
    <t>1967</t>
  </si>
  <si>
    <t>4200326967</t>
  </si>
  <si>
    <t>200641</t>
  </si>
  <si>
    <t>NAVINCI DIAGNOSTICS AB</t>
  </si>
  <si>
    <t>20180634</t>
  </si>
  <si>
    <t>4200326160</t>
  </si>
  <si>
    <t>230878</t>
  </si>
  <si>
    <t>4200326475</t>
  </si>
  <si>
    <t>103231</t>
  </si>
  <si>
    <t>ASCENSORES ERSCE SA ASCENSOR. ERSCE</t>
  </si>
  <si>
    <t>A08277907</t>
  </si>
  <si>
    <t>2823201945</t>
  </si>
  <si>
    <t>4200326999</t>
  </si>
  <si>
    <t>301Y0387752</t>
  </si>
  <si>
    <t>4091180601</t>
  </si>
  <si>
    <t>4200328253</t>
  </si>
  <si>
    <t>4091180618</t>
  </si>
  <si>
    <t>4200327910</t>
  </si>
  <si>
    <t>7Y00000146/</t>
  </si>
  <si>
    <t>8250676474</t>
  </si>
  <si>
    <t>4200326325</t>
  </si>
  <si>
    <t>108048</t>
  </si>
  <si>
    <t>L OLIVA NEGRA BARCELONA</t>
  </si>
  <si>
    <t>B66133422</t>
  </si>
  <si>
    <t>87820</t>
  </si>
  <si>
    <t>9240215306</t>
  </si>
  <si>
    <t>4200326829</t>
  </si>
  <si>
    <t>9010196855</t>
  </si>
  <si>
    <t>4200294556</t>
  </si>
  <si>
    <t>113697</t>
  </si>
  <si>
    <t>PROOFEDITING SL</t>
  </si>
  <si>
    <t>B42912303</t>
  </si>
  <si>
    <t>003</t>
  </si>
  <si>
    <t>4200328780</t>
  </si>
  <si>
    <t>0095664159</t>
  </si>
  <si>
    <t>4200326599</t>
  </si>
  <si>
    <t>0217076422</t>
  </si>
  <si>
    <t>4200328511</t>
  </si>
  <si>
    <t>023/A/54542</t>
  </si>
  <si>
    <t>4200326157</t>
  </si>
  <si>
    <t>07B00000704</t>
  </si>
  <si>
    <t>07S00000835</t>
  </si>
  <si>
    <t>07S00000836</t>
  </si>
  <si>
    <t>07S00000837</t>
  </si>
  <si>
    <t>07S00000838</t>
  </si>
  <si>
    <t>07S00000841</t>
  </si>
  <si>
    <t>07S00000843</t>
  </si>
  <si>
    <t>07Y00002341</t>
  </si>
  <si>
    <t>07Y00002342</t>
  </si>
  <si>
    <t>07Y00002343</t>
  </si>
  <si>
    <t>07Y00002350</t>
  </si>
  <si>
    <t>07Y00002353</t>
  </si>
  <si>
    <t>1191949</t>
  </si>
  <si>
    <t>1191950</t>
  </si>
  <si>
    <t>14741</t>
  </si>
  <si>
    <t>226096</t>
  </si>
  <si>
    <t>4200326343</t>
  </si>
  <si>
    <t>102247</t>
  </si>
  <si>
    <t>INFOREIN SA INFOREIN SA</t>
  </si>
  <si>
    <t>A78327350</t>
  </si>
  <si>
    <t>23 CAT 1286</t>
  </si>
  <si>
    <t>4200321591</t>
  </si>
  <si>
    <t>2823201931</t>
  </si>
  <si>
    <t>4200327488</t>
  </si>
  <si>
    <t>317358</t>
  </si>
  <si>
    <t>4200326935</t>
  </si>
  <si>
    <t>317361</t>
  </si>
  <si>
    <t>4200327179</t>
  </si>
  <si>
    <t>317362</t>
  </si>
  <si>
    <t>40051838</t>
  </si>
  <si>
    <t>4200328589</t>
  </si>
  <si>
    <t>5400291039</t>
  </si>
  <si>
    <t>5400291041</t>
  </si>
  <si>
    <t>5400291042</t>
  </si>
  <si>
    <t>8250691022</t>
  </si>
  <si>
    <t>9130130055C</t>
  </si>
  <si>
    <t>9543738160</t>
  </si>
  <si>
    <t>4200327654</t>
  </si>
  <si>
    <t>F/359</t>
  </si>
  <si>
    <t>504837</t>
  </si>
  <si>
    <t>CIC-F.INVEST CANCER UNIV SALAMANCA</t>
  </si>
  <si>
    <t>G37338126</t>
  </si>
  <si>
    <t>RAS48/23</t>
  </si>
  <si>
    <t>0217076451</t>
  </si>
  <si>
    <t>4200328966</t>
  </si>
  <si>
    <t>07S00000846</t>
  </si>
  <si>
    <t>07Y00002370</t>
  </si>
  <si>
    <t>1052303627</t>
  </si>
  <si>
    <t>4200310057</t>
  </si>
  <si>
    <t>1192077</t>
  </si>
  <si>
    <t>1192078</t>
  </si>
  <si>
    <t>1192098</t>
  </si>
  <si>
    <t>1192113</t>
  </si>
  <si>
    <t>1797</t>
  </si>
  <si>
    <t>4200326971</t>
  </si>
  <si>
    <t>2.169</t>
  </si>
  <si>
    <t>4091181835</t>
  </si>
  <si>
    <t>4200328362</t>
  </si>
  <si>
    <t>427SI230010</t>
  </si>
  <si>
    <t>7062311272</t>
  </si>
  <si>
    <t>8250692055</t>
  </si>
  <si>
    <t>4200328359</t>
  </si>
  <si>
    <t>8250692457</t>
  </si>
  <si>
    <t>4200326965</t>
  </si>
  <si>
    <t>871</t>
  </si>
  <si>
    <t>4200326174</t>
  </si>
  <si>
    <t>872</t>
  </si>
  <si>
    <t>4200326031</t>
  </si>
  <si>
    <t>880</t>
  </si>
  <si>
    <t>4200326050</t>
  </si>
  <si>
    <t>FV+480447</t>
  </si>
  <si>
    <t>4200325430</t>
  </si>
  <si>
    <t>FV+480452</t>
  </si>
  <si>
    <t>4200327756</t>
  </si>
  <si>
    <t>07B00000718</t>
  </si>
  <si>
    <t>07B00000719</t>
  </si>
  <si>
    <t>07B00000722</t>
  </si>
  <si>
    <t>07Y00002403</t>
  </si>
  <si>
    <t>1192276</t>
  </si>
  <si>
    <t>4100017583</t>
  </si>
  <si>
    <t>1192310</t>
  </si>
  <si>
    <t>1192311</t>
  </si>
  <si>
    <t>2002</t>
  </si>
  <si>
    <t>4200322165</t>
  </si>
  <si>
    <t>4200327914</t>
  </si>
  <si>
    <t>202305-12</t>
  </si>
  <si>
    <t>2024</t>
  </si>
  <si>
    <t>4200328451</t>
  </si>
  <si>
    <t>7062311917</t>
  </si>
  <si>
    <t>4200328806</t>
  </si>
  <si>
    <t>8250692829</t>
  </si>
  <si>
    <t>4200328512</t>
  </si>
  <si>
    <t>8250693239</t>
  </si>
  <si>
    <t>8250693241</t>
  </si>
  <si>
    <t>8250693242</t>
  </si>
  <si>
    <t>4200329027</t>
  </si>
  <si>
    <t>8250693437</t>
  </si>
  <si>
    <t>4200329155</t>
  </si>
  <si>
    <t>9330262513C</t>
  </si>
  <si>
    <t>9330262514C</t>
  </si>
  <si>
    <t>RV23_000351</t>
  </si>
  <si>
    <t>103022</t>
  </si>
  <si>
    <t>DINTER SA DINTER SA</t>
  </si>
  <si>
    <t>A08288193</t>
  </si>
  <si>
    <t>220728</t>
  </si>
  <si>
    <t>4200283199</t>
  </si>
  <si>
    <t>60016587</t>
  </si>
  <si>
    <t>4200281557</t>
  </si>
  <si>
    <t>60016616</t>
  </si>
  <si>
    <t>4200281553</t>
  </si>
  <si>
    <t>0469898315</t>
  </si>
  <si>
    <t>4200328375</t>
  </si>
  <si>
    <t>07B00000028</t>
  </si>
  <si>
    <t>07B00000728</t>
  </si>
  <si>
    <t>07S00000878</t>
  </si>
  <si>
    <t>07Y00002425</t>
  </si>
  <si>
    <t>1000201 RI</t>
  </si>
  <si>
    <t>4200328964</t>
  </si>
  <si>
    <t>1000202 RI</t>
  </si>
  <si>
    <t>4200328567</t>
  </si>
  <si>
    <t>1192435</t>
  </si>
  <si>
    <t>1192456</t>
  </si>
  <si>
    <t>103056</t>
  </si>
  <si>
    <t>KONE ELEVADORES SA KONE ELEVADORES</t>
  </si>
  <si>
    <t>A28791069</t>
  </si>
  <si>
    <t>1400058712</t>
  </si>
  <si>
    <t>4200325555</t>
  </si>
  <si>
    <t>15101818</t>
  </si>
  <si>
    <t>4200309136</t>
  </si>
  <si>
    <t>15101822</t>
  </si>
  <si>
    <t>4200327907</t>
  </si>
  <si>
    <t>23398/</t>
  </si>
  <si>
    <t>4200317672</t>
  </si>
  <si>
    <t>23484/</t>
  </si>
  <si>
    <t>102733</t>
  </si>
  <si>
    <t>TECNICAS CIENTIFICAS LABORATORIO SA</t>
  </si>
  <si>
    <t>A59030411</t>
  </si>
  <si>
    <t>254389</t>
  </si>
  <si>
    <t>4200326757</t>
  </si>
  <si>
    <t>4091179911</t>
  </si>
  <si>
    <t>4200327509</t>
  </si>
  <si>
    <t>4091182438</t>
  </si>
  <si>
    <t>4200328971</t>
  </si>
  <si>
    <t>63172114</t>
  </si>
  <si>
    <t>4100017585</t>
  </si>
  <si>
    <t>7062312327</t>
  </si>
  <si>
    <t>4200328918</t>
  </si>
  <si>
    <t>8250693643</t>
  </si>
  <si>
    <t>8250693644</t>
  </si>
  <si>
    <t>8250694287</t>
  </si>
  <si>
    <t>4200328957</t>
  </si>
  <si>
    <t>8250694290</t>
  </si>
  <si>
    <t>4200329176</t>
  </si>
  <si>
    <t>9130133494C</t>
  </si>
  <si>
    <t>9130133495C</t>
  </si>
  <si>
    <t>94794270</t>
  </si>
  <si>
    <t>4200327221</t>
  </si>
  <si>
    <t>999881 RI</t>
  </si>
  <si>
    <t>4200328360</t>
  </si>
  <si>
    <t>FV+480695</t>
  </si>
  <si>
    <t>4200314460</t>
  </si>
  <si>
    <t>FV+480698</t>
  </si>
  <si>
    <t>4200324655</t>
  </si>
  <si>
    <t>FV+480700</t>
  </si>
  <si>
    <t>4200325391</t>
  </si>
  <si>
    <t>FV+480709</t>
  </si>
  <si>
    <t>4200328581</t>
  </si>
  <si>
    <t>FV+480710</t>
  </si>
  <si>
    <t>4200328805</t>
  </si>
  <si>
    <t>FV+480733</t>
  </si>
  <si>
    <t>4200328950</t>
  </si>
  <si>
    <t>FV23_005580</t>
  </si>
  <si>
    <t>4200319039</t>
  </si>
  <si>
    <t>0095657501</t>
  </si>
  <si>
    <t>4200316648</t>
  </si>
  <si>
    <t>0995068964</t>
  </si>
  <si>
    <t>07Y00001802</t>
  </si>
  <si>
    <t>23022385</t>
  </si>
  <si>
    <t>4200324822</t>
  </si>
  <si>
    <t>0010653366</t>
  </si>
  <si>
    <t>4200325142</t>
  </si>
  <si>
    <t>1189444</t>
  </si>
  <si>
    <t>25072</t>
  </si>
  <si>
    <t>4200281230</t>
  </si>
  <si>
    <t>4091171025</t>
  </si>
  <si>
    <t>4200326522</t>
  </si>
  <si>
    <t>4230100111</t>
  </si>
  <si>
    <t>9330237450C</t>
  </si>
  <si>
    <t>9330237451C</t>
  </si>
  <si>
    <t>9330237452C</t>
  </si>
  <si>
    <t>9330237453C</t>
  </si>
  <si>
    <t>07Y00002062</t>
  </si>
  <si>
    <t>07Y00002071</t>
  </si>
  <si>
    <t>1190181</t>
  </si>
  <si>
    <t>1190182</t>
  </si>
  <si>
    <t>23478364</t>
  </si>
  <si>
    <t>$CI00329055</t>
  </si>
  <si>
    <t>$CI00330169</t>
  </si>
  <si>
    <t>24H2</t>
  </si>
  <si>
    <t>4200328265</t>
  </si>
  <si>
    <t>305963</t>
  </si>
  <si>
    <t>JAPAN CONVENTION SERVICES INC</t>
  </si>
  <si>
    <t>$A00837</t>
  </si>
  <si>
    <t>0095664160</t>
  </si>
  <si>
    <t>4200326106</t>
  </si>
  <si>
    <t>1191632</t>
  </si>
  <si>
    <t>1191633</t>
  </si>
  <si>
    <t>9330256091C</t>
  </si>
  <si>
    <t>9430035372A</t>
  </si>
  <si>
    <t>1191781</t>
  </si>
  <si>
    <t>9330258537C</t>
  </si>
  <si>
    <t>9330258538C</t>
  </si>
  <si>
    <t>9330258539C</t>
  </si>
  <si>
    <t>9330258544C</t>
  </si>
  <si>
    <t>2057529</t>
  </si>
  <si>
    <r>
      <t xml:space="preserve">registrades en el mes </t>
    </r>
    <r>
      <rPr>
        <b/>
        <sz val="10"/>
        <rFont val="Arial"/>
        <family val="2"/>
      </rPr>
      <t xml:space="preserve">de juny de 2023 </t>
    </r>
    <r>
      <rPr>
        <sz val="10"/>
        <rFont val="Arial"/>
        <family val="2"/>
      </rPr>
      <t>per un import de</t>
    </r>
  </si>
  <si>
    <t>TACTICS MEDICINA Y DESARROLLO SL</t>
  </si>
  <si>
    <t>20230053</t>
  </si>
  <si>
    <t>4100016632</t>
  </si>
  <si>
    <t>1171965</t>
  </si>
  <si>
    <t>4100016932</t>
  </si>
  <si>
    <t>1177928</t>
  </si>
  <si>
    <t>1179906</t>
  </si>
  <si>
    <t>9130071176C</t>
  </si>
  <si>
    <t>1001587303</t>
  </si>
  <si>
    <t>9230013079A</t>
  </si>
  <si>
    <t>9330215461C</t>
  </si>
  <si>
    <t>7000312685</t>
  </si>
  <si>
    <t>7000313666</t>
  </si>
  <si>
    <t>7700161544</t>
  </si>
  <si>
    <t>908260</t>
  </si>
  <si>
    <t>GARCIA PELLICER REMO</t>
  </si>
  <si>
    <t>53868460E</t>
  </si>
  <si>
    <t>12023</t>
  </si>
  <si>
    <t>4200322468</t>
  </si>
  <si>
    <r>
      <t xml:space="preserve">registrades en el mes </t>
    </r>
    <r>
      <rPr>
        <b/>
        <sz val="10"/>
        <rFont val="Arial"/>
        <family val="2"/>
      </rPr>
      <t xml:space="preserve">de juliol de 2023 </t>
    </r>
    <r>
      <rPr>
        <sz val="10"/>
        <rFont val="Arial"/>
        <family val="2"/>
      </rPr>
      <t>per un import de</t>
    </r>
  </si>
  <si>
    <r>
      <t xml:space="preserve">registrades en el mes </t>
    </r>
    <r>
      <rPr>
        <b/>
        <sz val="10"/>
        <rFont val="Arial"/>
        <family val="2"/>
      </rPr>
      <t xml:space="preserve">d'agost de 2023 </t>
    </r>
    <r>
      <rPr>
        <sz val="10"/>
        <rFont val="Arial"/>
        <family val="2"/>
      </rPr>
      <t>per un import de</t>
    </r>
  </si>
  <si>
    <t>ES32PILAEUD</t>
  </si>
  <si>
    <t>A20232193</t>
  </si>
  <si>
    <t>4200328959</t>
  </si>
  <si>
    <t>4200309615</t>
  </si>
  <si>
    <t>9130081276C</t>
  </si>
  <si>
    <t>1184965</t>
  </si>
  <si>
    <t>9330254062C</t>
  </si>
  <si>
    <t>Més de 3 mesos</t>
  </si>
  <si>
    <t>DETALL DE FACTURES REGISTRADES DES DE GENER DE 2014 AL JUNY DE 2023, AMBDÓS INCLOSOS, PENDENTS D'IMPUTACIÓ A 1 D'OCTUBRE DE 2023</t>
  </si>
  <si>
    <t>Data llistat: 01/10/2023</t>
  </si>
  <si>
    <t>D'acord amb les dades que es consulten a la Unitat de Registre i Digitalització de factures a data d'1 d'ocutbre de 2023</t>
  </si>
  <si>
    <t>00000254</t>
  </si>
  <si>
    <t>00005876</t>
  </si>
  <si>
    <t>00012646</t>
  </si>
  <si>
    <t>4200310073</t>
  </si>
  <si>
    <t>4200316706</t>
  </si>
  <si>
    <t>4200200805</t>
  </si>
  <si>
    <t>00009915</t>
  </si>
  <si>
    <t>N-362</t>
  </si>
  <si>
    <t>9130096627C</t>
  </si>
  <si>
    <t>9230014798A</t>
  </si>
  <si>
    <t>303389</t>
  </si>
  <si>
    <t>ICMM 2016 MAGNETISM DIVISION TOHOKU</t>
  </si>
  <si>
    <t>$0144A/2023</t>
  </si>
  <si>
    <t>00022455</t>
  </si>
  <si>
    <t>232411</t>
  </si>
  <si>
    <t>112114</t>
  </si>
  <si>
    <t>FUND ACADEM CIENCIES MEDIQ SALUT DE</t>
  </si>
  <si>
    <t>G61421418</t>
  </si>
  <si>
    <t>222658</t>
  </si>
  <si>
    <t>ANY</t>
  </si>
  <si>
    <t>MES</t>
  </si>
  <si>
    <t>NÚM.</t>
  </si>
  <si>
    <t>IMPORT</t>
  </si>
  <si>
    <r>
      <t xml:space="preserve">registrades en el mes </t>
    </r>
    <r>
      <rPr>
        <b/>
        <sz val="10"/>
        <rFont val="Arial"/>
        <family val="2"/>
      </rPr>
      <t xml:space="preserve">de setembre de 2023 </t>
    </r>
    <r>
      <rPr>
        <sz val="10"/>
        <rFont val="Arial"/>
        <family val="2"/>
      </rPr>
      <t>per un import de</t>
    </r>
  </si>
  <si>
    <t>Facultat de Geografia i Història i Facultat de Filosofia</t>
  </si>
  <si>
    <t>Facultat de Biologia i Facultat de Ciències de la Terra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</si>
</sst>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#,##0.00\ &quot;€&quot;"/>
  </numFmts>
  <fonts count="33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name val="Calibri"/>
      <family val="2"/>
    </font>
    <font>
      <sz val="10"/>
      <color rgb="FFFF0000"/>
      <name val="Arial"/>
      <family val="2"/>
    </font>
    <font>
      <b/>
      <sz val="10"/>
      <color rgb="FFC00000"/>
      <name val="Arial"/>
      <family val="2"/>
    </font>
    <font>
      <b/>
      <i/>
      <sz val="10"/>
      <name val="Arial"/>
      <family val="2"/>
    </font>
    <font>
      <sz val="11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1"/>
      <name val="Arial"/>
      <family val="2"/>
    </font>
    <font>
      <b/>
      <sz val="10"/>
      <color theme="1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theme="4" tint="0.39997558519241921"/>
      </top>
      <bottom/>
      <diagonal/>
    </border>
  </borders>
  <cellStyleXfs count="64">
    <xf numFmtId="0" fontId="0" fillId="0" borderId="0"/>
    <xf numFmtId="44" fontId="2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0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44" fontId="20" fillId="0" borderId="0" applyFont="0" applyFill="0" applyBorder="0" applyAlignment="0" applyProtection="0"/>
  </cellStyleXfs>
  <cellXfs count="117">
    <xf numFmtId="0" fontId="19" fillId="0" borderId="0" xfId="0" applyFont="1"/>
    <xf numFmtId="0" fontId="0" fillId="0" borderId="0" xfId="0"/>
    <xf numFmtId="14" fontId="0" fillId="0" borderId="0" xfId="0" applyNumberFormat="1" applyAlignment="1">
      <alignment horizontal="right"/>
    </xf>
    <xf numFmtId="44" fontId="0" fillId="0" borderId="0" xfId="1" applyFont="1" applyAlignment="1">
      <alignment horizontal="right"/>
    </xf>
    <xf numFmtId="0" fontId="20" fillId="0" borderId="0" xfId="0" applyFont="1" applyAlignment="1">
      <alignment horizontal="center"/>
    </xf>
    <xf numFmtId="0" fontId="21" fillId="0" borderId="0" xfId="0" applyFont="1"/>
    <xf numFmtId="4" fontId="20" fillId="0" borderId="0" xfId="0" applyNumberFormat="1" applyFont="1"/>
    <xf numFmtId="0" fontId="20" fillId="0" borderId="0" xfId="0" applyFont="1"/>
    <xf numFmtId="3" fontId="22" fillId="33" borderId="12" xfId="0" applyNumberFormat="1" applyFont="1" applyFill="1" applyBorder="1" applyAlignment="1">
      <alignment horizontal="right" vertical="center" indent="3"/>
    </xf>
    <xf numFmtId="164" fontId="22" fillId="33" borderId="12" xfId="0" applyNumberFormat="1" applyFont="1" applyFill="1" applyBorder="1" applyAlignment="1">
      <alignment horizontal="right" vertical="center" indent="1"/>
    </xf>
    <xf numFmtId="0" fontId="0" fillId="33" borderId="12" xfId="0" applyFill="1" applyBorder="1" applyAlignment="1">
      <alignment horizontal="center" vertical="center"/>
    </xf>
    <xf numFmtId="0" fontId="20" fillId="0" borderId="0" xfId="0" applyFont="1" applyAlignment="1">
      <alignment vertical="center"/>
    </xf>
    <xf numFmtId="3" fontId="22" fillId="0" borderId="12" xfId="0" applyNumberFormat="1" applyFont="1" applyBorder="1" applyAlignment="1">
      <alignment horizontal="right" vertical="center" indent="3"/>
    </xf>
    <xf numFmtId="164" fontId="22" fillId="0" borderId="12" xfId="0" applyNumberFormat="1" applyFont="1" applyBorder="1" applyAlignment="1">
      <alignment horizontal="right" vertical="center" indent="1"/>
    </xf>
    <xf numFmtId="0" fontId="22" fillId="0" borderId="12" xfId="0" applyFont="1" applyBorder="1" applyAlignment="1">
      <alignment horizontal="right" vertical="center" indent="3"/>
    </xf>
    <xf numFmtId="0" fontId="0" fillId="0" borderId="12" xfId="0" applyBorder="1" applyAlignment="1">
      <alignment horizontal="center" vertical="center"/>
    </xf>
    <xf numFmtId="4" fontId="22" fillId="0" borderId="0" xfId="0" applyNumberFormat="1" applyFont="1" applyAlignment="1">
      <alignment horizontal="right" vertical="center" indent="3"/>
    </xf>
    <xf numFmtId="164" fontId="22" fillId="0" borderId="0" xfId="0" applyNumberFormat="1" applyFont="1" applyAlignment="1">
      <alignment horizontal="right" vertical="center" indent="1"/>
    </xf>
    <xf numFmtId="0" fontId="22" fillId="0" borderId="0" xfId="0" applyFont="1" applyAlignment="1">
      <alignment horizontal="right" vertical="center" indent="3"/>
    </xf>
    <xf numFmtId="3" fontId="22" fillId="0" borderId="0" xfId="0" applyNumberFormat="1" applyFont="1" applyAlignment="1">
      <alignment horizontal="right" vertical="center" indent="3"/>
    </xf>
    <xf numFmtId="0" fontId="0" fillId="0" borderId="0" xfId="0" applyAlignment="1">
      <alignment horizontal="center" vertical="center"/>
    </xf>
    <xf numFmtId="3" fontId="22" fillId="0" borderId="14" xfId="0" applyNumberFormat="1" applyFont="1" applyBorder="1" applyAlignment="1">
      <alignment horizontal="right" vertical="center" indent="3"/>
    </xf>
    <xf numFmtId="0" fontId="0" fillId="0" borderId="14" xfId="0" applyBorder="1" applyAlignment="1">
      <alignment horizontal="center" vertical="center"/>
    </xf>
    <xf numFmtId="3" fontId="23" fillId="0" borderId="14" xfId="0" applyNumberFormat="1" applyFont="1" applyBorder="1" applyAlignment="1">
      <alignment horizontal="right" vertical="center" indent="3"/>
    </xf>
    <xf numFmtId="0" fontId="0" fillId="0" borderId="13" xfId="0" applyBorder="1" applyAlignment="1">
      <alignment horizontal="center" vertical="center"/>
    </xf>
    <xf numFmtId="3" fontId="22" fillId="34" borderId="14" xfId="0" applyNumberFormat="1" applyFont="1" applyFill="1" applyBorder="1" applyAlignment="1">
      <alignment horizontal="right" vertical="center" indent="3"/>
    </xf>
    <xf numFmtId="0" fontId="25" fillId="0" borderId="14" xfId="0" applyFont="1" applyBorder="1" applyAlignment="1">
      <alignment horizontal="center" vertical="center"/>
    </xf>
    <xf numFmtId="3" fontId="26" fillId="0" borderId="14" xfId="0" applyNumberFormat="1" applyFont="1" applyBorder="1" applyAlignment="1">
      <alignment horizontal="right" vertical="center" indent="3"/>
    </xf>
    <xf numFmtId="164" fontId="0" fillId="0" borderId="14" xfId="0" applyNumberFormat="1" applyBorder="1" applyAlignment="1">
      <alignment horizontal="center" vertical="center"/>
    </xf>
    <xf numFmtId="0" fontId="25" fillId="0" borderId="0" xfId="0" applyFont="1" applyAlignment="1">
      <alignment horizontal="center"/>
    </xf>
    <xf numFmtId="0" fontId="25" fillId="0" borderId="0" xfId="0" applyFont="1"/>
    <xf numFmtId="0" fontId="27" fillId="33" borderId="10" xfId="0" applyFont="1" applyFill="1" applyBorder="1" applyAlignment="1">
      <alignment horizontal="center" vertical="center"/>
    </xf>
    <xf numFmtId="0" fontId="27" fillId="33" borderId="10" xfId="0" applyFont="1" applyFill="1" applyBorder="1" applyAlignment="1">
      <alignment horizontal="right" vertical="center"/>
    </xf>
    <xf numFmtId="4" fontId="27" fillId="33" borderId="10" xfId="0" applyNumberFormat="1" applyFont="1" applyFill="1" applyBorder="1" applyAlignment="1">
      <alignment horizontal="center" vertical="center"/>
    </xf>
    <xf numFmtId="1" fontId="27" fillId="33" borderId="10" xfId="0" applyNumberFormat="1" applyFont="1" applyFill="1" applyBorder="1" applyAlignment="1">
      <alignment horizontal="center" vertical="center"/>
    </xf>
    <xf numFmtId="14" fontId="27" fillId="33" borderId="10" xfId="0" applyNumberFormat="1" applyFont="1" applyFill="1" applyBorder="1" applyAlignment="1">
      <alignment horizontal="center" vertical="center" wrapText="1"/>
    </xf>
    <xf numFmtId="1" fontId="0" fillId="0" borderId="0" xfId="0" applyNumberFormat="1" applyAlignment="1">
      <alignment horizontal="center"/>
    </xf>
    <xf numFmtId="0" fontId="28" fillId="0" borderId="0" xfId="0" applyFont="1"/>
    <xf numFmtId="0" fontId="22" fillId="0" borderId="0" xfId="0" applyFont="1"/>
    <xf numFmtId="0" fontId="29" fillId="0" borderId="0" xfId="0" applyFont="1"/>
    <xf numFmtId="1" fontId="0" fillId="0" borderId="0" xfId="0" applyNumberFormat="1" applyAlignment="1">
      <alignment horizontal="left"/>
    </xf>
    <xf numFmtId="1" fontId="19" fillId="0" borderId="0" xfId="0" applyNumberFormat="1" applyFont="1" applyAlignment="1">
      <alignment horizontal="left"/>
    </xf>
    <xf numFmtId="0" fontId="27" fillId="33" borderId="10" xfId="0" applyFont="1" applyFill="1" applyBorder="1" applyAlignment="1">
      <alignment horizontal="center" wrapText="1"/>
    </xf>
    <xf numFmtId="0" fontId="27" fillId="33" borderId="10" xfId="0" applyFont="1" applyFill="1" applyBorder="1" applyAlignment="1">
      <alignment vertical="center"/>
    </xf>
    <xf numFmtId="0" fontId="19" fillId="0" borderId="0" xfId="0" applyFont="1" applyAlignment="1">
      <alignment horizontal="center"/>
    </xf>
    <xf numFmtId="0" fontId="19" fillId="0" borderId="11" xfId="0" applyFont="1" applyBorder="1" applyAlignment="1">
      <alignment horizontal="right" vertical="center"/>
    </xf>
    <xf numFmtId="0" fontId="19" fillId="0" borderId="12" xfId="0" applyFont="1" applyBorder="1" applyAlignment="1">
      <alignment horizontal="center" vertical="center"/>
    </xf>
    <xf numFmtId="0" fontId="19" fillId="0" borderId="13" xfId="0" applyFont="1" applyBorder="1" applyAlignment="1">
      <alignment horizontal="center" vertical="center"/>
    </xf>
    <xf numFmtId="14" fontId="19" fillId="0" borderId="0" xfId="0" applyNumberFormat="1" applyFont="1" applyAlignment="1">
      <alignment horizontal="right"/>
    </xf>
    <xf numFmtId="44" fontId="19" fillId="0" borderId="0" xfId="1" applyFont="1" applyAlignment="1">
      <alignment horizontal="right"/>
    </xf>
    <xf numFmtId="0" fontId="19" fillId="0" borderId="0" xfId="0" applyFont="1" applyAlignment="1">
      <alignment horizontal="center" vertical="center"/>
    </xf>
    <xf numFmtId="0" fontId="19" fillId="0" borderId="0" xfId="0" applyFont="1" applyAlignment="1">
      <alignment horizontal="right" vertical="center"/>
    </xf>
    <xf numFmtId="0" fontId="19" fillId="0" borderId="0" xfId="0" applyFont="1" applyAlignment="1">
      <alignment vertical="center" wrapText="1"/>
    </xf>
    <xf numFmtId="0" fontId="19" fillId="0" borderId="12" xfId="0" applyFont="1" applyBorder="1" applyAlignment="1">
      <alignment vertical="center" wrapText="1"/>
    </xf>
    <xf numFmtId="0" fontId="19" fillId="0" borderId="12" xfId="0" applyFont="1" applyBorder="1" applyAlignment="1">
      <alignment horizontal="right" vertical="center"/>
    </xf>
    <xf numFmtId="44" fontId="19" fillId="0" borderId="0" xfId="1" applyFont="1"/>
    <xf numFmtId="0" fontId="19" fillId="0" borderId="0" xfId="0" pivotButton="1" applyFont="1"/>
    <xf numFmtId="0" fontId="19" fillId="0" borderId="0" xfId="0" applyFont="1" applyAlignment="1">
      <alignment horizontal="left"/>
    </xf>
    <xf numFmtId="0" fontId="30" fillId="0" borderId="0" xfId="0" applyFont="1"/>
    <xf numFmtId="4" fontId="19" fillId="0" borderId="0" xfId="0" applyNumberFormat="1" applyFont="1"/>
    <xf numFmtId="164" fontId="22" fillId="33" borderId="10" xfId="0" applyNumberFormat="1" applyFont="1" applyFill="1" applyBorder="1" applyAlignment="1">
      <alignment horizontal="right" vertical="center" indent="1"/>
    </xf>
    <xf numFmtId="164" fontId="19" fillId="0" borderId="0" xfId="0" applyNumberFormat="1" applyFont="1" applyAlignment="1">
      <alignment horizontal="right" indent="1"/>
    </xf>
    <xf numFmtId="164" fontId="22" fillId="34" borderId="10" xfId="43" applyNumberFormat="1" applyFont="1" applyFill="1" applyBorder="1" applyAlignment="1">
      <alignment horizontal="right" vertical="center" indent="1"/>
    </xf>
    <xf numFmtId="164" fontId="19" fillId="0" borderId="0" xfId="0" applyNumberFormat="1" applyFont="1" applyAlignment="1">
      <alignment horizontal="right" vertical="center" indent="1"/>
    </xf>
    <xf numFmtId="164" fontId="22" fillId="34" borderId="10" xfId="0" applyNumberFormat="1" applyFont="1" applyFill="1" applyBorder="1" applyAlignment="1">
      <alignment horizontal="right" vertical="center" indent="1"/>
    </xf>
    <xf numFmtId="164" fontId="22" fillId="34" borderId="13" xfId="0" applyNumberFormat="1" applyFont="1" applyFill="1" applyBorder="1" applyAlignment="1">
      <alignment horizontal="right" vertical="center" indent="1"/>
    </xf>
    <xf numFmtId="164" fontId="22" fillId="34" borderId="0" xfId="0" applyNumberFormat="1" applyFont="1" applyFill="1" applyAlignment="1">
      <alignment horizontal="right" vertical="center" indent="1"/>
    </xf>
    <xf numFmtId="164" fontId="22" fillId="34" borderId="12" xfId="0" applyNumberFormat="1" applyFont="1" applyFill="1" applyBorder="1" applyAlignment="1">
      <alignment horizontal="right" vertical="center" indent="1"/>
    </xf>
    <xf numFmtId="0" fontId="0" fillId="0" borderId="0" xfId="0" applyAlignment="1">
      <alignment horizontal="center"/>
    </xf>
    <xf numFmtId="14" fontId="19" fillId="0" borderId="0" xfId="0" applyNumberFormat="1" applyFont="1" applyAlignment="1">
      <alignment horizontal="left"/>
    </xf>
    <xf numFmtId="3" fontId="19" fillId="0" borderId="0" xfId="0" applyNumberFormat="1" applyFont="1" applyAlignment="1">
      <alignment horizontal="center"/>
    </xf>
    <xf numFmtId="0" fontId="19" fillId="33" borderId="11" xfId="0" applyFont="1" applyFill="1" applyBorder="1" applyAlignment="1">
      <alignment horizontal="right" vertical="center"/>
    </xf>
    <xf numFmtId="0" fontId="19" fillId="33" borderId="12" xfId="0" applyFont="1" applyFill="1" applyBorder="1" applyAlignment="1">
      <alignment horizontal="center" vertical="center"/>
    </xf>
    <xf numFmtId="3" fontId="19" fillId="0" borderId="0" xfId="0" applyNumberFormat="1" applyFont="1" applyAlignment="1">
      <alignment horizontal="right" indent="3"/>
    </xf>
    <xf numFmtId="14" fontId="19" fillId="0" borderId="0" xfId="0" applyNumberFormat="1" applyFont="1" applyAlignment="1">
      <alignment vertical="center"/>
    </xf>
    <xf numFmtId="14" fontId="19" fillId="0" borderId="0" xfId="0" applyNumberFormat="1" applyFont="1" applyAlignment="1">
      <alignment horizontal="center" vertical="center"/>
    </xf>
    <xf numFmtId="0" fontId="19" fillId="0" borderId="0" xfId="0" applyFont="1" applyAlignment="1">
      <alignment vertical="center"/>
    </xf>
    <xf numFmtId="4" fontId="19" fillId="0" borderId="0" xfId="0" applyNumberFormat="1" applyFont="1" applyAlignment="1">
      <alignment horizontal="right" indent="3"/>
    </xf>
    <xf numFmtId="3" fontId="19" fillId="0" borderId="0" xfId="0" applyNumberFormat="1" applyFont="1" applyAlignment="1">
      <alignment horizontal="right" vertical="center" indent="3"/>
    </xf>
    <xf numFmtId="164" fontId="19" fillId="0" borderId="0" xfId="0" applyNumberFormat="1" applyFont="1" applyAlignment="1">
      <alignment horizontal="center"/>
    </xf>
    <xf numFmtId="0" fontId="19" fillId="0" borderId="0" xfId="0" applyFont="1" applyAlignment="1">
      <alignment horizontal="right" vertical="center" indent="3"/>
    </xf>
    <xf numFmtId="0" fontId="19" fillId="0" borderId="12" xfId="0" applyFont="1" applyBorder="1" applyAlignment="1">
      <alignment vertical="center"/>
    </xf>
    <xf numFmtId="0" fontId="19" fillId="0" borderId="14" xfId="0" applyFont="1" applyBorder="1" applyAlignment="1">
      <alignment horizontal="right" vertical="center"/>
    </xf>
    <xf numFmtId="0" fontId="19" fillId="0" borderId="14" xfId="0" applyFont="1" applyBorder="1" applyAlignment="1">
      <alignment vertical="center" wrapText="1"/>
    </xf>
    <xf numFmtId="0" fontId="19" fillId="0" borderId="14" xfId="0" applyFont="1" applyBorder="1" applyAlignment="1">
      <alignment vertical="center"/>
    </xf>
    <xf numFmtId="0" fontId="19" fillId="0" borderId="14" xfId="0" applyFont="1" applyBorder="1" applyAlignment="1">
      <alignment horizontal="center" vertical="center"/>
    </xf>
    <xf numFmtId="0" fontId="19" fillId="34" borderId="14" xfId="0" applyFont="1" applyFill="1" applyBorder="1" applyAlignment="1">
      <alignment horizontal="center" vertical="center"/>
    </xf>
    <xf numFmtId="0" fontId="19" fillId="0" borderId="15" xfId="0" applyFont="1" applyBorder="1" applyAlignment="1">
      <alignment horizontal="right" vertical="center"/>
    </xf>
    <xf numFmtId="0" fontId="19" fillId="0" borderId="0" xfId="0" applyNumberFormat="1" applyFont="1"/>
    <xf numFmtId="14" fontId="31" fillId="0" borderId="0" xfId="0" applyNumberFormat="1" applyFont="1" applyAlignment="1">
      <alignment horizontal="right"/>
    </xf>
    <xf numFmtId="44" fontId="31" fillId="0" borderId="0" xfId="1" applyFont="1" applyAlignment="1">
      <alignment horizontal="right"/>
    </xf>
    <xf numFmtId="14" fontId="19" fillId="0" borderId="0" xfId="0" applyNumberFormat="1" applyFont="1" applyAlignment="1">
      <alignment horizontal="left" indent="1"/>
    </xf>
    <xf numFmtId="14" fontId="19" fillId="35" borderId="0" xfId="0" applyNumberFormat="1" applyFont="1" applyFill="1" applyAlignment="1">
      <alignment horizontal="left" indent="1"/>
    </xf>
    <xf numFmtId="0" fontId="19" fillId="35" borderId="0" xfId="0" applyNumberFormat="1" applyFont="1" applyFill="1"/>
    <xf numFmtId="44" fontId="19" fillId="35" borderId="0" xfId="1" applyFont="1" applyFill="1"/>
    <xf numFmtId="0" fontId="21" fillId="0" borderId="16" xfId="0" applyFont="1" applyBorder="1" applyAlignment="1">
      <alignment horizontal="left"/>
    </xf>
    <xf numFmtId="0" fontId="21" fillId="0" borderId="18" xfId="0" applyFont="1" applyBorder="1" applyAlignment="1">
      <alignment horizontal="left"/>
    </xf>
    <xf numFmtId="44" fontId="21" fillId="0" borderId="19" xfId="0" applyNumberFormat="1" applyFont="1" applyBorder="1"/>
    <xf numFmtId="0" fontId="0" fillId="0" borderId="0" xfId="0" applyFont="1"/>
    <xf numFmtId="14" fontId="0" fillId="0" borderId="0" xfId="0" applyNumberFormat="1" applyFont="1" applyAlignment="1">
      <alignment horizontal="right"/>
    </xf>
    <xf numFmtId="0" fontId="0" fillId="0" borderId="0" xfId="0" quotePrefix="1" applyFont="1"/>
    <xf numFmtId="1" fontId="0" fillId="0" borderId="0" xfId="0" applyNumberFormat="1" applyFont="1" applyAlignment="1">
      <alignment horizontal="left"/>
    </xf>
    <xf numFmtId="0" fontId="32" fillId="36" borderId="20" xfId="0" applyFont="1" applyFill="1" applyBorder="1" applyAlignment="1">
      <alignment horizontal="left"/>
    </xf>
    <xf numFmtId="0" fontId="32" fillId="36" borderId="20" xfId="0" applyNumberFormat="1" applyFont="1" applyFill="1" applyBorder="1"/>
    <xf numFmtId="44" fontId="32" fillId="36" borderId="20" xfId="1" applyFont="1" applyFill="1" applyBorder="1"/>
    <xf numFmtId="0" fontId="19" fillId="35" borderId="0" xfId="0" applyFont="1" applyFill="1"/>
    <xf numFmtId="0" fontId="0" fillId="0" borderId="0" xfId="0" applyFont="1" applyAlignment="1">
      <alignment horizontal="center"/>
    </xf>
    <xf numFmtId="3" fontId="21" fillId="0" borderId="17" xfId="0" applyNumberFormat="1" applyFont="1" applyBorder="1" applyAlignment="1">
      <alignment horizontal="left" indent="12"/>
    </xf>
    <xf numFmtId="0" fontId="19" fillId="0" borderId="12" xfId="0" applyFont="1" applyBorder="1" applyAlignment="1">
      <alignment vertical="center" wrapText="1"/>
    </xf>
    <xf numFmtId="0" fontId="21" fillId="33" borderId="11" xfId="0" applyFont="1" applyFill="1" applyBorder="1" applyAlignment="1">
      <alignment horizontal="center" vertical="center"/>
    </xf>
    <xf numFmtId="0" fontId="21" fillId="33" borderId="12" xfId="0" applyFont="1" applyFill="1" applyBorder="1" applyAlignment="1">
      <alignment horizontal="center" vertical="center"/>
    </xf>
    <xf numFmtId="0" fontId="27" fillId="33" borderId="12" xfId="0" applyFont="1" applyFill="1" applyBorder="1" applyAlignment="1">
      <alignment horizontal="right" vertical="center"/>
    </xf>
    <xf numFmtId="0" fontId="27" fillId="33" borderId="13" xfId="0" applyFont="1" applyFill="1" applyBorder="1" applyAlignment="1">
      <alignment horizontal="right" vertical="center"/>
    </xf>
    <xf numFmtId="0" fontId="19" fillId="0" borderId="12" xfId="0" applyFont="1" applyBorder="1" applyAlignment="1">
      <alignment vertical="center"/>
    </xf>
    <xf numFmtId="0" fontId="19" fillId="33" borderId="12" xfId="0" applyFont="1" applyFill="1" applyBorder="1" applyAlignment="1">
      <alignment horizontal="left" vertical="center" wrapText="1"/>
    </xf>
    <xf numFmtId="0" fontId="19" fillId="33" borderId="12" xfId="0" applyFont="1" applyFill="1" applyBorder="1" applyAlignment="1">
      <alignment vertical="center" wrapText="1"/>
    </xf>
    <xf numFmtId="0" fontId="19" fillId="33" borderId="12" xfId="0" applyFont="1" applyFill="1" applyBorder="1" applyAlignment="1">
      <alignment vertical="center"/>
    </xf>
  </cellXfs>
  <cellStyles count="64">
    <cellStyle name="20% - Èmfasi1" xfId="20" builtinId="30" customBuiltin="1"/>
    <cellStyle name="20% - Èmfasi1 2" xfId="45" xr:uid="{00000000-0005-0000-0000-000001000000}"/>
    <cellStyle name="20% - Èmfasi2" xfId="24" builtinId="34" customBuiltin="1"/>
    <cellStyle name="20% - Èmfasi2 2" xfId="48" xr:uid="{00000000-0005-0000-0000-000003000000}"/>
    <cellStyle name="20% - Èmfasi3" xfId="28" builtinId="38" customBuiltin="1"/>
    <cellStyle name="20% - Èmfasi3 2" xfId="51" xr:uid="{00000000-0005-0000-0000-000005000000}"/>
    <cellStyle name="20% - Èmfasi4" xfId="32" builtinId="42" customBuiltin="1"/>
    <cellStyle name="20% - Èmfasi4 2" xfId="54" xr:uid="{00000000-0005-0000-0000-000007000000}"/>
    <cellStyle name="20% - Èmfasi5" xfId="36" builtinId="46" customBuiltin="1"/>
    <cellStyle name="20% - Èmfasi5 2" xfId="57" xr:uid="{00000000-0005-0000-0000-000009000000}"/>
    <cellStyle name="20% - Èmfasi6" xfId="40" builtinId="50" customBuiltin="1"/>
    <cellStyle name="20% - Èmfasi6 2" xfId="60" xr:uid="{00000000-0005-0000-0000-00000B000000}"/>
    <cellStyle name="40% - Èmfasi1" xfId="21" builtinId="31" customBuiltin="1"/>
    <cellStyle name="40% - Èmfasi1 2" xfId="46" xr:uid="{00000000-0005-0000-0000-00000D000000}"/>
    <cellStyle name="40% - Èmfasi2" xfId="25" builtinId="35" customBuiltin="1"/>
    <cellStyle name="40% - Èmfasi2 2" xfId="49" xr:uid="{00000000-0005-0000-0000-00000F000000}"/>
    <cellStyle name="40% - Èmfasi3" xfId="29" builtinId="39" customBuiltin="1"/>
    <cellStyle name="40% - Èmfasi3 2" xfId="52" xr:uid="{00000000-0005-0000-0000-000011000000}"/>
    <cellStyle name="40% - Èmfasi4" xfId="33" builtinId="43" customBuiltin="1"/>
    <cellStyle name="40% - Èmfasi4 2" xfId="55" xr:uid="{00000000-0005-0000-0000-000013000000}"/>
    <cellStyle name="40% - Èmfasi5" xfId="37" builtinId="47" customBuiltin="1"/>
    <cellStyle name="40% - Èmfasi5 2" xfId="58" xr:uid="{00000000-0005-0000-0000-000015000000}"/>
    <cellStyle name="40% - Èmfasi6" xfId="41" builtinId="51" customBuiltin="1"/>
    <cellStyle name="40% - Èmfasi6 2" xfId="61" xr:uid="{00000000-0005-0000-0000-000017000000}"/>
    <cellStyle name="60% - Èmfasi1" xfId="22" builtinId="32" customBuiltin="1"/>
    <cellStyle name="60% - Èmfasi1 2" xfId="47" xr:uid="{00000000-0005-0000-0000-000019000000}"/>
    <cellStyle name="60% - Èmfasi2" xfId="26" builtinId="36" customBuiltin="1"/>
    <cellStyle name="60% - Èmfasi2 2" xfId="50" xr:uid="{00000000-0005-0000-0000-00001B000000}"/>
    <cellStyle name="60% - Èmfasi3" xfId="30" builtinId="40" customBuiltin="1"/>
    <cellStyle name="60% - Èmfasi3 2" xfId="53" xr:uid="{00000000-0005-0000-0000-00001D000000}"/>
    <cellStyle name="60% - Èmfasi4" xfId="34" builtinId="44" customBuiltin="1"/>
    <cellStyle name="60% - Èmfasi4 2" xfId="56" xr:uid="{00000000-0005-0000-0000-00001F000000}"/>
    <cellStyle name="60% - Èmfasi5" xfId="38" builtinId="48" customBuiltin="1"/>
    <cellStyle name="60% - Èmfasi5 2" xfId="59" xr:uid="{00000000-0005-0000-0000-000021000000}"/>
    <cellStyle name="60% - Èmfasi6" xfId="42" builtinId="52" customBuiltin="1"/>
    <cellStyle name="60% - Èmfasi6 2" xfId="62" xr:uid="{00000000-0005-0000-0000-000023000000}"/>
    <cellStyle name="Bé" xfId="7" builtinId="26" customBuiltin="1"/>
    <cellStyle name="Càlcul" xfId="12" builtinId="22" customBuiltin="1"/>
    <cellStyle name="Cel·la de comprovació" xfId="14" builtinId="23" customBuiltin="1"/>
    <cellStyle name="Cel·la enllaçada" xfId="13" builtinId="24" customBuiltin="1"/>
    <cellStyle name="Èmfasi1" xfId="19" builtinId="29" customBuiltin="1"/>
    <cellStyle name="Èmfasi2" xfId="23" builtinId="33" customBuiltin="1"/>
    <cellStyle name="Èmfasi3" xfId="27" builtinId="37" customBuiltin="1"/>
    <cellStyle name="Èmfasi4" xfId="31" builtinId="41" customBuiltin="1"/>
    <cellStyle name="Èmfasi5" xfId="35" builtinId="45" customBuiltin="1"/>
    <cellStyle name="Èmfasi6" xfId="39" builtinId="49" customBuiltin="1"/>
    <cellStyle name="Entrada" xfId="10" builtinId="20" customBuiltin="1"/>
    <cellStyle name="Incorrecte" xfId="8" builtinId="27" customBuiltin="1"/>
    <cellStyle name="Moneda" xfId="1" builtinId="4"/>
    <cellStyle name="Moneda 2" xfId="63" xr:uid="{00000000-0005-0000-0000-000031000000}"/>
    <cellStyle name="Neutral" xfId="9" builtinId="28" customBuiltin="1"/>
    <cellStyle name="Normal" xfId="0" builtinId="0"/>
    <cellStyle name="Normal 2 2" xfId="43" xr:uid="{00000000-0005-0000-0000-000034000000}"/>
    <cellStyle name="Nota" xfId="16" builtinId="10" customBuiltin="1"/>
    <cellStyle name="Nota 2" xfId="44" xr:uid="{00000000-0005-0000-0000-000036000000}"/>
    <cellStyle name="Resultat" xfId="11" builtinId="21" customBuiltin="1"/>
    <cellStyle name="Text d'advertiment" xfId="15" builtinId="11" customBuiltin="1"/>
    <cellStyle name="Text explicatiu" xfId="17" builtinId="53" customBuiltin="1"/>
    <cellStyle name="Títol" xfId="2" builtinId="15" customBuiltin="1"/>
    <cellStyle name="Títol 1" xfId="3" builtinId="16" customBuiltin="1"/>
    <cellStyle name="Títol 2" xfId="4" builtinId="17" customBuiltin="1"/>
    <cellStyle name="Títol 3" xfId="5" builtinId="18" customBuiltin="1"/>
    <cellStyle name="Títol 4" xfId="6" builtinId="19" customBuiltin="1"/>
    <cellStyle name="Total" xfId="18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abadp\AppData\Local\Microsoft\Windows\INetCache\Content.Outlook\Q0L1ZBK3\PENDENTS%20SETEMBRE%202023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lvira Julià" refreshedDate="45202.807127083332" createdVersion="6" refreshedVersion="6" minRefreshableVersion="3" recordCount="5288" xr:uid="{6868178E-26DD-480C-AB2F-FFD4E618AE07}">
  <cacheSource type="worksheet">
    <worksheetSource ref="A1:M5289" sheet="TREBALL" r:id="rId2"/>
  </cacheSource>
  <cacheFields count="15">
    <cacheField name="Exercici" numFmtId="0">
      <sharedItems/>
    </cacheField>
    <cacheField name="Creditor" numFmtId="0">
      <sharedItems/>
    </cacheField>
    <cacheField name="Nom 4" numFmtId="0">
      <sharedItems/>
    </cacheField>
    <cacheField name="Núm.identif.fiscal 1" numFmtId="0">
      <sharedItems containsBlank="1"/>
    </cacheField>
    <cacheField name="Referència" numFmtId="0">
      <sharedItems/>
    </cacheField>
    <cacheField name="Data document" numFmtId="14">
      <sharedItems containsSemiMixedTypes="0" containsNonDate="0" containsDate="1" containsString="0" minDate="2015-01-30T00:00:00" maxDate="2023-10-01T00:00:00"/>
    </cacheField>
    <cacheField name="Import" numFmtId="44">
      <sharedItems containsSemiMixedTypes="0" containsString="0" containsNumber="1" minValue="-12522.29" maxValue="213685.5"/>
    </cacheField>
    <cacheField name="Document de compres" numFmtId="0">
      <sharedItems containsBlank="1"/>
    </cacheField>
    <cacheField name="Centre gestor" numFmtId="1">
      <sharedItems containsMixedTypes="1" containsNumber="1" containsInteger="1" minValue="10010000004000" maxValue="53200000028000"/>
    </cacheField>
    <cacheField name="Nom Cege" numFmtId="0">
      <sharedItems/>
    </cacheField>
    <cacheField name="Data d'entrada de la Factura" numFmtId="14">
      <sharedItems containsSemiMixedTypes="0" containsNonDate="0" containsDate="1" containsString="0" minDate="2019-01-25T00:00:00" maxDate="2023-10-01T00:00:00" count="299">
        <d v="2019-01-25T00:00:00"/>
        <d v="2019-12-19T00:00:00"/>
        <d v="2019-12-23T00:00:00"/>
        <d v="2020-01-27T00:00:00"/>
        <d v="2020-02-11T00:00:00"/>
        <d v="2020-02-13T00:00:00"/>
        <d v="2020-03-12T00:00:00"/>
        <d v="2020-07-29T00:00:00"/>
        <d v="2020-12-22T00:00:00"/>
        <d v="2021-02-03T00:00:00"/>
        <d v="2021-02-05T00:00:00"/>
        <d v="2021-02-23T00:00:00"/>
        <d v="2021-03-08T00:00:00"/>
        <d v="2021-03-09T00:00:00"/>
        <d v="2021-04-20T00:00:00"/>
        <d v="2021-08-09T00:00:00"/>
        <d v="2021-08-26T00:00:00"/>
        <d v="2021-09-01T00:00:00"/>
        <d v="2021-09-02T00:00:00"/>
        <d v="2021-10-04T00:00:00"/>
        <d v="2021-11-04T00:00:00"/>
        <d v="2021-12-02T00:00:00"/>
        <d v="2021-12-08T00:00:00"/>
        <d v="2021-12-10T00:00:00"/>
        <d v="2021-12-22T00:00:00"/>
        <d v="2021-12-23T00:00:00"/>
        <d v="2021-12-29T00:00:00"/>
        <d v="2022-01-25T00:00:00"/>
        <d v="2022-02-23T00:00:00"/>
        <d v="2022-03-03T00:00:00"/>
        <d v="2022-03-18T00:00:00"/>
        <d v="2022-03-21T00:00:00"/>
        <d v="2022-03-24T00:00:00"/>
        <d v="2022-03-26T00:00:00"/>
        <d v="2022-03-28T00:00:00"/>
        <d v="2022-04-01T00:00:00"/>
        <d v="2022-04-08T00:00:00"/>
        <d v="2022-04-28T00:00:00"/>
        <d v="2022-05-05T00:00:00"/>
        <d v="2022-05-06T00:00:00"/>
        <d v="2022-05-10T00:00:00"/>
        <d v="2022-05-25T00:00:00"/>
        <d v="2022-06-01T00:00:00"/>
        <d v="2022-06-07T00:00:00"/>
        <d v="2022-06-21T00:00:00"/>
        <d v="2022-06-29T00:00:00"/>
        <d v="2022-07-06T00:00:00"/>
        <d v="2022-07-12T00:00:00"/>
        <d v="2022-07-19T00:00:00"/>
        <d v="2022-07-23T00:00:00"/>
        <d v="2022-08-04T00:00:00"/>
        <d v="2022-08-25T00:00:00"/>
        <d v="2022-09-02T00:00:00"/>
        <d v="2022-09-15T00:00:00"/>
        <d v="2022-09-20T00:00:00"/>
        <d v="2022-09-21T00:00:00"/>
        <d v="2022-09-22T00:00:00"/>
        <d v="2022-09-30T00:00:00"/>
        <d v="2022-10-06T00:00:00"/>
        <d v="2022-10-07T00:00:00"/>
        <d v="2022-10-11T00:00:00"/>
        <d v="2022-10-17T00:00:00"/>
        <d v="2022-10-19T00:00:00"/>
        <d v="2022-10-20T00:00:00"/>
        <d v="2022-10-27T00:00:00"/>
        <d v="2022-11-02T00:00:00"/>
        <d v="2022-11-08T00:00:00"/>
        <d v="2022-11-21T00:00:00"/>
        <d v="2022-11-22T00:00:00"/>
        <d v="2022-11-25T00:00:00"/>
        <d v="2022-11-28T00:00:00"/>
        <d v="2022-12-02T00:00:00"/>
        <d v="2022-12-06T00:00:00"/>
        <d v="2022-12-07T00:00:00"/>
        <d v="2022-12-09T00:00:00"/>
        <d v="2022-12-12T00:00:00"/>
        <d v="2022-12-13T00:00:00"/>
        <d v="2022-12-15T00:00:00"/>
        <d v="2022-12-19T00:00:00"/>
        <d v="2022-12-20T00:00:00"/>
        <d v="2023-01-02T00:00:00"/>
        <d v="2023-01-04T00:00:00"/>
        <d v="2023-01-05T00:00:00"/>
        <d v="2023-01-11T00:00:00"/>
        <d v="2023-01-12T00:00:00"/>
        <d v="2023-01-16T00:00:00"/>
        <d v="2023-01-18T00:00:00"/>
        <d v="2023-01-19T00:00:00"/>
        <d v="2023-01-20T00:00:00"/>
        <d v="2023-01-24T00:00:00"/>
        <d v="2023-01-25T00:00:00"/>
        <d v="2023-01-26T00:00:00"/>
        <d v="2023-01-28T00:00:00"/>
        <d v="2023-01-31T00:00:00"/>
        <d v="2023-02-01T00:00:00"/>
        <d v="2023-02-03T00:00:00"/>
        <d v="2023-02-06T00:00:00"/>
        <d v="2023-02-07T00:00:00"/>
        <d v="2023-02-08T00:00:00"/>
        <d v="2023-02-09T00:00:00"/>
        <d v="2023-02-10T00:00:00"/>
        <d v="2023-02-13T00:00:00"/>
        <d v="2023-02-14T00:00:00"/>
        <d v="2023-02-15T00:00:00"/>
        <d v="2023-02-16T00:00:00"/>
        <d v="2023-02-17T00:00:00"/>
        <d v="2023-02-20T00:00:00"/>
        <d v="2023-02-21T00:00:00"/>
        <d v="2023-02-22T00:00:00"/>
        <d v="2023-02-23T00:00:00"/>
        <d v="2023-02-24T00:00:00"/>
        <d v="2023-02-27T00:00:00"/>
        <d v="2023-02-28T00:00:00"/>
        <d v="2023-03-01T00:00:00"/>
        <d v="2023-03-02T00:00:00"/>
        <d v="2023-03-03T00:00:00"/>
        <d v="2023-03-04T00:00:00"/>
        <d v="2023-03-05T00:00:00"/>
        <d v="2023-03-06T00:00:00"/>
        <d v="2023-03-07T00:00:00"/>
        <d v="2023-03-08T00:00:00"/>
        <d v="2023-03-09T00:00:00"/>
        <d v="2023-03-10T00:00:00"/>
        <d v="2023-03-13T00:00:00"/>
        <d v="2023-03-14T00:00:00"/>
        <d v="2023-03-15T00:00:00"/>
        <d v="2023-03-16T00:00:00"/>
        <d v="2023-03-18T00:00:00"/>
        <d v="2023-03-20T00:00:00"/>
        <d v="2023-03-21T00:00:00"/>
        <d v="2023-03-22T00:00:00"/>
        <d v="2023-03-23T00:00:00"/>
        <d v="2023-03-24T00:00:00"/>
        <d v="2023-03-25T00:00:00"/>
        <d v="2023-03-27T00:00:00"/>
        <d v="2023-03-28T00:00:00"/>
        <d v="2023-03-29T00:00:00"/>
        <d v="2023-03-30T00:00:00"/>
        <d v="2023-03-31T00:00:00"/>
        <d v="2023-04-01T00:00:00"/>
        <d v="2023-04-03T00:00:00"/>
        <d v="2023-04-04T00:00:00"/>
        <d v="2023-04-05T00:00:00"/>
        <d v="2023-04-06T00:00:00"/>
        <d v="2023-04-11T00:00:00"/>
        <d v="2023-04-12T00:00:00"/>
        <d v="2023-04-13T00:00:00"/>
        <d v="2023-04-14T00:00:00"/>
        <d v="2023-04-15T00:00:00"/>
        <d v="2023-04-17T00:00:00"/>
        <d v="2023-04-18T00:00:00"/>
        <d v="2023-04-19T00:00:00"/>
        <d v="2023-04-20T00:00:00"/>
        <d v="2023-04-21T00:00:00"/>
        <d v="2023-04-22T00:00:00"/>
        <d v="2023-04-24T00:00:00"/>
        <d v="2023-04-25T00:00:00"/>
        <d v="2023-04-26T00:00:00"/>
        <d v="2023-04-27T00:00:00"/>
        <d v="2023-04-28T00:00:00"/>
        <d v="2023-04-29T00:00:00"/>
        <d v="2023-04-30T00:00:00"/>
        <d v="2023-05-02T00:00:00"/>
        <d v="2023-05-03T00:00:00"/>
        <d v="2023-05-04T00:00:00"/>
        <d v="2023-05-05T00:00:00"/>
        <d v="2023-05-06T00:00:00"/>
        <d v="2023-05-08T00:00:00"/>
        <d v="2023-05-09T00:00:00"/>
        <d v="2023-05-10T00:00:00"/>
        <d v="2023-05-11T00:00:00"/>
        <d v="2023-05-12T00:00:00"/>
        <d v="2023-05-14T00:00:00"/>
        <d v="2023-05-15T00:00:00"/>
        <d v="2023-05-16T00:00:00"/>
        <d v="2023-05-17T00:00:00"/>
        <d v="2023-05-18T00:00:00"/>
        <d v="2023-05-19T00:00:00"/>
        <d v="2023-05-20T00:00:00"/>
        <d v="2023-05-22T00:00:00"/>
        <d v="2023-05-23T00:00:00"/>
        <d v="2023-05-24T00:00:00"/>
        <d v="2023-05-25T00:00:00"/>
        <d v="2023-05-26T00:00:00"/>
        <d v="2023-05-27T00:00:00"/>
        <d v="2023-05-29T00:00:00"/>
        <d v="2023-05-30T00:00:00"/>
        <d v="2023-05-31T00:00:00"/>
        <d v="2023-06-01T00:00:00"/>
        <d v="2023-06-02T00:00:00"/>
        <d v="2023-06-04T00:00:00"/>
        <d v="2023-06-05T00:00:00"/>
        <d v="2023-06-06T00:00:00"/>
        <d v="2023-06-07T00:00:00"/>
        <d v="2023-06-08T00:00:00"/>
        <d v="2023-06-09T00:00:00"/>
        <d v="2023-06-10T00:00:00"/>
        <d v="2023-06-12T00:00:00"/>
        <d v="2023-06-13T00:00:00"/>
        <d v="2023-06-14T00:00:00"/>
        <d v="2023-06-15T00:00:00"/>
        <d v="2023-06-16T00:00:00"/>
        <d v="2023-06-17T00:00:00"/>
        <d v="2023-06-19T00:00:00"/>
        <d v="2023-06-20T00:00:00"/>
        <d v="2023-06-21T00:00:00"/>
        <d v="2023-06-22T00:00:00"/>
        <d v="2023-06-23T00:00:00"/>
        <d v="2023-06-24T00:00:00"/>
        <d v="2023-06-26T00:00:00"/>
        <d v="2023-06-27T00:00:00"/>
        <d v="2023-06-28T00:00:00"/>
        <d v="2023-06-29T00:00:00"/>
        <d v="2023-06-30T00:00:00"/>
        <d v="2023-07-01T00:00:00"/>
        <d v="2023-07-02T00:00:00"/>
        <d v="2023-07-03T00:00:00"/>
        <d v="2023-07-04T00:00:00"/>
        <d v="2023-07-05T00:00:00"/>
        <d v="2023-07-06T00:00:00"/>
        <d v="2023-07-07T00:00:00"/>
        <d v="2023-07-08T00:00:00"/>
        <d v="2023-07-09T00:00:00"/>
        <d v="2023-07-10T00:00:00"/>
        <d v="2023-07-11T00:00:00"/>
        <d v="2023-07-12T00:00:00"/>
        <d v="2023-07-13T00:00:00"/>
        <d v="2023-07-14T00:00:00"/>
        <d v="2023-07-15T00:00:00"/>
        <d v="2023-07-17T00:00:00"/>
        <d v="2023-07-18T00:00:00"/>
        <d v="2023-07-19T00:00:00"/>
        <d v="2023-07-20T00:00:00"/>
        <d v="2023-07-21T00:00:00"/>
        <d v="2023-07-22T00:00:00"/>
        <d v="2023-07-24T00:00:00"/>
        <d v="2023-07-25T00:00:00"/>
        <d v="2023-07-26T00:00:00"/>
        <d v="2023-07-27T00:00:00"/>
        <d v="2023-07-28T00:00:00"/>
        <d v="2023-07-29T00:00:00"/>
        <d v="2023-07-30T00:00:00"/>
        <d v="2023-07-31T00:00:00"/>
        <d v="2023-08-01T00:00:00"/>
        <d v="2023-08-02T00:00:00"/>
        <d v="2023-08-03T00:00:00"/>
        <d v="2023-08-04T00:00:00"/>
        <d v="2023-08-05T00:00:00"/>
        <d v="2023-08-06T00:00:00"/>
        <d v="2023-08-07T00:00:00"/>
        <d v="2023-08-08T00:00:00"/>
        <d v="2023-08-09T00:00:00"/>
        <d v="2023-08-10T00:00:00"/>
        <d v="2023-08-11T00:00:00"/>
        <d v="2023-08-12T00:00:00"/>
        <d v="2023-08-14T00:00:00"/>
        <d v="2023-08-15T00:00:00"/>
        <d v="2023-08-16T00:00:00"/>
        <d v="2023-08-17T00:00:00"/>
        <d v="2023-08-18T00:00:00"/>
        <d v="2023-08-19T00:00:00"/>
        <d v="2023-08-21T00:00:00"/>
        <d v="2023-08-22T00:00:00"/>
        <d v="2023-08-23T00:00:00"/>
        <d v="2023-08-24T00:00:00"/>
        <d v="2023-08-25T00:00:00"/>
        <d v="2023-08-26T00:00:00"/>
        <d v="2023-08-28T00:00:00"/>
        <d v="2023-08-29T00:00:00"/>
        <d v="2023-08-30T00:00:00"/>
        <d v="2023-08-31T00:00:00"/>
        <d v="2023-09-01T00:00:00"/>
        <d v="2023-09-02T00:00:00"/>
        <d v="2023-09-04T00:00:00"/>
        <d v="2023-09-05T00:00:00"/>
        <d v="2023-09-06T00:00:00"/>
        <d v="2023-09-07T00:00:00"/>
        <d v="2023-09-08T00:00:00"/>
        <d v="2023-09-09T00:00:00"/>
        <d v="2023-09-10T00:00:00"/>
        <d v="2023-09-11T00:00:00"/>
        <d v="2023-09-12T00:00:00"/>
        <d v="2023-09-13T00:00:00"/>
        <d v="2023-09-14T00:00:00"/>
        <d v="2023-09-15T00:00:00"/>
        <d v="2023-09-16T00:00:00"/>
        <d v="2023-09-18T00:00:00"/>
        <d v="2023-09-19T00:00:00"/>
        <d v="2023-09-20T00:00:00"/>
        <d v="2023-09-21T00:00:00"/>
        <d v="2023-09-22T00:00:00"/>
        <d v="2023-09-23T00:00:00"/>
        <d v="2023-09-24T00:00:00"/>
        <d v="2023-09-25T00:00:00"/>
        <d v="2023-09-26T00:00:00"/>
        <d v="2023-09-27T00:00:00"/>
        <d v="2023-09-28T00:00:00"/>
        <d v="2023-09-29T00:00:00"/>
        <d v="2023-09-30T00:00:00"/>
      </sharedItems>
      <fieldGroup par="14" base="10">
        <rangePr groupBy="months" startDate="2019-01-25T00:00:00" endDate="2023-10-01T00:00:00"/>
        <groupItems count="14">
          <s v="&lt;25/1/2019"/>
          <s v="gen"/>
          <s v="febr"/>
          <s v="març"/>
          <s v="abr"/>
          <s v="maig"/>
          <s v="juny"/>
          <s v="jul"/>
          <s v="ag"/>
          <s v="set"/>
          <s v="oct"/>
          <s v="nov"/>
          <s v="des"/>
          <s v="&gt;1/10/2023"/>
        </groupItems>
      </fieldGroup>
    </cacheField>
    <cacheField name="Estat UB de la factura" numFmtId="0">
      <sharedItems containsBlank="1"/>
    </cacheField>
    <cacheField name="Activitat de la factura" numFmtId="0">
      <sharedItems/>
    </cacheField>
    <cacheField name="Trimestres" numFmtId="0" databaseField="0">
      <fieldGroup base="10">
        <rangePr groupBy="quarters" startDate="2019-01-25T00:00:00" endDate="2023-10-01T00:00:00"/>
        <groupItems count="6">
          <s v="&lt;25/1/2019"/>
          <s v="Trim1"/>
          <s v="Trim2"/>
          <s v="Trim3"/>
          <s v="Trim4"/>
          <s v="&gt;1/10/2023"/>
        </groupItems>
      </fieldGroup>
    </cacheField>
    <cacheField name="Anys" numFmtId="0" databaseField="0">
      <fieldGroup base="10">
        <rangePr groupBy="years" startDate="2019-01-25T00:00:00" endDate="2023-10-01T00:00:00"/>
        <groupItems count="7">
          <s v="&lt;25/1/2019"/>
          <s v="2019"/>
          <s v="2020"/>
          <s v="2021"/>
          <s v="2022"/>
          <s v="2023"/>
          <s v="&gt;1/10/2023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288">
  <r>
    <s v="2018"/>
    <s v="102350"/>
    <s v="KONICA MINOLTA MINOLTA SPAIN S"/>
    <s v="A81069197"/>
    <s v="2500282793"/>
    <d v="2018-06-18T00:00:00"/>
    <n v="71.39"/>
    <m/>
    <s v="2586MA01128000"/>
    <s v="INSTITUT MATEMÀTICA"/>
    <x v="0"/>
    <s v="G"/>
    <s v="F"/>
  </r>
  <r>
    <s v="2019"/>
    <s v="100881"/>
    <s v="OFFICE DEPOT SL OFFICE DEPOT"/>
    <s v="B80441306"/>
    <s v="19079738"/>
    <d v="2019-12-16T00:00:00"/>
    <n v="651.03"/>
    <s v="4200228459"/>
    <n v="37080000322003"/>
    <s v="GERÈNCIA.PROJ. CORP."/>
    <x v="1"/>
    <s v="0"/>
    <s v="F"/>
  </r>
  <r>
    <s v="2019"/>
    <s v="105362"/>
    <s v="ACCIONA FACILITY SERVICES S.A."/>
    <s v="A08175994"/>
    <s v="9088481"/>
    <d v="2019-04-01T00:00:00"/>
    <n v="263.3"/>
    <m/>
    <s v="2586MA01128000"/>
    <s v="INSTITUT MATEMÀTICA"/>
    <x v="2"/>
    <s v="G"/>
    <s v="F"/>
  </r>
  <r>
    <s v="2020"/>
    <s v="100881"/>
    <s v="OFFICE DEPOT SL OFFICE DEPOT"/>
    <s v="B80441306"/>
    <s v="30336404"/>
    <d v="2020-01-27T00:00:00"/>
    <n v="270.51"/>
    <s v="4200228459"/>
    <n v="37080000322003"/>
    <s v="GERÈNCIA.PROJ. CORP."/>
    <x v="3"/>
    <s v="G"/>
    <s v="F"/>
  </r>
  <r>
    <s v="2019"/>
    <s v="505245"/>
    <s v="ALIBRI LLIBRERIA SL ALIBRI LLIBRERI"/>
    <s v="B61688578"/>
    <s v="940537-98"/>
    <d v="2019-12-20T00:00:00"/>
    <n v="80"/>
    <s v="4200225062"/>
    <s v="2586MA01128000"/>
    <s v="INSTITUT MATEMÀTICA"/>
    <x v="4"/>
    <s v="G"/>
    <s v="F"/>
  </r>
  <r>
    <s v="2020"/>
    <s v="100881"/>
    <s v="OFFICE DEPOT SL OFFICE DEPOT"/>
    <s v="B80441306"/>
    <s v="30336854"/>
    <d v="2020-02-13T00:00:00"/>
    <n v="145.18"/>
    <s v="4200228459"/>
    <n v="37080000322003"/>
    <s v="GERÈNCIA.PROJ. CORP."/>
    <x v="5"/>
    <s v="G"/>
    <s v="F"/>
  </r>
  <r>
    <s v="2020"/>
    <s v="100881"/>
    <s v="OFFICE DEPOT SL OFFICE DEPOT"/>
    <s v="B80441306"/>
    <s v="20010922"/>
    <d v="2020-02-17T00:00:00"/>
    <n v="181.46"/>
    <s v="4200228459"/>
    <n v="37080000322003"/>
    <s v="GERÈNCIA.PROJ. CORP."/>
    <x v="6"/>
    <s v="G"/>
    <s v="F"/>
  </r>
  <r>
    <s v="2020"/>
    <s v="112672"/>
    <s v="TELEMATIC CHANNELS SL"/>
    <s v="B92927417"/>
    <s v="260"/>
    <d v="2020-07-28T00:00:00"/>
    <n v="4380.2"/>
    <m/>
    <n v="37080000322003"/>
    <s v="GERÈNCIA.PROJ. CORP."/>
    <x v="7"/>
    <s v="0"/>
    <s v="F"/>
  </r>
  <r>
    <s v="2020"/>
    <s v="112672"/>
    <s v="TELEMATIC CHANNELS SL"/>
    <s v="B92927417"/>
    <s v="620"/>
    <d v="2020-07-28T00:00:00"/>
    <n v="4380.2"/>
    <m/>
    <n v="37080000322003"/>
    <s v="GERÈNCIA.PROJ. CORP."/>
    <x v="8"/>
    <s v="0"/>
    <s v="F"/>
  </r>
  <r>
    <s v="2021"/>
    <s v="102543"/>
    <s v="LYRECO ESPAÑA SA"/>
    <s v="A79206223"/>
    <s v="7000223490"/>
    <d v="2021-01-27T00:00:00"/>
    <n v="-19.579999999999998"/>
    <s v="4200251933"/>
    <s v="2535DR01992000"/>
    <s v="DEP.C.POL.DRET CONST"/>
    <x v="9"/>
    <s v="G"/>
    <s v="A"/>
  </r>
  <r>
    <s v="2021"/>
    <s v="109279"/>
    <s v="AURA ENERGIA, SL"/>
    <s v="B65552432"/>
    <s v="210012708"/>
    <d v="2021-01-31T00:00:00"/>
    <n v="86.93"/>
    <s v="4100010201"/>
    <n v="37480000346001"/>
    <s v="G.C.MANTENIMENT I SU"/>
    <x v="10"/>
    <s v="0"/>
    <s v="F"/>
  </r>
  <r>
    <s v="2021"/>
    <s v="109279"/>
    <s v="AURA ENERGIA, SL"/>
    <s v="B65552432"/>
    <s v="210013316"/>
    <d v="2021-01-31T00:00:00"/>
    <n v="74.790000000000006"/>
    <s v="4100010201"/>
    <n v="37480000346001"/>
    <s v="G.C.MANTENIMENT I SU"/>
    <x v="10"/>
    <s v="0"/>
    <s v="F"/>
  </r>
  <r>
    <s v="2021"/>
    <s v="109279"/>
    <s v="AURA ENERGIA, SL"/>
    <s v="B65552432"/>
    <s v="210013351"/>
    <d v="2021-01-31T00:00:00"/>
    <n v="6681.02"/>
    <s v="4100010201"/>
    <n v="37480000346001"/>
    <s v="G.C.MANTENIMENT I SU"/>
    <x v="10"/>
    <s v="0"/>
    <s v="F"/>
  </r>
  <r>
    <s v="2019"/>
    <s v="111035"/>
    <s v="INVERSIOLES EL AVILA 88 SL"/>
    <s v="B66256322"/>
    <s v="F19-41"/>
    <d v="2019-06-07T00:00:00"/>
    <n v="431.48"/>
    <m/>
    <s v="2586MA01128000"/>
    <s v="INSTITUT MATEMÀTICA"/>
    <x v="11"/>
    <s v="G"/>
    <s v="F"/>
  </r>
  <r>
    <s v="2020"/>
    <s v="111035"/>
    <s v="INVERSIOLES EL AVILA 88 SL"/>
    <s v="B66256322"/>
    <s v="F20-04"/>
    <d v="2020-01-16T00:00:00"/>
    <n v="2308.6799999999998"/>
    <s v="4200256825"/>
    <s v="2586MA01128000"/>
    <s v="INSTITUT MATEMÀTICA"/>
    <x v="12"/>
    <s v="0"/>
    <s v="F"/>
  </r>
  <r>
    <s v="2020"/>
    <s v="111035"/>
    <s v="INVERSIOLES EL AVILA 88 SL"/>
    <s v="B66256322"/>
    <s v="F21-30"/>
    <d v="2020-03-02T00:00:00"/>
    <n v="2308.6799999999998"/>
    <s v="4200256825"/>
    <s v="2586MA01128000"/>
    <s v="INSTITUT MATEMÀTICA"/>
    <x v="13"/>
    <s v="0"/>
    <s v="F"/>
  </r>
  <r>
    <s v="2020"/>
    <s v="102958"/>
    <s v="CULLIGAN ESPAÑA SA"/>
    <s v="A58012543"/>
    <s v="1160923"/>
    <d v="2020-04-30T00:00:00"/>
    <n v="10.76"/>
    <m/>
    <n v="37080000322000"/>
    <s v="GERÈNCIA"/>
    <x v="14"/>
    <s v="0"/>
    <s v="F"/>
  </r>
  <r>
    <s v="2021"/>
    <s v="109279"/>
    <s v="AURA ENERGIA, SL"/>
    <s v="B65552432"/>
    <s v="210068583Z"/>
    <d v="2021-05-31T00:00:00"/>
    <n v="637.62"/>
    <s v="4100010201"/>
    <n v="37480000346001"/>
    <s v="G.C.MANTENIMENT I SU"/>
    <x v="15"/>
    <s v="0"/>
    <s v="F"/>
  </r>
  <r>
    <s v="2021"/>
    <s v="109279"/>
    <s v="AURA ENERGIA, SL"/>
    <s v="B65552432"/>
    <s v="210098906Z"/>
    <d v="2021-07-31T00:00:00"/>
    <n v="589.73"/>
    <s v="4100010201"/>
    <n v="37480000346001"/>
    <s v="G.C.MANTENIMENT I SU"/>
    <x v="15"/>
    <s v="0"/>
    <s v="F"/>
  </r>
  <r>
    <s v="2021"/>
    <s v="112116"/>
    <s v="SKYNET WORLDWIDE SL"/>
    <s v="B65312886"/>
    <s v="FV21-123236"/>
    <d v="2021-07-31T00:00:00"/>
    <n v="49.71"/>
    <m/>
    <s v="100B0001201000"/>
    <s v="C.EST.INTERNACIONALS"/>
    <x v="16"/>
    <s v="0"/>
    <s v="F"/>
  </r>
  <r>
    <s v="2021"/>
    <s v="200677"/>
    <s v="CHARLES RIVER LABORATORIES FRANCE"/>
    <m/>
    <s v="54007232"/>
    <d v="2021-08-18T00:00:00"/>
    <n v="-1307.98"/>
    <m/>
    <s v="2615CS00279000"/>
    <s v="DEP. CC. FISIOLOGIQU"/>
    <x v="17"/>
    <s v="0"/>
    <s v="A"/>
  </r>
  <r>
    <s v="2021"/>
    <s v="109279"/>
    <s v="AURA ENERGIA, SL"/>
    <s v="B65552432"/>
    <s v="210099118Z"/>
    <d v="2021-07-31T00:00:00"/>
    <n v="676.54"/>
    <s v="4100010201"/>
    <n v="37480000346001"/>
    <s v="G.C.MANTENIMENT I SU"/>
    <x v="18"/>
    <s v="0"/>
    <s v="F"/>
  </r>
  <r>
    <s v="2021"/>
    <s v="101455"/>
    <s v="ACQUAJET BLUE PLANET SLU"/>
    <s v="B62117783"/>
    <s v="021/A 65186"/>
    <d v="2021-09-30T00:00:00"/>
    <n v="31.8"/>
    <m/>
    <n v="37690001760000"/>
    <s v="ALUMNI UB"/>
    <x v="19"/>
    <s v="G"/>
    <s v="F"/>
  </r>
  <r>
    <s v="2021"/>
    <s v="103178"/>
    <s v="SERVICIOS MICROINFORMATICA, SA SEMI"/>
    <s v="A25027145"/>
    <s v="014134"/>
    <d v="2021-10-31T00:00:00"/>
    <n v="0.36"/>
    <m/>
    <n v="38300001561000"/>
    <s v="DIR. AREA COMUNICAC"/>
    <x v="20"/>
    <s v="0"/>
    <s v="F"/>
  </r>
  <r>
    <s v="2021"/>
    <s v="109279"/>
    <s v="AURA ENERGIA, SL"/>
    <s v="B65552432"/>
    <s v="212004563Z"/>
    <d v="2021-10-31T00:00:00"/>
    <n v="55.81"/>
    <s v="4100010201"/>
    <n v="37480000346001"/>
    <s v="G.C.MANTENIMENT I SU"/>
    <x v="21"/>
    <s v="0"/>
    <s v="F"/>
  </r>
  <r>
    <s v="2021"/>
    <s v="106044"/>
    <s v="VIAJES EL CORTE INGLES SA OFICINA B"/>
    <s v="A28229813"/>
    <s v="9110106033C"/>
    <d v="2021-10-26T00:00:00"/>
    <n v="195.12"/>
    <m/>
    <s v="100A0001124000"/>
    <s v="SINDIC DE GREUGES"/>
    <x v="22"/>
    <s v="G"/>
    <s v="F"/>
  </r>
  <r>
    <s v="2021"/>
    <s v="109279"/>
    <s v="AURA ENERGIA, SL"/>
    <s v="B65552432"/>
    <s v="212005283Z"/>
    <d v="2021-11-30T00:00:00"/>
    <n v="44.67"/>
    <s v="4100010201"/>
    <n v="37480000346001"/>
    <s v="G.C.MANTENIMENT I SU"/>
    <x v="23"/>
    <s v="0"/>
    <s v="F"/>
  </r>
  <r>
    <s v="2021"/>
    <s v="505569"/>
    <s v="MEDIA MARKT HOSPITALET VIDEO SA BLO"/>
    <s v="A62581756"/>
    <s v="43-60495156"/>
    <d v="2021-11-23T00:00:00"/>
    <n v="199"/>
    <s v="4200277239"/>
    <n v="37080002175000"/>
    <s v="ADMINISTRACIO ELECTR"/>
    <x v="24"/>
    <s v="G"/>
    <s v="F"/>
  </r>
  <r>
    <s v="2021"/>
    <s v="608490"/>
    <s v="SHRAMOV KONSTANTIN"/>
    <m/>
    <s v="$1KONSTAN"/>
    <d v="2021-12-10T00:00:00"/>
    <n v="1150"/>
    <m/>
    <s v="2586MA01128000"/>
    <s v="INSTITUT MATEMÀTICA"/>
    <x v="25"/>
    <s v="G"/>
    <s v="F"/>
  </r>
  <r>
    <s v="2021"/>
    <s v="109419"/>
    <s v="EL PERIODICO DE CATALUNYA SL"/>
    <s v="B66485343"/>
    <s v="/2021/30357"/>
    <d v="2021-10-11T00:00:00"/>
    <n v="166"/>
    <s v="4200274968"/>
    <n v="38380001830000"/>
    <s v="ENTORNS WEB"/>
    <x v="26"/>
    <s v="0"/>
    <s v="F"/>
  </r>
  <r>
    <s v="2021"/>
    <s v="106044"/>
    <s v="VIAJES EL CORTE INGLES SA OFICINA B"/>
    <s v="A28229813"/>
    <s v="9110106032C"/>
    <d v="2021-10-26T00:00:00"/>
    <n v="195.12"/>
    <m/>
    <s v="100A0001124000"/>
    <s v="SINDIC DE GREUGES"/>
    <x v="27"/>
    <s v="G"/>
    <s v="F"/>
  </r>
  <r>
    <s v="2021"/>
    <s v="106044"/>
    <s v="VIAJES EL CORTE INGLES SA OFICINA B"/>
    <s v="A28229813"/>
    <s v="9310178046C"/>
    <d v="2021-10-26T00:00:00"/>
    <n v="125.48"/>
    <m/>
    <s v="100A0001124000"/>
    <s v="SINDIC DE GREUGES"/>
    <x v="27"/>
    <s v="G"/>
    <s v="F"/>
  </r>
  <r>
    <s v="2021"/>
    <s v="106044"/>
    <s v="VIAJES EL CORTE INGLES SA OFICINA B"/>
    <s v="A28229813"/>
    <s v="9310178047C"/>
    <d v="2021-10-26T00:00:00"/>
    <n v="125.48"/>
    <m/>
    <s v="100A0001124000"/>
    <s v="SINDIC DE GREUGES"/>
    <x v="27"/>
    <s v="G"/>
    <s v="F"/>
  </r>
  <r>
    <s v="2019"/>
    <s v="105866"/>
    <s v="MERCK LIFE SCIENCE SLU totes comand"/>
    <s v="B79184115"/>
    <s v="8250012073"/>
    <d v="2019-11-21T00:00:00"/>
    <n v="41.58"/>
    <s v="4200220737"/>
    <s v="2575QU00915000"/>
    <s v="DP.ENGINYERIA QUÍMIC"/>
    <x v="28"/>
    <s v="0"/>
    <s v="F"/>
  </r>
  <r>
    <s v="2019"/>
    <s v="105866"/>
    <s v="MERCK LIFE SCIENCE SLU totes comand"/>
    <s v="B79184115"/>
    <s v="8250013935"/>
    <d v="2019-02-25T00:00:00"/>
    <n v="23.62"/>
    <s v="4100009194"/>
    <s v="2605CS02079000"/>
    <s v="DEPT. BIOMEDICINA"/>
    <x v="28"/>
    <s v="0"/>
    <s v="F"/>
  </r>
  <r>
    <s v="2019"/>
    <s v="105866"/>
    <s v="MERCK LIFE SCIENCE SLU totes comand"/>
    <s v="B79184115"/>
    <s v="8250019601"/>
    <d v="2019-12-10T00:00:00"/>
    <n v="15.88"/>
    <s v="4100009194"/>
    <s v="2605CS02079000"/>
    <s v="DEPT. BIOMEDICINA"/>
    <x v="28"/>
    <s v="0"/>
    <s v="F"/>
  </r>
  <r>
    <s v="2019"/>
    <s v="105866"/>
    <s v="MERCK LIFE SCIENCE SLU totes comand"/>
    <s v="B79184115"/>
    <s v="8250027962"/>
    <d v="2019-12-24T00:00:00"/>
    <n v="128.47999999999999"/>
    <s v="4200213947"/>
    <s v="2575QU00915000"/>
    <s v="DP.ENGINYERIA QUÍMIC"/>
    <x v="28"/>
    <s v="0"/>
    <s v="F"/>
  </r>
  <r>
    <s v="2022"/>
    <s v="109279"/>
    <s v="AURA ENERGIA, SL"/>
    <s v="B65552432"/>
    <s v="222000548ZZ"/>
    <d v="2022-02-15T00:00:00"/>
    <n v="46.88"/>
    <s v="4100010201"/>
    <n v="37480000346001"/>
    <s v="G.C.MANTENIMENT I SU"/>
    <x v="29"/>
    <s v="0"/>
    <s v="F"/>
  </r>
  <r>
    <s v="2022"/>
    <s v="109279"/>
    <s v="AURA ENERGIA, SL"/>
    <s v="B65552432"/>
    <s v="222000549ZZ"/>
    <d v="2022-02-15T00:00:00"/>
    <n v="22.65"/>
    <s v="4100010201"/>
    <n v="37480000346001"/>
    <s v="G.C.MANTENIMENT I SU"/>
    <x v="29"/>
    <s v="0"/>
    <s v="F"/>
  </r>
  <r>
    <s v="2022"/>
    <s v="109279"/>
    <s v="AURA ENERGIA, SL"/>
    <s v="B65552432"/>
    <s v="222000616ZZ"/>
    <d v="2022-02-15T00:00:00"/>
    <n v="19.739999999999998"/>
    <s v="4100010201"/>
    <n v="37480000346001"/>
    <s v="G.C.MANTENIMENT I SU"/>
    <x v="29"/>
    <s v="0"/>
    <s v="F"/>
  </r>
  <r>
    <s v="2022"/>
    <s v="109279"/>
    <s v="AURA ENERGIA, SL"/>
    <s v="B65552432"/>
    <s v="222000617ZZ"/>
    <d v="2022-02-15T00:00:00"/>
    <n v="54.26"/>
    <s v="4100010201"/>
    <n v="37480000346001"/>
    <s v="G.C.MANTENIMENT I SU"/>
    <x v="29"/>
    <s v="0"/>
    <s v="F"/>
  </r>
  <r>
    <s v="2022"/>
    <s v="109279"/>
    <s v="AURA ENERGIA, SL"/>
    <s v="B65552432"/>
    <s v="222000793ZZ"/>
    <d v="2022-02-15T00:00:00"/>
    <n v="56.27"/>
    <s v="4100010201"/>
    <n v="37480000346001"/>
    <s v="G.C.MANTENIMENT I SU"/>
    <x v="29"/>
    <s v="0"/>
    <s v="F"/>
  </r>
  <r>
    <s v="2022"/>
    <s v="109279"/>
    <s v="AURA ENERGIA, SL"/>
    <s v="B65552432"/>
    <s v="222000794ZZ"/>
    <d v="2022-02-15T00:00:00"/>
    <n v="63.04"/>
    <s v="4100010201"/>
    <n v="37480000346001"/>
    <s v="G.C.MANTENIMENT I SU"/>
    <x v="29"/>
    <s v="0"/>
    <s v="F"/>
  </r>
  <r>
    <s v="2022"/>
    <s v="109279"/>
    <s v="AURA ENERGIA, SL"/>
    <s v="B65552432"/>
    <s v="222000795ZZ"/>
    <d v="2022-02-15T00:00:00"/>
    <n v="26.83"/>
    <s v="4100010201"/>
    <n v="37480000346001"/>
    <s v="G.C.MANTENIMENT I SU"/>
    <x v="29"/>
    <s v="0"/>
    <s v="F"/>
  </r>
  <r>
    <s v="2022"/>
    <s v="102025"/>
    <s v="VWR INTERNATIONAL EUROLAB SL VWR IN"/>
    <s v="B08362089"/>
    <s v="7062107389"/>
    <d v="2022-03-16T00:00:00"/>
    <n v="311.7"/>
    <s v="4100015848"/>
    <s v="2605CS02079000"/>
    <s v="DEPT. BIOMEDICINA"/>
    <x v="30"/>
    <s v="0"/>
    <s v="F"/>
  </r>
  <r>
    <s v="2021"/>
    <s v="109846"/>
    <s v="ARMAS GABARRO NOTARIOS ASOCIADOS"/>
    <s v="E62847181"/>
    <s v="C02/00269"/>
    <d v="2021-06-03T00:00:00"/>
    <n v="10.91"/>
    <m/>
    <n v="10020000008000"/>
    <s v="VR RECERCA"/>
    <x v="31"/>
    <s v="0"/>
    <s v="F"/>
  </r>
  <r>
    <s v="2018"/>
    <s v="102135"/>
    <s v="ECOGEN SL"/>
    <s v="B59432609"/>
    <s v="20181844"/>
    <d v="2018-07-13T00:00:00"/>
    <n v="29.04"/>
    <s v="4100011775"/>
    <s v="2605CS02079000"/>
    <s v="DEPT. BIOMEDICINA"/>
    <x v="32"/>
    <s v="0"/>
    <s v="F"/>
  </r>
  <r>
    <s v="2022"/>
    <s v="102543"/>
    <s v="LYRECO ESPAÑA SA"/>
    <s v="A79206223"/>
    <s v="7000269372"/>
    <d v="2022-03-24T00:00:00"/>
    <n v="-0.88"/>
    <s v="4200278792"/>
    <n v="37480000348000"/>
    <s v="PATRIMONI CONTRACTAC"/>
    <x v="33"/>
    <s v="G"/>
    <s v="A"/>
  </r>
  <r>
    <s v="2022"/>
    <s v="111899"/>
    <s v="ATLANTA AGENCIA DE VIAJES SA"/>
    <s v="A08649477"/>
    <s v="1138638"/>
    <d v="2022-03-28T00:00:00"/>
    <n v="385.7"/>
    <m/>
    <s v="100A0001124000"/>
    <s v="SINDIC DE GREUGES"/>
    <x v="34"/>
    <s v="G"/>
    <s v="F"/>
  </r>
  <r>
    <s v="2022"/>
    <s v="111899"/>
    <s v="ATLANTA AGENCIA DE VIAJES SA"/>
    <s v="A08649477"/>
    <s v="1138640"/>
    <d v="2022-03-28T00:00:00"/>
    <n v="-112.45"/>
    <m/>
    <s v="100A0001124000"/>
    <s v="SINDIC DE GREUGES"/>
    <x v="34"/>
    <s v="G"/>
    <s v="A"/>
  </r>
  <r>
    <s v="2022"/>
    <s v="109279"/>
    <s v="AURA ENERGIA, SL"/>
    <s v="B65552432"/>
    <s v="220002139"/>
    <d v="2022-03-31T00:00:00"/>
    <n v="5663.66"/>
    <s v="4100010201"/>
    <n v="37480000346001"/>
    <s v="G.C.MANTENIMENT I SU"/>
    <x v="35"/>
    <s v="0"/>
    <s v="F"/>
  </r>
  <r>
    <s v="2022"/>
    <s v="109279"/>
    <s v="AURA ENERGIA, SL"/>
    <s v="B65552432"/>
    <s v="220002140"/>
    <d v="2022-03-31T00:00:00"/>
    <n v="5961.17"/>
    <s v="4100010201"/>
    <n v="37480000346001"/>
    <s v="G.C.MANTENIMENT I SU"/>
    <x v="35"/>
    <s v="0"/>
    <s v="F"/>
  </r>
  <r>
    <s v="2022"/>
    <s v="109279"/>
    <s v="AURA ENERGIA, SL"/>
    <s v="B65552432"/>
    <s v="220002141"/>
    <d v="2022-03-31T00:00:00"/>
    <n v="3757.76"/>
    <s v="4100010201"/>
    <n v="37480000346001"/>
    <s v="G.C.MANTENIMENT I SU"/>
    <x v="35"/>
    <s v="0"/>
    <s v="F"/>
  </r>
  <r>
    <s v="2022"/>
    <s v="109279"/>
    <s v="AURA ENERGIA, SL"/>
    <s v="B65552432"/>
    <s v="220002142"/>
    <d v="2022-03-31T00:00:00"/>
    <n v="6100.64"/>
    <s v="4100010201"/>
    <n v="37480000346001"/>
    <s v="G.C.MANTENIMENT I SU"/>
    <x v="35"/>
    <s v="0"/>
    <s v="F"/>
  </r>
  <r>
    <s v="2021"/>
    <s v="109279"/>
    <s v="AURA ENERGIA, SL"/>
    <s v="B65552432"/>
    <s v="12003664ZZZ"/>
    <d v="2021-09-30T00:00:00"/>
    <n v="73.849999999999994"/>
    <s v="4100010201"/>
    <n v="37480000346001"/>
    <s v="G.C.MANTENIMENT I SU"/>
    <x v="36"/>
    <s v="0"/>
    <s v="F"/>
  </r>
  <r>
    <s v="2022"/>
    <s v="102162"/>
    <s v="ENDESA ENERGIA SAU FACT COB PAMTS S"/>
    <s v="A81948077"/>
    <s v="0001476-DUP"/>
    <d v="2022-04-01T00:00:00"/>
    <n v="274.60000000000002"/>
    <s v="4100009088"/>
    <n v="37480000346001"/>
    <s v="G.C.MANTENIMENT I SU"/>
    <x v="37"/>
    <s v="0"/>
    <s v="F"/>
  </r>
  <r>
    <s v="2022"/>
    <s v="101166"/>
    <s v="NIEMON IMPRESSIONS SL"/>
    <s v="B62870217"/>
    <s v="H5457"/>
    <d v="2022-04-27T00:00:00"/>
    <n v="3.21"/>
    <m/>
    <s v="2516GH01699000"/>
    <s v="INST REC CULT MEDIEV"/>
    <x v="37"/>
    <s v="0"/>
    <s v="F"/>
  </r>
  <r>
    <s v="2022"/>
    <s v="103178"/>
    <s v="SERVICIOS MICROINFORMATICA, SA SEMI"/>
    <s v="A25027145"/>
    <s v="00005475"/>
    <d v="2022-04-30T00:00:00"/>
    <n v="0.56999999999999995"/>
    <m/>
    <s v="2536DR00130000"/>
    <s v="CR OBSERV.BIOÈTICA D"/>
    <x v="38"/>
    <s v="0"/>
    <s v="F"/>
  </r>
  <r>
    <s v="2015"/>
    <s v="106011"/>
    <s v="DELTALAB SL"/>
    <s v="B63905996"/>
    <s v="FV00034249"/>
    <d v="2015-01-30T00:00:00"/>
    <n v="305.07"/>
    <s v="4100004937"/>
    <s v="2605CS02079000"/>
    <s v="DEPT. BIOMEDICINA"/>
    <x v="39"/>
    <s v="0"/>
    <s v="F"/>
  </r>
  <r>
    <s v="2015"/>
    <s v="106011"/>
    <s v="DELTALAB SL"/>
    <s v="B63905996"/>
    <s v="FV00035128"/>
    <d v="2015-02-17T00:00:00"/>
    <n v="91.22"/>
    <s v="4100004937"/>
    <s v="2605CS02079000"/>
    <s v="DEPT. BIOMEDICINA"/>
    <x v="39"/>
    <s v="0"/>
    <s v="F"/>
  </r>
  <r>
    <s v="2022"/>
    <s v="109279"/>
    <s v="AURA ENERGIA, SL"/>
    <s v="B65552432"/>
    <s v="220002461"/>
    <d v="2022-04-30T00:00:00"/>
    <n v="6677.13"/>
    <s v="4100010201"/>
    <n v="37480000346001"/>
    <s v="G.C.MANTENIMENT I SU"/>
    <x v="39"/>
    <s v="0"/>
    <s v="F"/>
  </r>
  <r>
    <s v="2022"/>
    <s v="111244"/>
    <s v="BIO TECHNE RD SYSTEMS SLU"/>
    <s v="B67069302"/>
    <s v="OP/I017680"/>
    <d v="2022-01-01T00:00:00"/>
    <n v="2584.56"/>
    <s v="4200240247"/>
    <s v="2605CS02079000"/>
    <s v="DEPT. BIOMEDICINA"/>
    <x v="40"/>
    <s v="0"/>
    <s v="F"/>
  </r>
  <r>
    <s v="2022"/>
    <s v="113318"/>
    <s v="CALIBRACIONES Y SUMIN PARA LABORAT"/>
    <s v="B01786151"/>
    <s v="2021071"/>
    <d v="2022-05-24T00:00:00"/>
    <n v="243.51"/>
    <s v="4200270692"/>
    <s v="2615CS00877000"/>
    <s v="DP.CIÈNC. CLÍNIQUES"/>
    <x v="41"/>
    <s v="G"/>
    <s v="F"/>
  </r>
  <r>
    <s v="2022"/>
    <s v="101202"/>
    <s v="CONCESIONES DE RESTAURANTES Y BARES"/>
    <s v="B60685666"/>
    <s v="4006793"/>
    <d v="2022-05-30T00:00:00"/>
    <n v="1340.74"/>
    <m/>
    <n v="38380001438000"/>
    <s v="COMUNICACIÓ"/>
    <x v="42"/>
    <s v="0"/>
    <s v="F"/>
  </r>
  <r>
    <s v="2022"/>
    <s v="113318"/>
    <s v="CALIBRACIONES Y SUMIN PARA LABORAT"/>
    <s v="B01786151"/>
    <s v="2021070"/>
    <d v="2022-05-24T00:00:00"/>
    <n v="243.51"/>
    <s v="4200270692"/>
    <s v="2615CS00877000"/>
    <s v="DP.CIÈNC. CLÍNIQUES"/>
    <x v="42"/>
    <s v="G"/>
    <s v="F"/>
  </r>
  <r>
    <s v="2022"/>
    <s v="800084"/>
    <s v="INST INVEST BIOMEDIQUES A PI SUNYER"/>
    <s v="Q5856414G"/>
    <s v="4221200300"/>
    <d v="2022-06-01T00:00:00"/>
    <n v="1003.57"/>
    <m/>
    <s v="2605CS02079000"/>
    <s v="DEPT. BIOMEDICINA"/>
    <x v="42"/>
    <s v="G"/>
    <s v="F"/>
  </r>
  <r>
    <s v="2022"/>
    <s v="103178"/>
    <s v="SERVICIOS MICROINFORMATICA, SA SEMI"/>
    <s v="A25027145"/>
    <s v="00006334"/>
    <d v="2022-05-31T00:00:00"/>
    <n v="0.44"/>
    <m/>
    <s v="2536DR00130000"/>
    <s v="CR OBSERV.BIOÈTICA D"/>
    <x v="43"/>
    <s v="0"/>
    <s v="F"/>
  </r>
  <r>
    <s v="2022"/>
    <s v="109279"/>
    <s v="AURA ENERGIA, SL"/>
    <s v="B65552432"/>
    <s v="222001003Z"/>
    <d v="2022-05-31T00:00:00"/>
    <n v="34.33"/>
    <s v="4100010201"/>
    <n v="37480000346001"/>
    <s v="G.C.MANTENIMENT I SU"/>
    <x v="43"/>
    <s v="0"/>
    <s v="F"/>
  </r>
  <r>
    <s v="2022"/>
    <s v="109279"/>
    <s v="AURA ENERGIA, SL"/>
    <s v="B65552432"/>
    <s v="222001004Z"/>
    <d v="2022-05-31T00:00:00"/>
    <n v="27.23"/>
    <s v="4100010201"/>
    <n v="37480000346001"/>
    <s v="G.C.MANTENIMENT I SU"/>
    <x v="43"/>
    <s v="0"/>
    <s v="F"/>
  </r>
  <r>
    <s v="2022"/>
    <s v="109279"/>
    <s v="AURA ENERGIA, SL"/>
    <s v="B65552432"/>
    <s v="222001005Z"/>
    <d v="2022-05-31T00:00:00"/>
    <n v="9.1999999999999993"/>
    <s v="4100010201"/>
    <n v="37480000346001"/>
    <s v="G.C.MANTENIMENT I SU"/>
    <x v="43"/>
    <s v="0"/>
    <s v="F"/>
  </r>
  <r>
    <s v="2022"/>
    <s v="109279"/>
    <s v="AURA ENERGIA, SL"/>
    <s v="B65552432"/>
    <s v="222001006Z"/>
    <d v="2022-05-31T00:00:00"/>
    <n v="2.83"/>
    <s v="4100010201"/>
    <n v="37480000346001"/>
    <s v="G.C.MANTENIMENT I SU"/>
    <x v="43"/>
    <s v="0"/>
    <s v="F"/>
  </r>
  <r>
    <s v="2022"/>
    <s v="109279"/>
    <s v="AURA ENERGIA, SL"/>
    <s v="B65552432"/>
    <s v="222001007Z"/>
    <d v="2022-05-31T00:00:00"/>
    <n v="12.8"/>
    <s v="4100010201"/>
    <n v="37480000346001"/>
    <s v="G.C.MANTENIMENT I SU"/>
    <x v="43"/>
    <s v="0"/>
    <s v="F"/>
  </r>
  <r>
    <s v="2022"/>
    <s v="109279"/>
    <s v="AURA ENERGIA, SL"/>
    <s v="B65552432"/>
    <s v="222001008Z"/>
    <d v="2022-05-31T00:00:00"/>
    <n v="4.9800000000000004"/>
    <s v="4100010201"/>
    <n v="37480000346001"/>
    <s v="G.C.MANTENIMENT I SU"/>
    <x v="43"/>
    <s v="0"/>
    <s v="F"/>
  </r>
  <r>
    <s v="2022"/>
    <s v="109279"/>
    <s v="AURA ENERGIA, SL"/>
    <s v="B65552432"/>
    <s v="222001013Z"/>
    <d v="2022-05-31T00:00:00"/>
    <n v="37.24"/>
    <s v="4100010201"/>
    <n v="37480000346001"/>
    <s v="G.C.MANTENIMENT I SU"/>
    <x v="43"/>
    <s v="0"/>
    <s v="F"/>
  </r>
  <r>
    <s v="2022"/>
    <s v="109279"/>
    <s v="AURA ENERGIA, SL"/>
    <s v="B65552432"/>
    <s v="222001014Z"/>
    <d v="2022-05-31T00:00:00"/>
    <n v="80.97"/>
    <s v="4100010201"/>
    <n v="37480000346001"/>
    <s v="G.C.MANTENIMENT I SU"/>
    <x v="43"/>
    <s v="0"/>
    <s v="F"/>
  </r>
  <r>
    <s v="2022"/>
    <s v="109279"/>
    <s v="AURA ENERGIA, SL"/>
    <s v="B65552432"/>
    <s v="222001020Z"/>
    <d v="2022-05-31T00:00:00"/>
    <n v="56.27"/>
    <s v="4100010201"/>
    <n v="37480000346001"/>
    <s v="G.C.MANTENIMENT I SU"/>
    <x v="43"/>
    <s v="0"/>
    <s v="F"/>
  </r>
  <r>
    <s v="2022"/>
    <s v="109279"/>
    <s v="AURA ENERGIA, SL"/>
    <s v="B65552432"/>
    <s v="222001023Z"/>
    <d v="2022-05-31T00:00:00"/>
    <n v="22.37"/>
    <s v="4100010201"/>
    <n v="37480000346001"/>
    <s v="G.C.MANTENIMENT I SU"/>
    <x v="43"/>
    <s v="0"/>
    <s v="F"/>
  </r>
  <r>
    <s v="2022"/>
    <s v="109279"/>
    <s v="AURA ENERGIA, SL"/>
    <s v="B65552432"/>
    <s v="222001024Z"/>
    <d v="2022-05-31T00:00:00"/>
    <n v="60.03"/>
    <s v="4100010201"/>
    <n v="37480000346001"/>
    <s v="G.C.MANTENIMENT I SU"/>
    <x v="43"/>
    <s v="0"/>
    <s v="F"/>
  </r>
  <r>
    <s v="2022"/>
    <s v="109279"/>
    <s v="AURA ENERGIA, SL"/>
    <s v="B65552432"/>
    <s v="222001025Z"/>
    <d v="2022-05-31T00:00:00"/>
    <n v="111.23"/>
    <s v="4100010201"/>
    <n v="37480000346001"/>
    <s v="G.C.MANTENIMENT I SU"/>
    <x v="43"/>
    <s v="0"/>
    <s v="F"/>
  </r>
  <r>
    <s v="2022"/>
    <s v="111244"/>
    <s v="BIO TECHNE RD SYSTEMS SLU"/>
    <s v="B67069302"/>
    <s v="OP/I020665"/>
    <d v="2022-05-26T00:00:00"/>
    <n v="755.04"/>
    <m/>
    <s v="2605CS02079000"/>
    <s v="DEPT. BIOMEDICINA"/>
    <x v="44"/>
    <s v="G"/>
    <s v="F"/>
  </r>
  <r>
    <s v="2022"/>
    <s v="111035"/>
    <s v="INVERSIOLES EL AVILA 88 SL"/>
    <s v="B66256322"/>
    <s v="F22-41"/>
    <d v="2022-06-17T00:00:00"/>
    <n v="3836.25"/>
    <s v="4200294980"/>
    <s v="2586MA01128000"/>
    <s v="INSTITUT MATEMÀTICA"/>
    <x v="45"/>
    <s v="0"/>
    <s v="F"/>
  </r>
  <r>
    <s v="2022"/>
    <s v="103178"/>
    <s v="SERVICIOS MICROINFORMATICA, SA SEMI"/>
    <s v="A25027145"/>
    <s v="00007911"/>
    <d v="2022-06-30T00:00:00"/>
    <n v="0.52"/>
    <m/>
    <s v="2536DR00130000"/>
    <s v="CR OBSERV.BIOÈTICA D"/>
    <x v="46"/>
    <s v="0"/>
    <s v="F"/>
  </r>
  <r>
    <s v="2022"/>
    <s v="111899"/>
    <s v="ATLANTA AGENCIA DE VIAJES SA"/>
    <s v="A08649477"/>
    <s v="1151584"/>
    <d v="2022-07-12T00:00:00"/>
    <n v="10"/>
    <m/>
    <n v="25230000102000"/>
    <s v="OR.ADM.FILOLOGIA"/>
    <x v="47"/>
    <s v="0"/>
    <s v="F"/>
  </r>
  <r>
    <s v="2021"/>
    <s v="902699"/>
    <s v=" PARELLADA VILADOMS JOSE MARIA JM G"/>
    <s v="37285106J"/>
    <s v="210247"/>
    <d v="2021-06-23T00:00:00"/>
    <n v="193.6"/>
    <m/>
    <s v="100A0000002000"/>
    <s v="CONSELL SOCIAL"/>
    <x v="48"/>
    <s v="G"/>
    <s v="F"/>
  </r>
  <r>
    <s v="2022"/>
    <s v="106044"/>
    <s v="VIAJES EL CORTE INGLES SA OFICINA B"/>
    <s v="A28229813"/>
    <s v="9120125608C"/>
    <d v="2022-07-22T00:00:00"/>
    <n v="87.54"/>
    <m/>
    <n v="25130000080000"/>
    <s v="OR.ADM.FI/GEOGRAF/Hª"/>
    <x v="49"/>
    <s v="G"/>
    <s v="F"/>
  </r>
  <r>
    <s v="2022"/>
    <s v="103178"/>
    <s v="SERVICIOS MICROINFORMATICA, SA SEMI"/>
    <s v="A25027145"/>
    <s v="00009580"/>
    <d v="2022-07-31T00:00:00"/>
    <n v="1.61"/>
    <m/>
    <s v="2536DR00130000"/>
    <s v="CR OBSERV.BIOÈTICA D"/>
    <x v="50"/>
    <s v="0"/>
    <s v="F"/>
  </r>
  <r>
    <s v="2022"/>
    <s v="102162"/>
    <s v="ENDESA ENERGIA SAU FACT COB PAMTS S"/>
    <s v="A81948077"/>
    <s v="202N0139720"/>
    <d v="2022-08-23T00:00:00"/>
    <n v="153.6"/>
    <s v="4100009086"/>
    <n v="37480000346001"/>
    <s v="G.C.MANTENIMENT I SU"/>
    <x v="51"/>
    <s v="0"/>
    <s v="F"/>
  </r>
  <r>
    <s v="2022"/>
    <s v="106044"/>
    <s v="VIAJES EL CORTE INGLES SA OFICINA B"/>
    <s v="A28229813"/>
    <s v="9320269638C"/>
    <d v="2022-09-01T00:00:00"/>
    <n v="319.58"/>
    <m/>
    <n v="10020000008000"/>
    <s v="VR RECERCA"/>
    <x v="52"/>
    <s v="0"/>
    <s v="F"/>
  </r>
  <r>
    <s v="2022"/>
    <s v="100769"/>
    <s v="FISHER SCIENTIFIC SL"/>
    <s v="B84498955"/>
    <s v="4091066105"/>
    <d v="2022-09-07T00:00:00"/>
    <n v="177.02"/>
    <s v="4200294079"/>
    <s v="2605CS02079000"/>
    <s v="DEPT. BIOMEDICINA"/>
    <x v="53"/>
    <s v="0"/>
    <s v="F"/>
  </r>
  <r>
    <s v="2022"/>
    <s v="101079"/>
    <s v="UNIVERSAL LA POMA SLU"/>
    <s v="B64698459"/>
    <s v="17Z2"/>
    <d v="2022-01-31T00:00:00"/>
    <n v="274.67"/>
    <m/>
    <s v="2615CS00877000"/>
    <s v="DP.CIÈNC. CLÍNIQUES"/>
    <x v="53"/>
    <s v="G"/>
    <s v="F"/>
  </r>
  <r>
    <s v="2022"/>
    <s v="504669"/>
    <s v="FUND.PRIV.REC.DOCENC.SANT JOAN DE D"/>
    <s v="G62978689"/>
    <s v="2022/FE/533"/>
    <d v="2022-08-04T00:00:00"/>
    <n v="2274.8000000000002"/>
    <s v="4200300526"/>
    <n v="26130000271000"/>
    <s v="ADM. BELLVITGE"/>
    <x v="53"/>
    <s v="G"/>
    <s v="F"/>
  </r>
  <r>
    <s v="2022"/>
    <s v="111899"/>
    <s v="ATLANTA AGENCIA DE VIAJES SA"/>
    <s v="A08649477"/>
    <s v="1153998"/>
    <d v="2022-08-09T00:00:00"/>
    <n v="294"/>
    <m/>
    <s v="2585MA02069000"/>
    <s v="DEP. MATEMÀT. I INF."/>
    <x v="54"/>
    <s v="0"/>
    <s v="F"/>
  </r>
  <r>
    <s v="2022"/>
    <s v="106044"/>
    <s v="VIAJES EL CORTE INGLES SA OFICINA B"/>
    <s v="A28229813"/>
    <s v="9120150303C"/>
    <d v="2022-09-20T00:00:00"/>
    <n v="216.36"/>
    <m/>
    <n v="25230000102000"/>
    <s v="OR.ADM.FILOLOGIA"/>
    <x v="55"/>
    <s v="0"/>
    <s v="F"/>
  </r>
  <r>
    <s v="2022"/>
    <s v="103217"/>
    <s v="LINDE GAS ESPAÑA SA"/>
    <s v="A08007262"/>
    <s v="0010500437"/>
    <d v="2022-09-15T00:00:00"/>
    <n v="609.11"/>
    <s v="4200298893"/>
    <n v="26130000271000"/>
    <s v="ADM. BELLVITGE"/>
    <x v="56"/>
    <s v="0"/>
    <s v="F"/>
  </r>
  <r>
    <s v="2021"/>
    <s v="203521"/>
    <s v="GENSCRIPT BIOTECH BV"/>
    <m/>
    <s v="93050045"/>
    <d v="2021-07-13T00:00:00"/>
    <n v="248.57"/>
    <m/>
    <s v="2605CS02079000"/>
    <s v="DEPT. BIOMEDICINA"/>
    <x v="57"/>
    <s v="0"/>
    <s v="F"/>
  </r>
  <r>
    <s v="2021"/>
    <s v="203521"/>
    <s v="GENSCRIPT BIOTECH BV"/>
    <m/>
    <s v="93382261"/>
    <d v="2021-12-15T00:00:00"/>
    <n v="245.86"/>
    <m/>
    <s v="2605CS02079000"/>
    <s v="DEPT. BIOMEDICINA"/>
    <x v="57"/>
    <s v="0"/>
    <s v="F"/>
  </r>
  <r>
    <s v="2022"/>
    <s v="102262"/>
    <s v="NIPPON GASES ESPAÑA SLU PRAXAIR ESP"/>
    <s v="B28062339"/>
    <s v="UB22096522"/>
    <d v="2022-09-30T00:00:00"/>
    <n v="166.62"/>
    <m/>
    <n v="26030000259000"/>
    <s v="OR.ADM.MEDICINA"/>
    <x v="58"/>
    <s v="0"/>
    <s v="F"/>
  </r>
  <r>
    <s v="2018"/>
    <s v="106044"/>
    <s v="VIAJES EL CORTE INGLES SA OFICINA B"/>
    <s v="A28229813"/>
    <s v="0010800656C"/>
    <d v="2018-06-08T00:00:00"/>
    <n v="34.950000000000003"/>
    <m/>
    <n v="37480000347000"/>
    <s v="COMPTABILITAT"/>
    <x v="59"/>
    <s v="0"/>
    <s v="F"/>
  </r>
  <r>
    <s v="2021"/>
    <s v="111244"/>
    <s v="BIO TECHNE RD SYSTEMS SLU"/>
    <s v="B67069302"/>
    <s v="OP/I010081"/>
    <d v="2021-08-18T00:00:00"/>
    <n v="1732.72"/>
    <s v="4200240249"/>
    <s v="2605CS02079000"/>
    <s v="DEPT. BIOMEDICINA"/>
    <x v="60"/>
    <s v="0"/>
    <s v="F"/>
  </r>
  <r>
    <s v="2021"/>
    <s v="111244"/>
    <s v="BIO TECHNE RD SYSTEMS SLU"/>
    <s v="B67069302"/>
    <s v="OP/I010125"/>
    <d v="2021-08-21T00:00:00"/>
    <n v="3436.4"/>
    <s v="4200240249"/>
    <s v="2605CS02079000"/>
    <s v="DEPT. BIOMEDICINA"/>
    <x v="60"/>
    <s v="0"/>
    <s v="F"/>
  </r>
  <r>
    <s v="2022"/>
    <s v="103217"/>
    <s v="LINDE GAS ESPAÑA SA"/>
    <s v="A08007262"/>
    <s v="4091299147"/>
    <d v="2022-10-17T00:00:00"/>
    <n v="324.45999999999998"/>
    <s v="4200298893"/>
    <n v="26130000271000"/>
    <s v="ADM. BELLVITGE"/>
    <x v="61"/>
    <s v="0"/>
    <s v="F"/>
  </r>
  <r>
    <s v="2022"/>
    <s v="106044"/>
    <s v="VIAJES EL CORTE INGLES SA OFICINA B"/>
    <s v="A28229813"/>
    <s v="9320336814C"/>
    <d v="2022-10-18T00:00:00"/>
    <n v="93.05"/>
    <m/>
    <n v="25230000102000"/>
    <s v="OR.ADM.FILOLOGIA"/>
    <x v="62"/>
    <s v="G"/>
    <s v="F"/>
  </r>
  <r>
    <s v="2022"/>
    <s v="106044"/>
    <s v="VIAJES EL CORTE INGLES SA OFICINA B"/>
    <s v="A28229813"/>
    <s v="9320336815C"/>
    <d v="2022-10-18T00:00:00"/>
    <n v="93.05"/>
    <m/>
    <n v="25230000102000"/>
    <s v="OR.ADM.FILOLOGIA"/>
    <x v="62"/>
    <s v="G"/>
    <s v="F"/>
  </r>
  <r>
    <s v="2022"/>
    <s v="107424"/>
    <s v="DDBIOLAB, SLU"/>
    <s v="B66238197"/>
    <s v="15091709"/>
    <d v="2022-10-14T00:00:00"/>
    <n v="90.02"/>
    <s v="4200302295"/>
    <s v="2565BI01974000"/>
    <s v="DEP.BIO.CEL. FIS. IM"/>
    <x v="63"/>
    <s v="G"/>
    <s v="F"/>
  </r>
  <r>
    <s v="2022"/>
    <s v="504669"/>
    <s v="FUND.PRIV.REC.DOCENC.SANT JOAN DE D"/>
    <s v="G62978689"/>
    <s v="2022/AE/42"/>
    <d v="2022-10-25T00:00:00"/>
    <n v="-2274.8000000000002"/>
    <s v="4200300526"/>
    <n v="26130000271000"/>
    <s v="ADM. BELLVITGE"/>
    <x v="64"/>
    <s v="G"/>
    <s v="A"/>
  </r>
  <r>
    <s v="2021"/>
    <s v="200896"/>
    <s v="STEMCELL TECHNOLOGIES SARL"/>
    <m/>
    <s v="94076587"/>
    <d v="2021-11-22T00:00:00"/>
    <n v="2191.4"/>
    <m/>
    <s v="2605CS02079000"/>
    <s v="DEPT. BIOMEDICINA"/>
    <x v="65"/>
    <s v="0"/>
    <s v="F"/>
  </r>
  <r>
    <s v="2022"/>
    <s v="109279"/>
    <s v="AURA ENERGIA, SL"/>
    <s v="B65552432"/>
    <s v="222001168"/>
    <d v="2022-10-27T00:00:00"/>
    <n v="9596.4"/>
    <s v="4100010201"/>
    <n v="37480000346001"/>
    <s v="G.C.MANTENIMENT I SU"/>
    <x v="65"/>
    <s v="0"/>
    <s v="F"/>
  </r>
  <r>
    <s v="2022"/>
    <s v="103178"/>
    <s v="SERVICIOS MICROINFORMATICA, SA SEMI"/>
    <s v="A25027145"/>
    <s v="00015368"/>
    <d v="2022-10-31T00:00:00"/>
    <n v="0.04"/>
    <m/>
    <s v="2536DR00130000"/>
    <s v="CR OBSERV.BIOÈTICA D"/>
    <x v="66"/>
    <s v="0"/>
    <s v="F"/>
  </r>
  <r>
    <s v="2022"/>
    <s v="111899"/>
    <s v="ATLANTA AGENCIA DE VIAJES SA"/>
    <s v="A08649477"/>
    <s v="1165218"/>
    <d v="2022-11-18T00:00:00"/>
    <n v="0.1"/>
    <m/>
    <n v="25330000117000"/>
    <s v="ADM. DRET"/>
    <x v="67"/>
    <s v="G"/>
    <s v="F"/>
  </r>
  <r>
    <s v="2022"/>
    <s v="106044"/>
    <s v="VIAJES EL CORTE INGLES SA OFICINA B"/>
    <s v="A28229813"/>
    <s v="9120198183C"/>
    <d v="2022-11-21T00:00:00"/>
    <n v="116.19"/>
    <m/>
    <n v="25230000102000"/>
    <s v="OR.ADM.FILOLOGIA"/>
    <x v="68"/>
    <s v="0"/>
    <s v="F"/>
  </r>
  <r>
    <s v="2022"/>
    <s v="106044"/>
    <s v="VIAJES EL CORTE INGLES SA OFICINA B"/>
    <s v="A28229813"/>
    <s v="9120201516C"/>
    <d v="2022-11-24T00:00:00"/>
    <n v="101.25"/>
    <m/>
    <s v="2515FO01930000"/>
    <s v="DEPT. FILOSOFIA"/>
    <x v="69"/>
    <s v="0"/>
    <s v="F"/>
  </r>
  <r>
    <s v="2022"/>
    <s v="203927"/>
    <s v="ABCAM NETHERLANDS BV"/>
    <m/>
    <s v="1883344"/>
    <d v="2022-10-04T00:00:00"/>
    <n v="522.5"/>
    <m/>
    <s v="2605CS02079000"/>
    <s v="DEPT. BIOMEDICINA"/>
    <x v="70"/>
    <s v="0"/>
    <s v="F"/>
  </r>
  <r>
    <s v="2022"/>
    <s v="102543"/>
    <s v="LYRECO ESPAÑA SA"/>
    <s v="A79206223"/>
    <s v="7000295621"/>
    <d v="2022-11-30T00:00:00"/>
    <n v="-33.28"/>
    <s v="4200306805"/>
    <n v="10020000008000"/>
    <s v="VR RECERCA"/>
    <x v="71"/>
    <s v="G"/>
    <s v="A"/>
  </r>
  <r>
    <s v="2022"/>
    <s v="106044"/>
    <s v="VIAJES EL CORTE INGLES SA OFICINA B"/>
    <s v="A28229813"/>
    <s v="9420063039A"/>
    <d v="2022-12-05T00:00:00"/>
    <n v="-220.98"/>
    <m/>
    <s v="2535DR01991000"/>
    <s v="DEP. DRET ADTIU, PRO"/>
    <x v="72"/>
    <s v="0"/>
    <s v="A"/>
  </r>
  <r>
    <s v="2022"/>
    <s v="106044"/>
    <s v="VIAJES EL CORTE INGLES SA OFICINA B"/>
    <s v="A28229813"/>
    <s v="9420063040A"/>
    <d v="2022-12-05T00:00:00"/>
    <n v="-321.48"/>
    <m/>
    <s v="2535DR01991000"/>
    <s v="DEP. DRET ADTIU, PRO"/>
    <x v="72"/>
    <s v="0"/>
    <s v="A"/>
  </r>
  <r>
    <s v="2022"/>
    <s v="103217"/>
    <s v="LINDE GAS ESPAÑA SA"/>
    <s v="A08007262"/>
    <s v="0010542402"/>
    <d v="2022-11-30T00:00:00"/>
    <n v="48.4"/>
    <s v="4200253432"/>
    <s v="2575FI02052000"/>
    <s v="DEP.FIS.MAT.CONDENS."/>
    <x v="73"/>
    <s v="C"/>
    <s v="F"/>
  </r>
  <r>
    <s v="2022"/>
    <s v="111899"/>
    <s v="ATLANTA AGENCIA DE VIAJES SA"/>
    <s v="A08649477"/>
    <s v="1167403"/>
    <d v="2022-12-07T00:00:00"/>
    <n v="-179.94"/>
    <s v="4100016369"/>
    <s v="2615CS00279000"/>
    <s v="DEP. CC. FISIOLOGIQU"/>
    <x v="73"/>
    <s v="G"/>
    <s v="A"/>
  </r>
  <r>
    <s v="2022"/>
    <s v="103178"/>
    <s v="SERVICIOS MICROINFORMATICA, SA SEMI"/>
    <s v="A25027145"/>
    <s v="00016012"/>
    <d v="2022-11-30T00:00:00"/>
    <n v="7.0000000000000007E-2"/>
    <m/>
    <s v="2536DR00130000"/>
    <s v="CR OBSERV.BIOÈTICA D"/>
    <x v="74"/>
    <s v="0"/>
    <s v="F"/>
  </r>
  <r>
    <s v="2022"/>
    <s v="100769"/>
    <s v="FISHER SCIENTIFIC SL"/>
    <s v="B84498955"/>
    <s v="4091101230"/>
    <d v="2022-12-06T00:00:00"/>
    <n v="3296.23"/>
    <s v="4200310351"/>
    <s v="2605CS02079000"/>
    <s v="DEPT. BIOMEDICINA"/>
    <x v="75"/>
    <s v="0"/>
    <s v="F"/>
  </r>
  <r>
    <s v="2022"/>
    <s v="101210"/>
    <s v="TACTICS MEDICINA Y DESARROLLO SL"/>
    <s v="B63690846"/>
    <s v="A/2022942"/>
    <d v="2022-11-22T00:00:00"/>
    <n v="10"/>
    <m/>
    <s v="2024CS02093000"/>
    <s v="FAC.MEDICINA I CC.SS"/>
    <x v="76"/>
    <s v="0"/>
    <s v="F"/>
  </r>
  <r>
    <s v="2022"/>
    <s v="114697"/>
    <s v="DINAMO MENSAJEROS SL"/>
    <s v="B63707590"/>
    <s v="11221"/>
    <d v="2022-11-30T00:00:00"/>
    <n v="23.55"/>
    <m/>
    <s v="2615CS00877000"/>
    <s v="DP.CIÈNC. CLÍNIQUES"/>
    <x v="77"/>
    <s v="G"/>
    <s v="F"/>
  </r>
  <r>
    <s v="2022"/>
    <s v="101979"/>
    <s v="SG SERVICIOS HOSPITALARIOS SL SG SE"/>
    <s v="B59076828"/>
    <s v="5181"/>
    <d v="2022-12-12T00:00:00"/>
    <n v="1337.7"/>
    <s v="4200288306"/>
    <s v="2605CS02079000"/>
    <s v="DEPT. BIOMEDICINA"/>
    <x v="78"/>
    <s v="0"/>
    <s v="F"/>
  </r>
  <r>
    <s v="2022"/>
    <s v="100780"/>
    <s v="PRIMION DIGITEK SLU"/>
    <s v="B63965933"/>
    <s v="PRABT220009"/>
    <d v="2022-12-20T00:00:00"/>
    <n v="18137.900000000001"/>
    <s v="4200300930"/>
    <n v="37380000340000"/>
    <s v="D ÀREA RRHH"/>
    <x v="79"/>
    <s v="0"/>
    <s v="F"/>
  </r>
  <r>
    <s v="2023"/>
    <s v="111899"/>
    <s v="ATLANTA AGENCIA DE VIAJES SA"/>
    <s v="A08649477"/>
    <s v="1169611"/>
    <d v="2023-01-02T00:00:00"/>
    <n v="271.98"/>
    <m/>
    <n v="26030000259000"/>
    <s v="OR.ADM.MEDICINA"/>
    <x v="80"/>
    <s v="0"/>
    <s v="F"/>
  </r>
  <r>
    <s v="2022"/>
    <s v="103178"/>
    <s v="SERVICIOS MICROINFORMATICA, SA SEMI"/>
    <s v="A25027145"/>
    <s v="00018637"/>
    <d v="2022-12-31T00:00:00"/>
    <n v="1.06"/>
    <m/>
    <s v="2536DR00130000"/>
    <s v="CR OBSERV.BIOÈTICA D"/>
    <x v="81"/>
    <s v="0"/>
    <s v="F"/>
  </r>
  <r>
    <s v="2022"/>
    <s v="100289"/>
    <s v="FUND PRIV INS BIOENGINY CATALUNYA"/>
    <s v="G64045719"/>
    <s v="00131"/>
    <d v="2022-12-31T00:00:00"/>
    <n v="2877.84"/>
    <m/>
    <n v="10020000008000"/>
    <s v="VR RECERCA"/>
    <x v="81"/>
    <s v="0"/>
    <s v="F"/>
  </r>
  <r>
    <s v="2022"/>
    <s v="109279"/>
    <s v="AURA ENERGIA, SL"/>
    <s v="B65552432"/>
    <s v="220002914ZZ"/>
    <d v="2022-12-01T00:00:00"/>
    <n v="1320.35"/>
    <s v="4100010201"/>
    <n v="37480000346001"/>
    <s v="G.C.MANTENIMENT I SU"/>
    <x v="81"/>
    <s v="0"/>
    <s v="F"/>
  </r>
  <r>
    <s v="2022"/>
    <s v="109279"/>
    <s v="AURA ENERGIA, SL"/>
    <s v="B65552432"/>
    <s v="220002915ZZ"/>
    <d v="2022-12-01T00:00:00"/>
    <n v="30.98"/>
    <s v="4100010201"/>
    <n v="37480000346001"/>
    <s v="G.C.MANTENIMENT I SU"/>
    <x v="81"/>
    <s v="0"/>
    <s v="F"/>
  </r>
  <r>
    <s v="2022"/>
    <s v="50002"/>
    <s v="FUNDACIO PARC CIENTIFIC BARCELONA P"/>
    <s v="G61482832"/>
    <s v="FV22_011624"/>
    <d v="2022-12-31T00:00:00"/>
    <n v="52.79"/>
    <m/>
    <n v="10020000008000"/>
    <s v="VR RECERCA"/>
    <x v="81"/>
    <s v="0"/>
    <s v="F"/>
  </r>
  <r>
    <s v="2022"/>
    <s v="50002"/>
    <s v="FUNDACIO PARC CIENTIFIC BARCELONA P"/>
    <s v="G61482832"/>
    <s v="FV22_011626"/>
    <d v="2022-12-31T00:00:00"/>
    <n v="19.829999999999998"/>
    <m/>
    <n v="10020000008000"/>
    <s v="VR RECERCA"/>
    <x v="81"/>
    <s v="0"/>
    <s v="F"/>
  </r>
  <r>
    <s v="2022"/>
    <s v="114697"/>
    <s v="DINAMO MENSAJEROS SL"/>
    <s v="B63707590"/>
    <s v="11485"/>
    <d v="2022-12-31T00:00:00"/>
    <n v="35.71"/>
    <m/>
    <s v="2615CS00877000"/>
    <s v="DP.CIÈNC. CLÍNIQUES"/>
    <x v="82"/>
    <s v="G"/>
    <s v="F"/>
  </r>
  <r>
    <s v="2023"/>
    <s v="102135"/>
    <s v="ECOGEN SL"/>
    <s v="B59432609"/>
    <s v="20230053"/>
    <d v="2023-01-11T00:00:00"/>
    <n v="245.9"/>
    <s v="4100016632"/>
    <s v="2605CS02079000"/>
    <s v="DEPT. BIOMEDICINA"/>
    <x v="83"/>
    <s v="0"/>
    <s v="F"/>
  </r>
  <r>
    <s v="2023"/>
    <s v="102162"/>
    <s v="ENDESA ENERGIA SAU FACT COB PAMTS S"/>
    <s v="A81948077"/>
    <s v="309N0000869"/>
    <d v="2023-01-10T00:00:00"/>
    <n v="21.25"/>
    <s v="4100009088"/>
    <n v="37480000346001"/>
    <s v="G.C.MANTENIMENT I SU"/>
    <x v="84"/>
    <s v="0"/>
    <s v="F"/>
  </r>
  <r>
    <s v="2023"/>
    <s v="102162"/>
    <s v="ENDESA ENERGIA SAU FACT COB PAMTS S"/>
    <s v="A81948077"/>
    <s v="309N0001015"/>
    <d v="2023-01-10T00:00:00"/>
    <n v="156.84"/>
    <s v="4100009088"/>
    <n v="37480000346001"/>
    <s v="G.C.MANTENIMENT I SU"/>
    <x v="84"/>
    <s v="0"/>
    <s v="F"/>
  </r>
  <r>
    <s v="2023"/>
    <s v="106044"/>
    <s v="VIAJES EL CORTE INGLES SA OFICINA B"/>
    <s v="A28229813"/>
    <s v="9130002191C"/>
    <d v="2023-01-11T00:00:00"/>
    <n v="265"/>
    <m/>
    <s v="2585MA02069000"/>
    <s v="DEP. MATEMÀT. I INF."/>
    <x v="84"/>
    <s v="0"/>
    <s v="F"/>
  </r>
  <r>
    <s v="2023"/>
    <s v="102543"/>
    <s v="LYRECO ESPAÑA SA"/>
    <s v="A79206223"/>
    <s v="7000298934"/>
    <d v="2023-01-10T00:00:00"/>
    <n v="-110.39"/>
    <s v="4200311076"/>
    <s v="2565BI01975000"/>
    <s v="DEP. BIO. EVOL. ECO."/>
    <x v="84"/>
    <s v="G"/>
    <s v="A"/>
  </r>
  <r>
    <s v="2023"/>
    <s v="102543"/>
    <s v="LYRECO ESPAÑA SA"/>
    <s v="A79206223"/>
    <s v="7700154307"/>
    <d v="2023-01-10T00:00:00"/>
    <n v="110.39"/>
    <s v="4200311076"/>
    <s v="2565BI01975000"/>
    <s v="DEP. BIO. EVOL. ECO."/>
    <x v="84"/>
    <s v="G"/>
    <s v="F"/>
  </r>
  <r>
    <s v="2023"/>
    <s v="111899"/>
    <s v="ATLANTA AGENCIA DE VIAJES SA"/>
    <s v="A08649477"/>
    <s v="1170826"/>
    <d v="2023-01-16T00:00:00"/>
    <n v="-277.57"/>
    <m/>
    <s v="2564BI00163000"/>
    <s v="F.BIOLOGIA"/>
    <x v="85"/>
    <s v="0"/>
    <s v="A"/>
  </r>
  <r>
    <s v="2023"/>
    <s v="102708"/>
    <s v="LIFE TECHNOLOGIES SA APPLIED/INVITR"/>
    <s v="A28139434"/>
    <s v="969967 RI"/>
    <d v="2023-01-18T00:00:00"/>
    <n v="1318.9"/>
    <s v="4100017001"/>
    <s v="2615CS00279000"/>
    <s v="DEP. CC. FISIOLOGIQU"/>
    <x v="86"/>
    <s v="0"/>
    <s v="F"/>
  </r>
  <r>
    <s v="2022"/>
    <s v="101312"/>
    <s v="SUDELAB SL"/>
    <s v="B63276778"/>
    <s v="222772"/>
    <d v="2022-09-22T00:00:00"/>
    <n v="-243.57"/>
    <s v="4200298684"/>
    <s v="2615CS00279000"/>
    <s v="DEP. CC. FISIOLOGIQU"/>
    <x v="87"/>
    <s v="G"/>
    <s v="A"/>
  </r>
  <r>
    <s v="2023"/>
    <s v="106044"/>
    <s v="VIAJES EL CORTE INGLES SA OFICINA B"/>
    <s v="A28229813"/>
    <s v="9330014953C"/>
    <d v="2023-01-19T00:00:00"/>
    <n v="157.99"/>
    <m/>
    <n v="25830000233000"/>
    <s v="OR.ADM.MATEMÀTIQUES"/>
    <x v="88"/>
    <s v="0"/>
    <s v="F"/>
  </r>
  <r>
    <s v="2023"/>
    <s v="111899"/>
    <s v="ATLANTA AGENCIA DE VIAJES SA"/>
    <s v="A08649477"/>
    <s v="1171965"/>
    <d v="2023-01-24T00:00:00"/>
    <n v="650"/>
    <s v="4100016932"/>
    <s v="2564BI00163000"/>
    <s v="F.BIOLOGIA"/>
    <x v="89"/>
    <s v="0"/>
    <s v="F"/>
  </r>
  <r>
    <s v="2023"/>
    <s v="111899"/>
    <s v="ATLANTA AGENCIA DE VIAJES SA"/>
    <s v="A08649477"/>
    <s v="1171996"/>
    <d v="2023-01-24T00:00:00"/>
    <n v="612"/>
    <m/>
    <s v="2615CS00877000"/>
    <s v="DP.CIÈNC. CLÍNIQUES"/>
    <x v="89"/>
    <s v="0"/>
    <s v="F"/>
  </r>
  <r>
    <s v="2023"/>
    <s v="111899"/>
    <s v="ATLANTA AGENCIA DE VIAJES SA"/>
    <s v="A08649477"/>
    <s v="1171999"/>
    <d v="2023-01-24T00:00:00"/>
    <n v="-612"/>
    <m/>
    <s v="2615CS00877000"/>
    <s v="DP.CIÈNC. CLÍNIQUES"/>
    <x v="89"/>
    <s v="0"/>
    <s v="A"/>
  </r>
  <r>
    <s v="2023"/>
    <s v="200896"/>
    <s v="STEMCELL TECHNOLOGIES SARL"/>
    <m/>
    <s v="94120719"/>
    <d v="2023-01-23T00:00:00"/>
    <n v="1395"/>
    <m/>
    <s v="2615CS00885000"/>
    <s v="DP.PATOL.I TERP.EXP."/>
    <x v="89"/>
    <s v="0"/>
    <s v="F"/>
  </r>
  <r>
    <s v="2023"/>
    <s v="103196"/>
    <s v="J JUAN SELLAS SA J JUAN SELLAS S"/>
    <s v="A08161390"/>
    <s v="48913"/>
    <d v="2023-01-13T00:00:00"/>
    <n v="18.260000000000002"/>
    <s v="4200308493"/>
    <s v="2615CS00877000"/>
    <s v="DP.CIÈNC. CLÍNIQUES"/>
    <x v="89"/>
    <s v="G"/>
    <s v="F"/>
  </r>
  <r>
    <s v="2023"/>
    <s v="111899"/>
    <s v="ATLANTA AGENCIA DE VIAJES SA"/>
    <s v="A08649477"/>
    <s v="1172196"/>
    <d v="2023-01-25T00:00:00"/>
    <n v="284.98"/>
    <m/>
    <s v="2575FI02052000"/>
    <s v="DEP.FIS.MAT.CONDENS."/>
    <x v="90"/>
    <s v="0"/>
    <s v="F"/>
  </r>
  <r>
    <s v="2023"/>
    <s v="102162"/>
    <s v="ENDESA ENERGIA SAU FACT COB PAMTS S"/>
    <s v="A81948077"/>
    <s v="309N0002084"/>
    <d v="2023-01-20T00:00:00"/>
    <n v="112.4"/>
    <s v="4100009088"/>
    <n v="37480000346001"/>
    <s v="G.C.MANTENIMENT I SU"/>
    <x v="90"/>
    <s v="0"/>
    <s v="F"/>
  </r>
  <r>
    <s v="2023"/>
    <s v="111899"/>
    <s v="ATLANTA AGENCIA DE VIAJES SA"/>
    <s v="A08649477"/>
    <s v="1172277"/>
    <d v="2023-01-26T00:00:00"/>
    <n v="682.43"/>
    <m/>
    <s v="2515FO01930000"/>
    <s v="DEPT. FILOSOFIA"/>
    <x v="91"/>
    <s v="0"/>
    <s v="F"/>
  </r>
  <r>
    <s v="2023"/>
    <s v="100805"/>
    <s v="ALTHEA HEALTHCARE ESPAÑA S.L. ABANS"/>
    <s v="B63510101"/>
    <s v="51"/>
    <d v="2023-01-24T00:00:00"/>
    <n v="3859.84"/>
    <s v="4200309527"/>
    <s v="2615CS00885000"/>
    <s v="DP.PATOL.I TERP.EXP."/>
    <x v="91"/>
    <s v="0"/>
    <s v="F"/>
  </r>
  <r>
    <s v="2023"/>
    <s v="106044"/>
    <s v="VIAJES EL CORTE INGLES SA OFICINA B"/>
    <s v="A28229813"/>
    <s v="9130012443C"/>
    <d v="2023-01-27T00:00:00"/>
    <n v="86.25"/>
    <m/>
    <s v="2605CS02081000"/>
    <s v="DEP. MEDICINA-CLÍNIC"/>
    <x v="92"/>
    <s v="0"/>
    <s v="F"/>
  </r>
  <r>
    <s v="2023"/>
    <s v="106044"/>
    <s v="VIAJES EL CORTE INGLES SA OFICINA B"/>
    <s v="A28229813"/>
    <s v="9330027009C"/>
    <d v="2023-01-27T00:00:00"/>
    <n v="200.98"/>
    <m/>
    <s v="2605CS02081000"/>
    <s v="DEP. MEDICINA-CLÍNIC"/>
    <x v="92"/>
    <s v="0"/>
    <s v="F"/>
  </r>
  <r>
    <s v="2023"/>
    <s v="102395"/>
    <s v="CULTEK SL CULTEK SL"/>
    <s v="B28442135"/>
    <s v="FV+471195"/>
    <d v="2023-01-31T00:00:00"/>
    <n v="109.84"/>
    <s v="4200313293"/>
    <s v="2615CS00279000"/>
    <s v="DEP. CC. FISIOLOGIQU"/>
    <x v="93"/>
    <s v="0"/>
    <s v="F"/>
  </r>
  <r>
    <s v="2022"/>
    <s v="106473"/>
    <s v="LIBNOVA S.L."/>
    <s v="B85846319"/>
    <s v="220303"/>
    <d v="2022-11-22T00:00:00"/>
    <n v="5747.5"/>
    <s v="4200276179"/>
    <n v="37290000331000"/>
    <s v="D ÀREA TIC"/>
    <x v="94"/>
    <s v="0"/>
    <s v="F"/>
  </r>
  <r>
    <s v="2023"/>
    <s v="102731"/>
    <s v="SARSTEDT SA SARSTEDT SA"/>
    <s v="A59046979"/>
    <s v="0001096"/>
    <d v="2023-01-31T00:00:00"/>
    <n v="96.8"/>
    <s v="4100016993"/>
    <s v="2615CS00885000"/>
    <s v="DP.PATOL.I TERP.EXP."/>
    <x v="94"/>
    <s v="0"/>
    <s v="F"/>
  </r>
  <r>
    <s v="2023"/>
    <s v="102708"/>
    <s v="LIFE TECHNOLOGIES SA APPLIED/INVITR"/>
    <s v="A28139434"/>
    <s v="972025 RI"/>
    <d v="2023-01-31T00:00:00"/>
    <n v="1038.18"/>
    <s v="4100017001"/>
    <s v="2615CS00279000"/>
    <s v="DEP. CC. FISIOLOGIQU"/>
    <x v="94"/>
    <s v="0"/>
    <s v="F"/>
  </r>
  <r>
    <s v="2023"/>
    <s v="102412"/>
    <s v="LABCLINICS SA LABCLINICS SA"/>
    <s v="A58118928"/>
    <s v="311948"/>
    <d v="2023-01-31T00:00:00"/>
    <n v="108.9"/>
    <s v="4200309615"/>
    <s v="2615CS00885000"/>
    <s v="DP.PATOL.I TERP.EXP."/>
    <x v="94"/>
    <s v="G"/>
    <s v="F"/>
  </r>
  <r>
    <s v="2023"/>
    <s v="111899"/>
    <s v="ATLANTA AGENCIA DE VIAJES SA"/>
    <s v="A08649477"/>
    <s v="1173209"/>
    <d v="2023-02-03T00:00:00"/>
    <n v="112"/>
    <m/>
    <n v="25230000102000"/>
    <s v="OR.ADM.FILOLOGIA"/>
    <x v="95"/>
    <s v="0"/>
    <s v="F"/>
  </r>
  <r>
    <s v="2023"/>
    <s v="111899"/>
    <s v="ATLANTA AGENCIA DE VIAJES SA"/>
    <s v="A08649477"/>
    <s v="1173210"/>
    <d v="2023-02-03T00:00:00"/>
    <n v="152"/>
    <m/>
    <n v="25230000102000"/>
    <s v="OR.ADM.FILOLOGIA"/>
    <x v="95"/>
    <s v="0"/>
    <s v="F"/>
  </r>
  <r>
    <s v="2023"/>
    <s v="102162"/>
    <s v="ENDESA ENERGIA SAU FACT COB PAMTS S"/>
    <s v="A81948077"/>
    <s v="309N0002772"/>
    <d v="2023-01-31T00:00:00"/>
    <n v="115.12"/>
    <s v="4100009088"/>
    <n v="37480000346001"/>
    <s v="G.C.MANTENIMENT I SU"/>
    <x v="95"/>
    <s v="0"/>
    <s v="F"/>
  </r>
  <r>
    <s v="2023"/>
    <s v="200677"/>
    <s v="CHARLES RIVER LABORATORIES FRANCE"/>
    <m/>
    <s v="53179835"/>
    <d v="2023-01-31T00:00:00"/>
    <n v="1299.06"/>
    <s v="4200313492"/>
    <s v="2615CS00885000"/>
    <s v="DP.PATOL.I TERP.EXP."/>
    <x v="95"/>
    <s v="0"/>
    <s v="F"/>
  </r>
  <r>
    <s v="2023"/>
    <s v="102395"/>
    <s v="CULTEK SL CULTEK SL"/>
    <s v="B28442135"/>
    <s v="FV+471487"/>
    <d v="2023-02-03T00:00:00"/>
    <n v="2474.4499999999998"/>
    <s v="4200308450"/>
    <s v="2615CS00279000"/>
    <s v="DEP. CC. FISIOLOGIQU"/>
    <x v="95"/>
    <s v="0"/>
    <s v="F"/>
  </r>
  <r>
    <s v="2023"/>
    <s v="103178"/>
    <s v="SERVICIOS MICROINFORMATICA, SA SEMI"/>
    <s v="A25027145"/>
    <s v="00004394"/>
    <d v="2023-02-03T00:00:00"/>
    <n v="47.67"/>
    <s v="4200313922"/>
    <s v="2525FL01944000"/>
    <s v="DEP.LLENG I LIT. MOD"/>
    <x v="95"/>
    <s v="G"/>
    <s v="F"/>
  </r>
  <r>
    <s v="2023"/>
    <s v="111899"/>
    <s v="ATLANTA AGENCIA DE VIAJES SA"/>
    <s v="A08649477"/>
    <s v="1173287"/>
    <d v="2023-02-03T00:00:00"/>
    <n v="272.73"/>
    <m/>
    <n v="25230000102000"/>
    <s v="OR.ADM.FILOLOGIA"/>
    <x v="95"/>
    <s v="G"/>
    <s v="F"/>
  </r>
  <r>
    <s v="2023"/>
    <s v="103178"/>
    <s v="SERVICIOS MICROINFORMATICA, SA SEMI"/>
    <s v="A25027145"/>
    <s v="00000254"/>
    <d v="2023-01-31T00:00:00"/>
    <n v="261.93"/>
    <m/>
    <s v="2604CS02094000"/>
    <s v="UFIR MEDICINA CLINIC"/>
    <x v="96"/>
    <s v="0"/>
    <s v="F"/>
  </r>
  <r>
    <s v="2023"/>
    <s v="111899"/>
    <s v="ATLANTA AGENCIA DE VIAJES SA"/>
    <s v="A08649477"/>
    <s v="1173357"/>
    <d v="2023-02-06T00:00:00"/>
    <n v="175.1"/>
    <s v="4100016369"/>
    <s v="2615CS00279000"/>
    <s v="DEP. CC. FISIOLOGIQU"/>
    <x v="96"/>
    <s v="G"/>
    <s v="F"/>
  </r>
  <r>
    <s v="2023"/>
    <s v="111899"/>
    <s v="ATLANTA AGENCIA DE VIAJES SA"/>
    <s v="A08649477"/>
    <s v="1173360"/>
    <d v="2023-02-06T00:00:00"/>
    <n v="403.09"/>
    <m/>
    <n v="25230000102000"/>
    <s v="OR.ADM.FILOLOGIA"/>
    <x v="96"/>
    <s v="G"/>
    <s v="F"/>
  </r>
  <r>
    <s v="2023"/>
    <s v="200677"/>
    <s v="CHARLES RIVER LABORATORIES FRANCE"/>
    <m/>
    <s v="53180159"/>
    <d v="2023-02-06T00:00:00"/>
    <n v="844.11"/>
    <s v="4200314046"/>
    <s v="2615CS00885000"/>
    <s v="DP.PATOL.I TERP.EXP."/>
    <x v="97"/>
    <s v="0"/>
    <s v="F"/>
  </r>
  <r>
    <s v="2023"/>
    <s v="102025"/>
    <s v="VWR INTERNATIONAL EUROLAB SL VWR IN"/>
    <s v="B08362089"/>
    <s v="7062246950"/>
    <d v="2023-02-06T00:00:00"/>
    <n v="68.97"/>
    <s v="4100016575"/>
    <s v="2615CS00885000"/>
    <s v="DP.PATOL.I TERP.EXP."/>
    <x v="97"/>
    <s v="0"/>
    <s v="F"/>
  </r>
  <r>
    <s v="2023"/>
    <s v="50002"/>
    <s v="FUNDACIO PARC CIENTIFIC BARCELONA P"/>
    <s v="G61482832"/>
    <s v="FV23_001243"/>
    <d v="2023-02-06T00:00:00"/>
    <n v="13.21"/>
    <s v="4200256021"/>
    <s v="2565BI01974000"/>
    <s v="DEP.BIO.CEL. FIS. IM"/>
    <x v="97"/>
    <s v="0"/>
    <s v="F"/>
  </r>
  <r>
    <s v="2023"/>
    <s v="800011"/>
    <s v="UNIVERSIDAD DE ZARAGOZA"/>
    <s v="Q5018001G"/>
    <s v="33"/>
    <d v="2023-01-27T00:00:00"/>
    <n v="272.25"/>
    <s v="4200305497"/>
    <s v="2575FI02052000"/>
    <s v="DEP.FIS.MAT.CONDENS."/>
    <x v="98"/>
    <s v="0"/>
    <s v="F"/>
  </r>
  <r>
    <s v="2023"/>
    <s v="504420"/>
    <s v="FUND.PRIV.INSTIT.RECERCA BIOMEDICA"/>
    <s v="G63971451"/>
    <s v="202300071"/>
    <d v="2023-02-08T00:00:00"/>
    <n v="4491.5200000000004"/>
    <s v="4200314160"/>
    <s v="2615CS00885000"/>
    <s v="DP.PATOL.I TERP.EXP."/>
    <x v="99"/>
    <s v="0"/>
    <s v="F"/>
  </r>
  <r>
    <s v="2023"/>
    <s v="101312"/>
    <s v="SUDELAB SL"/>
    <s v="B63276778"/>
    <s v="224332"/>
    <d v="2023-02-09T00:00:00"/>
    <n v="62.13"/>
    <s v="4200313878"/>
    <s v="2615CS00885000"/>
    <s v="DP.PATOL.I TERP.EXP."/>
    <x v="99"/>
    <s v="0"/>
    <s v="F"/>
  </r>
  <r>
    <s v="2023"/>
    <s v="102162"/>
    <s v="ENDESA ENERGIA SAU FACT COB PAMTS S"/>
    <s v="A81948077"/>
    <s v="309N0003108"/>
    <d v="2023-02-06T00:00:00"/>
    <n v="510.53"/>
    <s v="4100009086"/>
    <n v="37480000346001"/>
    <s v="G.C.MANTENIMENT I SU"/>
    <x v="99"/>
    <s v="0"/>
    <s v="F"/>
  </r>
  <r>
    <s v="2023"/>
    <s v="102162"/>
    <s v="ENDESA ENERGIA SAU FACT COB PAMTS S"/>
    <s v="A81948077"/>
    <s v="309S0000275"/>
    <d v="2023-02-07T00:00:00"/>
    <n v="-156.84"/>
    <s v="4100009088"/>
    <n v="37480000346001"/>
    <s v="G.C.MANTENIMENT I SU"/>
    <x v="100"/>
    <s v="0"/>
    <s v="A"/>
  </r>
  <r>
    <s v="2023"/>
    <s v="102162"/>
    <s v="ENDESA ENERGIA SAU FACT COB PAMTS S"/>
    <s v="A81948077"/>
    <s v="309Y0000275"/>
    <d v="2023-02-07T00:00:00"/>
    <n v="111.21"/>
    <s v="4100009088"/>
    <n v="37480000346001"/>
    <s v="G.C.MANTENIMENT I SU"/>
    <x v="100"/>
    <s v="0"/>
    <s v="F"/>
  </r>
  <r>
    <s v="2023"/>
    <s v="100073"/>
    <s v="AVORIS RETAIL DIVISION SL BCD TRAVE"/>
    <s v="B07012107"/>
    <s v="99Y00000514"/>
    <d v="2023-02-09T00:00:00"/>
    <n v="101.23"/>
    <s v="4100016625"/>
    <s v="2615CS00885000"/>
    <s v="DP.PATOL.I TERP.EXP."/>
    <x v="100"/>
    <s v="0"/>
    <s v="F"/>
  </r>
  <r>
    <s v="2023"/>
    <s v="102868"/>
    <s v="LABORATORIOS CONDA SA"/>
    <s v="A28090819"/>
    <s v="FR23001207"/>
    <d v="2023-02-10T00:00:00"/>
    <n v="67.69"/>
    <s v="4200313876"/>
    <s v="2615CS00885000"/>
    <s v="DP.PATOL.I TERP.EXP."/>
    <x v="100"/>
    <s v="0"/>
    <s v="F"/>
  </r>
  <r>
    <s v="2023"/>
    <s v="50002"/>
    <s v="FUNDACIO PARC CIENTIFIC BARCELONA P"/>
    <s v="G61482832"/>
    <s v="FV23_001395"/>
    <d v="2023-02-09T00:00:00"/>
    <n v="1177.67"/>
    <m/>
    <s v="2565BI01974000"/>
    <s v="DEP.BIO.CEL. FIS. IM"/>
    <x v="100"/>
    <s v="0"/>
    <s v="F"/>
  </r>
  <r>
    <s v="2023"/>
    <s v="100073"/>
    <s v="AVORIS RETAIL DIVISION SL BCD TRAVE"/>
    <s v="B07012107"/>
    <s v="99Y00000053"/>
    <d v="2023-02-09T00:00:00"/>
    <n v="-278"/>
    <s v="4100017123"/>
    <n v="25830000233000"/>
    <s v="OR.ADM.MATEMÀTIQUES"/>
    <x v="100"/>
    <s v="G"/>
    <s v="A"/>
  </r>
  <r>
    <s v="2023"/>
    <s v="100073"/>
    <s v="AVORIS RETAIL DIVISION SL BCD TRAVE"/>
    <s v="B07012107"/>
    <s v="99Y00000503"/>
    <d v="2023-02-09T00:00:00"/>
    <n v="278"/>
    <s v="4100017123"/>
    <n v="25830000233000"/>
    <s v="OR.ADM.MATEMÀTIQUES"/>
    <x v="100"/>
    <s v="G"/>
    <s v="F"/>
  </r>
  <r>
    <s v="2023"/>
    <s v="103006"/>
    <s v="AL AIR LIQUIDE ESPAÑA SA AL AIR LIQ"/>
    <s v="A28016814"/>
    <s v="5201401810"/>
    <d v="2023-01-31T00:00:00"/>
    <n v="822.8"/>
    <s v="4200311825"/>
    <s v="2615CS00885000"/>
    <s v="DP.PATOL.I TERP.EXP."/>
    <x v="101"/>
    <s v="0"/>
    <s v="F"/>
  </r>
  <r>
    <s v="2023"/>
    <s v="103006"/>
    <s v="AL AIR LIQUIDE ESPAÑA SA AL AIR LIQ"/>
    <s v="A28016814"/>
    <s v="5201401818"/>
    <d v="2023-01-31T00:00:00"/>
    <n v="3.63"/>
    <s v="4200311825"/>
    <s v="2615CS00885000"/>
    <s v="DP.PATOL.I TERP.EXP."/>
    <x v="101"/>
    <s v="0"/>
    <s v="F"/>
  </r>
  <r>
    <s v="2023"/>
    <s v="50002"/>
    <s v="FUNDACIO PARC CIENTIFIC BARCELONA P"/>
    <s v="G61482832"/>
    <s v="RV23_000147"/>
    <d v="2023-02-10T00:00:00"/>
    <n v="752.46"/>
    <m/>
    <n v="10020000008000"/>
    <s v="VR RECERCA"/>
    <x v="101"/>
    <s v="0"/>
    <s v="F"/>
  </r>
  <r>
    <s v="2023"/>
    <s v="102868"/>
    <s v="LABORATORIOS CONDA SA"/>
    <s v="A28090819"/>
    <s v="FR23001325"/>
    <d v="2023-02-14T00:00:00"/>
    <n v="67.69"/>
    <s v="4200313876"/>
    <s v="2615CS00885000"/>
    <s v="DP.PATOL.I TERP.EXP."/>
    <x v="102"/>
    <s v="0"/>
    <s v="F"/>
  </r>
  <r>
    <s v="2023"/>
    <s v="100769"/>
    <s v="FISHER SCIENTIFIC SL"/>
    <s v="B84498955"/>
    <s v="4091124562"/>
    <d v="2023-02-14T00:00:00"/>
    <n v="131.88999999999999"/>
    <s v="4200313566"/>
    <s v="2615CS00885000"/>
    <s v="DP.PATOL.I TERP.EXP."/>
    <x v="103"/>
    <s v="0"/>
    <s v="F"/>
  </r>
  <r>
    <s v="2023"/>
    <s v="100769"/>
    <s v="FISHER SCIENTIFIC SL"/>
    <s v="B84498955"/>
    <s v="4091125242"/>
    <d v="2023-02-15T00:00:00"/>
    <n v="908.64"/>
    <s v="4200315201"/>
    <s v="2615CS00885000"/>
    <s v="DP.PATOL.I TERP.EXP."/>
    <x v="103"/>
    <s v="0"/>
    <s v="F"/>
  </r>
  <r>
    <s v="2023"/>
    <s v="102025"/>
    <s v="VWR INTERNATIONAL EUROLAB SL VWR IN"/>
    <s v="B08362089"/>
    <s v="7062248362"/>
    <d v="2023-02-09T00:00:00"/>
    <n v="51.64"/>
    <s v="4200309230"/>
    <s v="2615CS00885000"/>
    <s v="DP.PATOL.I TERP.EXP."/>
    <x v="103"/>
    <s v="0"/>
    <s v="F"/>
  </r>
  <r>
    <s v="2023"/>
    <s v="101979"/>
    <s v="SG SERVICIOS HOSPITALARIOS SL SG SE"/>
    <s v="B59076828"/>
    <s v="181"/>
    <d v="2023-02-08T00:00:00"/>
    <n v="1854.1"/>
    <s v="4200313499"/>
    <s v="2615CS00279000"/>
    <s v="DEP. CC. FISIOLOGIQU"/>
    <x v="104"/>
    <s v="0"/>
    <s v="F"/>
  </r>
  <r>
    <s v="2023"/>
    <s v="105866"/>
    <s v="MERCK LIFE SCIENCE SLU totes comand"/>
    <s v="B79184115"/>
    <s v="8250612964"/>
    <d v="2023-02-16T00:00:00"/>
    <n v="9.2899999999999991"/>
    <s v="4200309309"/>
    <s v="2565BI01975000"/>
    <s v="DEP. BIO. EVOL. ECO."/>
    <x v="104"/>
    <s v="G"/>
    <s v="F"/>
  </r>
  <r>
    <s v="2023"/>
    <s v="102708"/>
    <s v="LIFE TECHNOLOGIES SA APPLIED/INVITR"/>
    <s v="A28139434"/>
    <s v="975023 RI"/>
    <d v="2023-02-16T00:00:00"/>
    <n v="545.27"/>
    <s v="4200315012"/>
    <s v="2615CS00885000"/>
    <s v="DP.PATOL.I TERP.EXP."/>
    <x v="105"/>
    <s v="0"/>
    <s v="F"/>
  </r>
  <r>
    <s v="2023"/>
    <s v="100614"/>
    <s v="LABBOX LABWARE SL LABBOX LABWARE"/>
    <s v="B63950240"/>
    <s v="2023003444"/>
    <d v="2023-02-16T00:00:00"/>
    <n v="115.48"/>
    <s v="4200302899"/>
    <s v="2575QU02071000"/>
    <s v="DEP. ENGINY.QUIM."/>
    <x v="105"/>
    <s v="G"/>
    <s v="F"/>
  </r>
  <r>
    <s v="2023"/>
    <s v="101440"/>
    <s v="PROMEGA BIOTECH IBERICA SL PROMEGA"/>
    <s v="B63699631"/>
    <s v="0217073339"/>
    <d v="2023-02-20T00:00:00"/>
    <n v="415.03"/>
    <s v="4200315757"/>
    <s v="2615CS00279000"/>
    <s v="DEP. CC. FISIOLOGIQU"/>
    <x v="106"/>
    <s v="0"/>
    <s v="F"/>
  </r>
  <r>
    <s v="2023"/>
    <s v="106870"/>
    <s v="GALP ENERGIA ESPAÑA SAU"/>
    <s v="A28559573"/>
    <s v="23000000562"/>
    <d v="2023-02-15T00:00:00"/>
    <n v="21.08"/>
    <m/>
    <s v="2565BI01975000"/>
    <s v="DEP. BIO. EVOL. ECO."/>
    <x v="106"/>
    <s v="0"/>
    <s v="F"/>
  </r>
  <r>
    <s v="2023"/>
    <s v="114955"/>
    <s v="ROSENDO JUNCA FORCADA SL"/>
    <s v="B08113649"/>
    <s v="2679/FP/23"/>
    <d v="2023-02-15T00:00:00"/>
    <n v="27.5"/>
    <m/>
    <s v="2565BI01975000"/>
    <s v="DEP. BIO. EVOL. ECO."/>
    <x v="106"/>
    <s v="0"/>
    <s v="F"/>
  </r>
  <r>
    <s v="2023"/>
    <s v="102845"/>
    <s v="WERFEN ESPAÑA SAU"/>
    <s v="A28114742"/>
    <s v="9103478221"/>
    <d v="2023-02-17T00:00:00"/>
    <n v="382.36"/>
    <s v="4200314520"/>
    <s v="2615CS00885000"/>
    <s v="DP.PATOL.I TERP.EXP."/>
    <x v="106"/>
    <s v="0"/>
    <s v="F"/>
  </r>
  <r>
    <s v="2023"/>
    <s v="102708"/>
    <s v="LIFE TECHNOLOGIES SA APPLIED/INVITR"/>
    <s v="A28139434"/>
    <s v="975474 RI"/>
    <d v="2023-02-20T00:00:00"/>
    <n v="150.88999999999999"/>
    <s v="4200315331"/>
    <s v="2615CS00279000"/>
    <s v="DEP. CC. FISIOLOGIQU"/>
    <x v="107"/>
    <s v="0"/>
    <s v="F"/>
  </r>
  <r>
    <s v="2023"/>
    <s v="102708"/>
    <s v="LIFE TECHNOLOGIES SA APPLIED/INVITR"/>
    <s v="A28139434"/>
    <s v="975475 RI"/>
    <d v="2023-02-20T00:00:00"/>
    <n v="873.62"/>
    <s v="4200315755"/>
    <s v="2615CS00279000"/>
    <s v="DEP. CC. FISIOLOGIQU"/>
    <x v="107"/>
    <s v="0"/>
    <s v="F"/>
  </r>
  <r>
    <s v="2023"/>
    <s v="102708"/>
    <s v="LIFE TECHNOLOGIES SA APPLIED/INVITR"/>
    <s v="A28139434"/>
    <s v="975479 RI"/>
    <d v="2023-02-20T00:00:00"/>
    <n v="59.12"/>
    <s v="4200315486"/>
    <s v="2615CS00885000"/>
    <s v="DP.PATOL.I TERP.EXP."/>
    <x v="107"/>
    <s v="0"/>
    <s v="F"/>
  </r>
  <r>
    <s v="2023"/>
    <s v="102708"/>
    <s v="LIFE TECHNOLOGIES SA APPLIED/INVITR"/>
    <s v="A28139434"/>
    <s v="975803 RI"/>
    <d v="2023-02-21T00:00:00"/>
    <n v="370.26"/>
    <s v="4200314679"/>
    <s v="2615CS00279000"/>
    <s v="DEP. CC. FISIOLOGIQU"/>
    <x v="107"/>
    <s v="0"/>
    <s v="F"/>
  </r>
  <r>
    <s v="2023"/>
    <s v="102708"/>
    <s v="LIFE TECHNOLOGIES SA APPLIED/INVITR"/>
    <s v="A28139434"/>
    <s v="975804 RI"/>
    <d v="2023-02-21T00:00:00"/>
    <n v="330.91"/>
    <s v="4200314472"/>
    <s v="2615CS00279000"/>
    <s v="DEP. CC. FISIOLOGIQU"/>
    <x v="107"/>
    <s v="0"/>
    <s v="F"/>
  </r>
  <r>
    <s v="2023"/>
    <s v="111899"/>
    <s v="ATLANTA AGENCIA DE VIAJES SA"/>
    <s v="A08649477"/>
    <s v="1175315"/>
    <d v="2023-02-21T00:00:00"/>
    <n v="179.94"/>
    <s v="4100016369"/>
    <s v="2615CS00279000"/>
    <s v="DEP. CC. FISIOLOGIQU"/>
    <x v="107"/>
    <s v="G"/>
    <s v="F"/>
  </r>
  <r>
    <s v="2021"/>
    <s v="101410"/>
    <s v="AQUABLUE PREMIUM WATER SLU"/>
    <s v="B61473120"/>
    <s v="21101435"/>
    <d v="2021-10-31T00:00:00"/>
    <n v="49.18"/>
    <m/>
    <s v="2525FL01944000"/>
    <s v="DEP.LLENG I LIT. MOD"/>
    <x v="108"/>
    <s v="0"/>
    <s v="F"/>
  </r>
  <r>
    <s v="2023"/>
    <s v="504531"/>
    <s v="FUNDACI PRIVAD CENTRE REGULACIO GEN"/>
    <s v="G62426937"/>
    <s v="2360157"/>
    <d v="2023-02-09T00:00:00"/>
    <n v="256.98"/>
    <s v="4200309744"/>
    <s v="2615CS00885000"/>
    <s v="DP.PATOL.I TERP.EXP."/>
    <x v="108"/>
    <s v="0"/>
    <s v="F"/>
  </r>
  <r>
    <s v="2023"/>
    <s v="102395"/>
    <s v="CULTEK SL CULTEK SL"/>
    <s v="B28442135"/>
    <s v="FV+472575"/>
    <d v="2023-02-22T00:00:00"/>
    <n v="156.71"/>
    <s v="4200314785"/>
    <s v="2615CS00279000"/>
    <s v="DEP. CC. FISIOLOGIQU"/>
    <x v="108"/>
    <s v="0"/>
    <s v="F"/>
  </r>
  <r>
    <s v="2023"/>
    <s v="102395"/>
    <s v="CULTEK SL CULTEK SL"/>
    <s v="B28442135"/>
    <s v="FV+472577"/>
    <d v="2023-02-22T00:00:00"/>
    <n v="109.84"/>
    <s v="4200314779"/>
    <s v="2615CS00279000"/>
    <s v="DEP. CC. FISIOLOGIQU"/>
    <x v="108"/>
    <s v="0"/>
    <s v="F"/>
  </r>
  <r>
    <s v="2023"/>
    <s v="111899"/>
    <s v="ATLANTA AGENCIA DE VIAJES SA"/>
    <s v="A08649477"/>
    <s v="1170419"/>
    <d v="2023-01-12T00:00:00"/>
    <n v="39"/>
    <m/>
    <n v="10010000004000"/>
    <s v="SECRETARIA RECTORAT"/>
    <x v="108"/>
    <s v="G"/>
    <s v="F"/>
  </r>
  <r>
    <s v="2023"/>
    <s v="102162"/>
    <s v="ENDESA ENERGIA SAU FACT COB PAMTS S"/>
    <s v="A81948077"/>
    <s v="09N00017671"/>
    <d v="2023-01-16T00:00:00"/>
    <n v="2364.66"/>
    <s v="4100009086"/>
    <n v="37480000346001"/>
    <s v="G.C.MANTENIMENT I SU"/>
    <x v="109"/>
    <s v="0"/>
    <s v="F"/>
  </r>
  <r>
    <s v="2023"/>
    <s v="107695"/>
    <s v="AGILENT TECHNOLOGIES SPAIN S L"/>
    <s v="B86907128"/>
    <s v="195362502"/>
    <d v="2023-02-22T00:00:00"/>
    <n v="6272.34"/>
    <s v="4200313597"/>
    <s v="2615CS00279000"/>
    <s v="DEP. CC. FISIOLOGIQU"/>
    <x v="109"/>
    <s v="0"/>
    <s v="F"/>
  </r>
  <r>
    <s v="2023"/>
    <s v="100651"/>
    <s v="ENERGIA XXI COMERCIALIZADORA REFERE"/>
    <s v="B82846825"/>
    <s v="301S0001318"/>
    <d v="2023-02-20T00:00:00"/>
    <n v="-4799.33"/>
    <s v="4100009094"/>
    <n v="37480000346001"/>
    <s v="G.C.MANTENIMENT I SU"/>
    <x v="109"/>
    <s v="G"/>
    <s v="A"/>
  </r>
  <r>
    <s v="2023"/>
    <s v="100651"/>
    <s v="ENERGIA XXI COMERCIALIZADORA REFERE"/>
    <s v="B82846825"/>
    <s v="301Y0001317"/>
    <d v="2023-02-20T00:00:00"/>
    <n v="4779.63"/>
    <s v="4100009094"/>
    <n v="37480000346001"/>
    <s v="G.C.MANTENIMENT I SU"/>
    <x v="109"/>
    <s v="G"/>
    <s v="F"/>
  </r>
  <r>
    <s v="2023"/>
    <s v="101979"/>
    <s v="SG SERVICIOS HOSPITALARIOS SL SG SE"/>
    <s v="B59076828"/>
    <s v="414"/>
    <d v="2023-02-20T00:00:00"/>
    <n v="491.27"/>
    <s v="4200315305"/>
    <s v="2615CS00279000"/>
    <s v="DEP. CC. FISIOLOGIQU"/>
    <x v="110"/>
    <s v="0"/>
    <s v="F"/>
  </r>
  <r>
    <s v="2022"/>
    <s v="50003"/>
    <s v="FUNDACIO SOLIDARITAT UB"/>
    <s v="G61084950"/>
    <s v="102/2022"/>
    <d v="2022-12-16T00:00:00"/>
    <n v="2600"/>
    <m/>
    <n v="53200000028000"/>
    <s v="FUND.SOLIDARITAT UB"/>
    <x v="111"/>
    <s v="0"/>
    <s v="F"/>
  </r>
  <r>
    <s v="2023"/>
    <s v="105866"/>
    <s v="MERCK LIFE SCIENCE SLU totes comand"/>
    <s v="B79184115"/>
    <s v="8250614965"/>
    <d v="2023-02-27T00:00:00"/>
    <n v="70.790000000000006"/>
    <s v="4200314468"/>
    <s v="2615CS00279000"/>
    <s v="DEP. CC. FISIOLOGIQU"/>
    <x v="111"/>
    <s v="0"/>
    <s v="F"/>
  </r>
  <r>
    <s v="2023"/>
    <s v="105866"/>
    <s v="MERCK LIFE SCIENCE SLU totes comand"/>
    <s v="B79184115"/>
    <s v="8250614966"/>
    <d v="2023-02-27T00:00:00"/>
    <n v="245.87"/>
    <s v="4200314468"/>
    <s v="2615CS00279000"/>
    <s v="DEP. CC. FISIOLOGIQU"/>
    <x v="111"/>
    <s v="0"/>
    <s v="F"/>
  </r>
  <r>
    <s v="2023"/>
    <s v="105866"/>
    <s v="MERCK LIFE SCIENCE SLU totes comand"/>
    <s v="B79184115"/>
    <s v="8250614991"/>
    <d v="2023-02-27T00:00:00"/>
    <n v="215.38"/>
    <s v="4200314672"/>
    <s v="2615CS00279000"/>
    <s v="DEP. CC. FISIOLOGIQU"/>
    <x v="111"/>
    <s v="0"/>
    <s v="F"/>
  </r>
  <r>
    <s v="2023"/>
    <s v="101440"/>
    <s v="PROMEGA BIOTECH IBERICA SL PROMEGA"/>
    <s v="B63699631"/>
    <s v="0217073596"/>
    <d v="2023-02-28T00:00:00"/>
    <n v="415.03"/>
    <s v="4200316397"/>
    <s v="2615CS00279000"/>
    <s v="DEP. CC. FISIOLOGIQU"/>
    <x v="112"/>
    <s v="0"/>
    <s v="F"/>
  </r>
  <r>
    <s v="2023"/>
    <s v="100796"/>
    <s v="BIONOVA CIENTIFICA SL BIONOVA CIENT"/>
    <s v="B78541182"/>
    <s v="121088"/>
    <d v="2023-02-27T00:00:00"/>
    <n v="262.57"/>
    <s v="4200313099"/>
    <s v="2615CS00279000"/>
    <s v="DEP. CC. FISIOLOGIQU"/>
    <x v="112"/>
    <s v="0"/>
    <s v="F"/>
  </r>
  <r>
    <s v="2023"/>
    <s v="101312"/>
    <s v="SUDELAB SL"/>
    <s v="B63276778"/>
    <s v="224561"/>
    <d v="2023-02-28T00:00:00"/>
    <n v="92.38"/>
    <s v="4200314664"/>
    <s v="2615CS00279000"/>
    <s v="DEP. CC. FISIOLOGIQU"/>
    <x v="112"/>
    <s v="0"/>
    <s v="F"/>
  </r>
  <r>
    <s v="2023"/>
    <s v="101312"/>
    <s v="SUDELAB SL"/>
    <s v="B63276778"/>
    <s v="224563"/>
    <d v="2023-02-28T00:00:00"/>
    <n v="47.83"/>
    <s v="4200314643"/>
    <s v="2615CS00279000"/>
    <s v="DEP. CC. FISIOLOGIQU"/>
    <x v="112"/>
    <s v="0"/>
    <s v="F"/>
  </r>
  <r>
    <s v="2023"/>
    <s v="101312"/>
    <s v="SUDELAB SL"/>
    <s v="B63276778"/>
    <s v="224564"/>
    <d v="2023-02-28T00:00:00"/>
    <n v="13.01"/>
    <s v="4200314664"/>
    <s v="2615CS00279000"/>
    <s v="DEP. CC. FISIOLOGIQU"/>
    <x v="112"/>
    <s v="0"/>
    <s v="F"/>
  </r>
  <r>
    <s v="2023"/>
    <s v="101312"/>
    <s v="SUDELAB SL"/>
    <s v="B63276778"/>
    <s v="224565"/>
    <d v="2023-02-28T00:00:00"/>
    <n v="13.26"/>
    <s v="4200314643"/>
    <s v="2615CS00279000"/>
    <s v="DEP. CC. FISIOLOGIQU"/>
    <x v="112"/>
    <s v="0"/>
    <s v="F"/>
  </r>
  <r>
    <s v="2023"/>
    <s v="106044"/>
    <s v="VIAJES EL CORTE INGLES SA OFICINA B"/>
    <s v="A28229813"/>
    <s v="9330075140C"/>
    <d v="2023-02-27T00:00:00"/>
    <n v="26"/>
    <m/>
    <s v="2525FL01947000"/>
    <s v="DEP. FIL.CLÀS.ROM.SE"/>
    <x v="112"/>
    <s v="0"/>
    <s v="F"/>
  </r>
  <r>
    <s v="2023"/>
    <s v="111899"/>
    <s v="ATLANTA AGENCIA DE VIAJES SA"/>
    <s v="A08649477"/>
    <s v="1176379"/>
    <d v="2023-02-28T00:00:00"/>
    <n v="869.25"/>
    <m/>
    <n v="25830000233000"/>
    <s v="OR.ADM.MATEMÀTIQUES"/>
    <x v="112"/>
    <s v="G"/>
    <s v="F"/>
  </r>
  <r>
    <s v="2020"/>
    <s v="103421"/>
    <s v="DINEDAS SL RESTAURANT CENT FOCS"/>
    <s v="B62962444"/>
    <s v="92"/>
    <d v="2020-02-28T00:00:00"/>
    <n v="92.7"/>
    <m/>
    <s v="2584MA00235000"/>
    <s v="F.MATEMÀTIQUES"/>
    <x v="113"/>
    <s v="0"/>
    <s v="F"/>
  </r>
  <r>
    <s v="2023"/>
    <s v="101440"/>
    <s v="PROMEGA BIOTECH IBERICA SL PROMEGA"/>
    <s v="B63699631"/>
    <s v="0217073629"/>
    <d v="2023-03-01T00:00:00"/>
    <n v="917.18"/>
    <s v="4200312767"/>
    <s v="2615CS00282000"/>
    <s v="DP.INFERM.SA.P.SM.MI"/>
    <x v="113"/>
    <s v="0"/>
    <s v="F"/>
  </r>
  <r>
    <s v="2023"/>
    <s v="200407"/>
    <s v="FINE SCIENCE TOOLS GMBH FST-FINE SC"/>
    <m/>
    <s v="23-0011119"/>
    <d v="2023-02-23T00:00:00"/>
    <n v="374.5"/>
    <s v="4200314636"/>
    <s v="2615CS00279000"/>
    <s v="DEP. CC. FISIOLOGIQU"/>
    <x v="113"/>
    <s v="0"/>
    <s v="F"/>
  </r>
  <r>
    <s v="2023"/>
    <s v="102412"/>
    <s v="LABCLINICS SA LABCLINICS SA"/>
    <s v="A58118928"/>
    <s v="312994"/>
    <d v="2023-02-28T00:00:00"/>
    <n v="536.95000000000005"/>
    <s v="4200315045"/>
    <s v="2615CS00885000"/>
    <s v="DP.PATOL.I TERP.EXP."/>
    <x v="113"/>
    <s v="0"/>
    <s v="F"/>
  </r>
  <r>
    <s v="2023"/>
    <s v="200677"/>
    <s v="CHARLES RIVER LABORATORIES FRANCE"/>
    <m/>
    <s v="53182828"/>
    <d v="2023-02-28T00:00:00"/>
    <n v="265.81"/>
    <s v="4200316521"/>
    <s v="2615CS00885000"/>
    <s v="DP.PATOL.I TERP.EXP."/>
    <x v="113"/>
    <s v="0"/>
    <s v="F"/>
  </r>
  <r>
    <s v="2023"/>
    <s v="105866"/>
    <s v="MERCK LIFE SCIENCE SLU totes comand"/>
    <s v="B79184115"/>
    <s v="8250620283"/>
    <d v="2023-03-01T00:00:00"/>
    <n v="189.97"/>
    <s v="4200314468"/>
    <s v="2615CS00279000"/>
    <s v="DEP. CC. FISIOLOGIQU"/>
    <x v="113"/>
    <s v="0"/>
    <s v="F"/>
  </r>
  <r>
    <s v="2023"/>
    <s v="106044"/>
    <s v="VIAJES EL CORTE INGLES SA OFICINA B"/>
    <s v="A28229813"/>
    <s v="9430010586A"/>
    <d v="2023-02-28T00:00:00"/>
    <n v="-319.58"/>
    <m/>
    <n v="10020000008000"/>
    <s v="VR RECERCA"/>
    <x v="113"/>
    <s v="0"/>
    <s v="A"/>
  </r>
  <r>
    <s v="2023"/>
    <s v="50002"/>
    <s v="FUNDACIO PARC CIENTIFIC BARCELONA P"/>
    <s v="G61482832"/>
    <s v="FV23_001802"/>
    <d v="2023-02-28T00:00:00"/>
    <n v="117.18"/>
    <m/>
    <s v="2565BI01974000"/>
    <s v="DEP.BIO.CEL. FIS. IM"/>
    <x v="113"/>
    <s v="0"/>
    <s v="F"/>
  </r>
  <r>
    <s v="2023"/>
    <s v="102530"/>
    <s v="REACTIVA SA REACTIVA SA"/>
    <s v="A58659715"/>
    <s v="223066"/>
    <d v="2023-02-22T00:00:00"/>
    <n v="283.14"/>
    <s v="4200315326"/>
    <s v="2615CS00279000"/>
    <s v="DEP. CC. FISIOLOGIQU"/>
    <x v="114"/>
    <s v="0"/>
    <s v="F"/>
  </r>
  <r>
    <s v="2023"/>
    <s v="906354"/>
    <s v="FERNANDEZ LOPEZ ROBERTO"/>
    <s v="52201973T"/>
    <s v="947"/>
    <d v="2023-02-27T00:00:00"/>
    <n v="371"/>
    <m/>
    <s v="2615CS00877000"/>
    <s v="DP.CIÈNC. CLÍNIQUES"/>
    <x v="114"/>
    <s v="G"/>
    <s v="F"/>
  </r>
  <r>
    <s v="2023"/>
    <s v="107424"/>
    <s v="DDBIOLAB, SLU"/>
    <s v="B66238197"/>
    <s v="15096889"/>
    <d v="2023-02-28T00:00:00"/>
    <n v="50.82"/>
    <s v="4200315685"/>
    <s v="2615CS00885000"/>
    <s v="DP.PATOL.I TERP.EXP."/>
    <x v="115"/>
    <s v="0"/>
    <s v="F"/>
  </r>
  <r>
    <s v="2023"/>
    <s v="106044"/>
    <s v="VIAJES EL CORTE INGLES SA OFICINA B"/>
    <s v="A28229813"/>
    <s v="9330086249C"/>
    <d v="2023-03-02T00:00:00"/>
    <n v="87.55"/>
    <m/>
    <n v="25830000233000"/>
    <s v="OR.ADM.MATEMÀTIQUES"/>
    <x v="115"/>
    <s v="G"/>
    <s v="F"/>
  </r>
  <r>
    <s v="2023"/>
    <s v="100073"/>
    <s v="AVORIS RETAIL DIVISION SL BCD TRAVE"/>
    <s v="B07012107"/>
    <s v="07B00000106"/>
    <d v="2023-03-03T00:00:00"/>
    <n v="786.79"/>
    <m/>
    <s v="2615CS00885000"/>
    <s v="DP.PATOL.I TERP.EXP."/>
    <x v="116"/>
    <s v="0"/>
    <s v="F"/>
  </r>
  <r>
    <s v="2023"/>
    <s v="101979"/>
    <s v="SG SERVICIOS HOSPITALARIOS SL SG SE"/>
    <s v="B59076828"/>
    <s v="294"/>
    <d v="2023-02-23T00:00:00"/>
    <n v="1107.1500000000001"/>
    <s v="4200314927"/>
    <s v="2615CS00279000"/>
    <s v="DEP. CC. FISIOLOGIQU"/>
    <x v="117"/>
    <s v="0"/>
    <s v="F"/>
  </r>
  <r>
    <s v="2023"/>
    <s v="101979"/>
    <s v="SG SERVICIOS HOSPITALARIOS SL SG SE"/>
    <s v="B59076828"/>
    <s v="295"/>
    <d v="2023-02-23T00:00:00"/>
    <n v="858.51"/>
    <s v="4200315465"/>
    <s v="2615CS00279000"/>
    <s v="DEP. CC. FISIOLOGIQU"/>
    <x v="117"/>
    <s v="0"/>
    <s v="F"/>
  </r>
  <r>
    <s v="2022"/>
    <s v="102262"/>
    <s v="NIPPON GASES ESPAÑA SLU PRAXAIR ESP"/>
    <s v="B28062339"/>
    <s v="UU22811720"/>
    <d v="2022-12-15T00:00:00"/>
    <n v="74.42"/>
    <m/>
    <s v="2575FI02053000"/>
    <s v="DEP. FISICA APLICADA"/>
    <x v="118"/>
    <s v="0"/>
    <s v="F"/>
  </r>
  <r>
    <s v="2023"/>
    <s v="103178"/>
    <s v="SERVICIOS MICROINFORMATICA, SA SEMI"/>
    <s v="A25027145"/>
    <s v="00005876"/>
    <d v="2023-02-28T00:00:00"/>
    <n v="177.92"/>
    <m/>
    <s v="2604CS02094000"/>
    <s v="UFIR MEDICINA CLINIC"/>
    <x v="118"/>
    <s v="0"/>
    <s v="F"/>
  </r>
  <r>
    <s v="2023"/>
    <s v="101460"/>
    <s v="VICENÇ PIERA SL VICENÇ PIERA SL"/>
    <s v="B61367306"/>
    <s v="1/208/9"/>
    <d v="2023-03-06T00:00:00"/>
    <n v="2.9"/>
    <m/>
    <s v="2615ME00279000"/>
    <s v="DEP. CC. FISIOLOGIQU"/>
    <x v="118"/>
    <s v="0"/>
    <s v="F"/>
  </r>
  <r>
    <s v="2023"/>
    <s v="204833"/>
    <s v="ZEBRAFISH MANAGEMENT LTD"/>
    <m/>
    <s v="24512"/>
    <d v="2023-01-30T00:00:00"/>
    <n v="78.53"/>
    <m/>
    <s v="2615CS00279000"/>
    <s v="DEP. CC. FISIOLOGIQU"/>
    <x v="118"/>
    <s v="0"/>
    <s v="F"/>
  </r>
  <r>
    <s v="2023"/>
    <s v="101979"/>
    <s v="SG SERVICIOS HOSPITALARIOS SL SG SE"/>
    <s v="B59076828"/>
    <s v="510"/>
    <d v="2023-02-28T00:00:00"/>
    <n v="239.71"/>
    <s v="4200315320"/>
    <s v="2615CS00279000"/>
    <s v="DEP. CC. FISIOLOGIQU"/>
    <x v="118"/>
    <s v="0"/>
    <s v="F"/>
  </r>
  <r>
    <s v="2023"/>
    <s v="114618"/>
    <s v="SUMINISTROS INDUSTRIALES MIOR SL"/>
    <s v="B58529991"/>
    <s v="01300392"/>
    <d v="2023-02-28T00:00:00"/>
    <n v="335.22"/>
    <s v="4100017328"/>
    <s v="2565BI01975000"/>
    <s v="DEP. BIO. EVOL. ECO."/>
    <x v="118"/>
    <s v="G"/>
    <s v="F"/>
  </r>
  <r>
    <s v="2023"/>
    <s v="100073"/>
    <s v="AVORIS RETAIL DIVISION SL BCD TRAVE"/>
    <s v="B07012107"/>
    <s v="07B00000111"/>
    <d v="2023-03-06T00:00:00"/>
    <n v="331.32"/>
    <m/>
    <n v="26530000136000"/>
    <s v="OR ECONOMIA EMPRESA"/>
    <x v="119"/>
    <s v="0"/>
    <s v="F"/>
  </r>
  <r>
    <s v="2023"/>
    <s v="100073"/>
    <s v="AVORIS RETAIL DIVISION SL BCD TRAVE"/>
    <s v="B07012107"/>
    <s v="07B00000112"/>
    <d v="2023-03-06T00:00:00"/>
    <n v="128.66"/>
    <m/>
    <n v="26530000136000"/>
    <s v="OR ECONOMIA EMPRESA"/>
    <x v="119"/>
    <s v="0"/>
    <s v="F"/>
  </r>
  <r>
    <s v="2023"/>
    <s v="100073"/>
    <s v="AVORIS RETAIL DIVISION SL BCD TRAVE"/>
    <s v="B07012107"/>
    <s v="07Y00000308"/>
    <d v="2023-03-06T00:00:00"/>
    <n v="110.98"/>
    <m/>
    <s v="2565BI01975000"/>
    <s v="DEP. BIO. EVOL. ECO."/>
    <x v="119"/>
    <s v="0"/>
    <s v="F"/>
  </r>
  <r>
    <s v="2023"/>
    <s v="908047"/>
    <s v="PRATSOBREROCA ANDREU PAU JOAN"/>
    <s v="48041467X"/>
    <s v="1/2023"/>
    <d v="2023-02-28T00:00:00"/>
    <n v="-2759.65"/>
    <m/>
    <n v="25230000102000"/>
    <s v="OR.ADM.FILOLOGIA"/>
    <x v="119"/>
    <s v="0"/>
    <s v="A"/>
  </r>
  <r>
    <s v="2023"/>
    <s v="105866"/>
    <s v="MERCK LIFE SCIENCE SLU totes comand"/>
    <s v="B79184115"/>
    <s v="8250623524"/>
    <d v="2023-03-07T00:00:00"/>
    <n v="295.24"/>
    <s v="4200316399"/>
    <s v="2615CS00279000"/>
    <s v="DEP. CC. FISIOLOGIQU"/>
    <x v="119"/>
    <s v="0"/>
    <s v="F"/>
  </r>
  <r>
    <s v="2023"/>
    <s v="105866"/>
    <s v="MERCK LIFE SCIENCE SLU totes comand"/>
    <s v="B79184115"/>
    <s v="8250623526"/>
    <d v="2023-03-07T00:00:00"/>
    <n v="118.58"/>
    <s v="4200316985"/>
    <s v="2615CS00885000"/>
    <s v="DP.PATOL.I TERP.EXP."/>
    <x v="119"/>
    <s v="0"/>
    <s v="F"/>
  </r>
  <r>
    <s v="2023"/>
    <s v="102708"/>
    <s v="LIFE TECHNOLOGIES SA APPLIED/INVITR"/>
    <s v="A28139434"/>
    <s v="978083 RI"/>
    <d v="2023-03-06T00:00:00"/>
    <n v="410.19"/>
    <s v="4200315622"/>
    <s v="2615CS00279000"/>
    <s v="DEP. CC. FISIOLOGIQU"/>
    <x v="119"/>
    <s v="0"/>
    <s v="F"/>
  </r>
  <r>
    <s v="2023"/>
    <s v="102708"/>
    <s v="LIFE TECHNOLOGIES SA APPLIED/INVITR"/>
    <s v="A28139434"/>
    <s v="978085 RI"/>
    <d v="2023-03-06T00:00:00"/>
    <n v="294.61"/>
    <s v="4200316999"/>
    <s v="2615CS00885000"/>
    <s v="DP.PATOL.I TERP.EXP."/>
    <x v="119"/>
    <s v="0"/>
    <s v="F"/>
  </r>
  <r>
    <s v="2023"/>
    <s v="305283"/>
    <s v="SAI LIFE SCIENCES LTD"/>
    <m/>
    <s v="$6206689"/>
    <d v="2023-02-28T00:00:00"/>
    <n v="4312"/>
    <m/>
    <n v="37180001607000"/>
    <s v="OPIR OF.PROJ.INT.REC"/>
    <x v="120"/>
    <s v="0"/>
    <s v="F"/>
  </r>
  <r>
    <s v="2023"/>
    <s v="100122"/>
    <s v="FUNDAC PRIV INST INV BIOMEDICA BELL"/>
    <s v="G58863317"/>
    <s v="586"/>
    <d v="2023-03-08T00:00:00"/>
    <n v="5252.71"/>
    <s v="4200316031"/>
    <s v="2615CS00885000"/>
    <s v="DP.PATOL.I TERP.EXP."/>
    <x v="120"/>
    <s v="0"/>
    <s v="F"/>
  </r>
  <r>
    <s v="2023"/>
    <s v="105866"/>
    <s v="MERCK LIFE SCIENCE SLU totes comand"/>
    <s v="B79184115"/>
    <s v="8250624580"/>
    <d v="2023-03-08T00:00:00"/>
    <n v="87"/>
    <s v="4200314468"/>
    <s v="2615CS00279000"/>
    <s v="DEP. CC. FISIOLOGIQU"/>
    <x v="120"/>
    <s v="0"/>
    <s v="F"/>
  </r>
  <r>
    <s v="2023"/>
    <s v="100073"/>
    <s v="AVORIS RETAIL DIVISION SL BCD TRAVE"/>
    <s v="B07012107"/>
    <s v="99Y00000852"/>
    <d v="2023-03-07T00:00:00"/>
    <n v="133.99"/>
    <m/>
    <s v="2565BI01975000"/>
    <s v="DEP. BIO. EVOL. ECO."/>
    <x v="120"/>
    <s v="0"/>
    <s v="F"/>
  </r>
  <r>
    <s v="2023"/>
    <s v="111423"/>
    <s v="GRUP GEPORK SA"/>
    <s v="A08566143"/>
    <s v="0008616985"/>
    <d v="2023-02-22T00:00:00"/>
    <n v="127.36"/>
    <s v="4200314701"/>
    <s v="2615CS00885000"/>
    <s v="DP.PATOL.I TERP.EXP."/>
    <x v="121"/>
    <s v="0"/>
    <s v="F"/>
  </r>
  <r>
    <s v="2023"/>
    <s v="101312"/>
    <s v="SUDELAB SL"/>
    <s v="B63276778"/>
    <s v="224686"/>
    <d v="2023-03-08T00:00:00"/>
    <n v="141.57"/>
    <s v="4200314643"/>
    <s v="2615CS00279000"/>
    <s v="DEP. CC. FISIOLOGIQU"/>
    <x v="121"/>
    <s v="0"/>
    <s v="F"/>
  </r>
  <r>
    <s v="2023"/>
    <s v="101312"/>
    <s v="SUDELAB SL"/>
    <s v="B63276778"/>
    <s v="224691"/>
    <d v="2023-03-08T00:00:00"/>
    <n v="315.95999999999998"/>
    <s v="4200317021"/>
    <s v="2615CS00279000"/>
    <s v="DEP. CC. FISIOLOGIQU"/>
    <x v="121"/>
    <s v="0"/>
    <s v="F"/>
  </r>
  <r>
    <s v="2023"/>
    <s v="106044"/>
    <s v="VIAJES EL CORTE INGLES SA OFICINA B"/>
    <s v="A28229813"/>
    <s v="9330094320C"/>
    <d v="2023-03-08T00:00:00"/>
    <n v="452.09"/>
    <m/>
    <n v="25830000233000"/>
    <s v="OR.ADM.MATEMÀTIQUES"/>
    <x v="121"/>
    <s v="G"/>
    <s v="F"/>
  </r>
  <r>
    <s v="2023"/>
    <s v="100769"/>
    <s v="FISHER SCIENTIFIC SL"/>
    <s v="B84498955"/>
    <s v="4091135396"/>
    <d v="2023-03-09T00:00:00"/>
    <n v="77.56"/>
    <s v="4200315049"/>
    <s v="2615CS00885000"/>
    <s v="DP.PATOL.I TERP.EXP."/>
    <x v="122"/>
    <s v="0"/>
    <s v="F"/>
  </r>
  <r>
    <s v="2023"/>
    <s v="102395"/>
    <s v="CULTEK SL CULTEK SL"/>
    <s v="B28442135"/>
    <s v="FV+473745"/>
    <d v="2023-03-10T00:00:00"/>
    <n v="206.43"/>
    <s v="4200312728"/>
    <s v="2615CS00279000"/>
    <s v="DEP. CC. FISIOLOGIQU"/>
    <x v="122"/>
    <s v="0"/>
    <s v="F"/>
  </r>
  <r>
    <s v="2023"/>
    <s v="102395"/>
    <s v="CULTEK SL CULTEK SL"/>
    <s v="B28442135"/>
    <s v="FV+473746"/>
    <d v="2023-03-10T00:00:00"/>
    <n v="405.35"/>
    <s v="4200314045"/>
    <s v="2615CS00885000"/>
    <s v="DP.PATOL.I TERP.EXP."/>
    <x v="122"/>
    <s v="0"/>
    <s v="F"/>
  </r>
  <r>
    <s v="2023"/>
    <s v="50002"/>
    <s v="FUNDACIO PARC CIENTIFIC BARCELONA P"/>
    <s v="G61482832"/>
    <s v="FV23_002270"/>
    <d v="2023-03-08T00:00:00"/>
    <n v="621.46"/>
    <s v="4200317989"/>
    <s v="2565BI01974000"/>
    <s v="DEP.BIO.CEL. FIS. IM"/>
    <x v="122"/>
    <s v="G"/>
    <s v="F"/>
  </r>
  <r>
    <s v="2023"/>
    <s v="203927"/>
    <s v="ABCAM NETHERLANDS BV"/>
    <m/>
    <s v="1992958"/>
    <d v="2023-03-09T00:00:00"/>
    <n v="171"/>
    <s v="4200316076"/>
    <s v="2615CS00279000"/>
    <s v="DEP. CC. FISIOLOGIQU"/>
    <x v="123"/>
    <s v="0"/>
    <s v="F"/>
  </r>
  <r>
    <s v="2023"/>
    <s v="100769"/>
    <s v="FISHER SCIENTIFIC SL"/>
    <s v="B84498955"/>
    <s v="4091136055"/>
    <d v="2023-03-10T00:00:00"/>
    <n v="194.17"/>
    <s v="4200316504"/>
    <s v="2615CS00885000"/>
    <s v="DP.PATOL.I TERP.EXP."/>
    <x v="123"/>
    <s v="0"/>
    <s v="F"/>
  </r>
  <r>
    <s v="2023"/>
    <s v="103006"/>
    <s v="AL AIR LIQUIDE ESPAÑA SA AL AIR LIQ"/>
    <s v="A28016814"/>
    <s v="5101342638"/>
    <d v="2023-02-28T00:00:00"/>
    <n v="3.63"/>
    <m/>
    <s v="2615CS00885000"/>
    <s v="DP.PATOL.I TERP.EXP."/>
    <x v="123"/>
    <s v="0"/>
    <s v="F"/>
  </r>
  <r>
    <s v="2023"/>
    <s v="114697"/>
    <s v="DINAMO MENSAJEROS SL"/>
    <s v="B63707590"/>
    <s v="5470"/>
    <d v="2023-02-28T00:00:00"/>
    <n v="368.2"/>
    <m/>
    <s v="2515GH01966000"/>
    <s v="DEP. DE GEOGRAFIA"/>
    <x v="123"/>
    <s v="0"/>
    <s v="F"/>
  </r>
  <r>
    <s v="2023"/>
    <s v="102614"/>
    <s v="ACEFE SAU ACEFE SAU"/>
    <s v="A58135831"/>
    <s v="FA30947"/>
    <d v="2023-03-10T00:00:00"/>
    <n v="105.75"/>
    <s v="4200314622"/>
    <s v="2615CS00885000"/>
    <s v="DP.PATOL.I TERP.EXP."/>
    <x v="123"/>
    <s v="0"/>
    <s v="F"/>
  </r>
  <r>
    <s v="2023"/>
    <s v="111899"/>
    <s v="ATLANTA AGENCIA DE VIAJES SA"/>
    <s v="A08649477"/>
    <s v="1177928"/>
    <d v="2023-03-13T00:00:00"/>
    <n v="397.41"/>
    <m/>
    <s v="2595FA02034000"/>
    <s v="DEP.NUTRICIÓ, CC.DE"/>
    <x v="123"/>
    <s v="G"/>
    <s v="F"/>
  </r>
  <r>
    <s v="2021"/>
    <s v="113718"/>
    <s v="GARDEN DICOMA CASTELLAR 2009 SL"/>
    <s v="B65177354"/>
    <s v="21119"/>
    <d v="2021-09-30T00:00:00"/>
    <n v="1036.56"/>
    <s v="4200271503"/>
    <n v="26330000297000"/>
    <s v="ADM. PEDAG/FOR.PROFE"/>
    <x v="124"/>
    <s v="0"/>
    <s v="F"/>
  </r>
  <r>
    <s v="2021"/>
    <s v="113718"/>
    <s v="GARDEN DICOMA CASTELLAR 2009 SL"/>
    <s v="B65177354"/>
    <s v="21159"/>
    <d v="2021-11-30T00:00:00"/>
    <n v="1183.0899999999999"/>
    <s v="4200271503"/>
    <n v="26330000297000"/>
    <s v="ADM. PEDAG/FOR.PROFE"/>
    <x v="124"/>
    <s v="0"/>
    <s v="F"/>
  </r>
  <r>
    <s v="2021"/>
    <s v="113718"/>
    <s v="GARDEN DICOMA CASTELLAR 2009 SL"/>
    <s v="B65177354"/>
    <s v="2129"/>
    <d v="2021-05-28T00:00:00"/>
    <n v="1183.0899999999999"/>
    <s v="4200264203"/>
    <n v="26330000297000"/>
    <s v="ADM. PEDAG/FOR.PROFE"/>
    <x v="124"/>
    <s v="0"/>
    <s v="F"/>
  </r>
  <r>
    <s v="2023"/>
    <s v="107424"/>
    <s v="DDBIOLAB, SLU"/>
    <s v="B66238197"/>
    <s v="15097228"/>
    <d v="2023-03-10T00:00:00"/>
    <n v="59.29"/>
    <s v="4200315021"/>
    <s v="2615CS00885000"/>
    <s v="DP.PATOL.I TERP.EXP."/>
    <x v="124"/>
    <s v="0"/>
    <s v="F"/>
  </r>
  <r>
    <s v="2023"/>
    <s v="102530"/>
    <s v="REACTIVA SA REACTIVA SA"/>
    <s v="A58659715"/>
    <s v="223086"/>
    <d v="2023-03-08T00:00:00"/>
    <n v="130.68"/>
    <s v="4200313295"/>
    <s v="2615CS00279000"/>
    <s v="DEP. CC. FISIOLOGIQU"/>
    <x v="124"/>
    <s v="0"/>
    <s v="F"/>
  </r>
  <r>
    <s v="2023"/>
    <s v="101202"/>
    <s v="CONCESIONES DE RESTAURANTES Y BARES"/>
    <s v="B60685666"/>
    <s v="4007347"/>
    <d v="2023-03-14T00:00:00"/>
    <n v="554.4"/>
    <m/>
    <n v="37780002193000"/>
    <s v="PROJ.INTER,DOC I MOB"/>
    <x v="124"/>
    <s v="0"/>
    <s v="F"/>
  </r>
  <r>
    <s v="2023"/>
    <s v="100769"/>
    <s v="FISHER SCIENTIFIC SL"/>
    <s v="B84498955"/>
    <s v="4091136668"/>
    <d v="2023-03-13T00:00:00"/>
    <n v="616.79999999999995"/>
    <s v="4200316504"/>
    <s v="2615CS00885000"/>
    <s v="DP.PATOL.I TERP.EXP."/>
    <x v="124"/>
    <s v="0"/>
    <s v="F"/>
  </r>
  <r>
    <s v="2023"/>
    <s v="906354"/>
    <s v="FERNANDEZ LOPEZ ROBERTO"/>
    <s v="52201973T"/>
    <s v="954"/>
    <d v="2023-03-14T00:00:00"/>
    <n v="292.08999999999997"/>
    <m/>
    <s v="2615CS00279000"/>
    <s v="DEP. CC. FISIOLOGIQU"/>
    <x v="124"/>
    <s v="0"/>
    <s v="F"/>
  </r>
  <r>
    <s v="2023"/>
    <s v="50002"/>
    <s v="FUNDACIO PARC CIENTIFIC BARCELONA P"/>
    <s v="G61482832"/>
    <s v="FV23_002399"/>
    <d v="2023-03-13T00:00:00"/>
    <n v="24.01"/>
    <s v="4200256021"/>
    <s v="2565BI01974000"/>
    <s v="DEP.BIO.CEL. FIS. IM"/>
    <x v="124"/>
    <s v="0"/>
    <s v="F"/>
  </r>
  <r>
    <s v="2023"/>
    <s v="102708"/>
    <s v="LIFE TECHNOLOGIES SA APPLIED/INVITR"/>
    <s v="A28139434"/>
    <s v="979760 RI"/>
    <d v="2023-03-14T00:00:00"/>
    <n v="228.69"/>
    <s v="4200315622"/>
    <s v="2615CS00279000"/>
    <s v="DEP. CC. FISIOLOGIQU"/>
    <x v="125"/>
    <s v="0"/>
    <s v="F"/>
  </r>
  <r>
    <s v="2023"/>
    <s v="111899"/>
    <s v="ATLANTA AGENCIA DE VIAJES SA"/>
    <s v="A08649477"/>
    <s v="1178443"/>
    <d v="2023-03-16T00:00:00"/>
    <n v="-85"/>
    <m/>
    <n v="37080000322000"/>
    <s v="GERÈNCIA"/>
    <x v="126"/>
    <s v="0"/>
    <s v="A"/>
  </r>
  <r>
    <s v="2023"/>
    <s v="111899"/>
    <s v="ATLANTA AGENCIA DE VIAJES SA"/>
    <s v="A08649477"/>
    <s v="1178444"/>
    <d v="2023-03-16T00:00:00"/>
    <n v="77"/>
    <m/>
    <n v="37080000322000"/>
    <s v="GERÈNCIA"/>
    <x v="126"/>
    <s v="0"/>
    <s v="F"/>
  </r>
  <r>
    <s v="2023"/>
    <s v="100769"/>
    <s v="FISHER SCIENTIFIC SL"/>
    <s v="B84498955"/>
    <s v="4091126603"/>
    <d v="2023-02-20T00:00:00"/>
    <n v="6110.5"/>
    <s v="4200310351"/>
    <s v="2605CS02079000"/>
    <s v="DEPT. BIOMEDICINA"/>
    <x v="126"/>
    <s v="0"/>
    <s v="F"/>
  </r>
  <r>
    <s v="2023"/>
    <s v="100769"/>
    <s v="FISHER SCIENTIFIC SL"/>
    <s v="B84498955"/>
    <s v="4091138519"/>
    <d v="2023-03-16T00:00:00"/>
    <n v="1045.44"/>
    <s v="4200297760"/>
    <s v="2615CS00885000"/>
    <s v="DP.PATOL.I TERP.EXP."/>
    <x v="126"/>
    <s v="0"/>
    <s v="F"/>
  </r>
  <r>
    <s v="2023"/>
    <s v="100122"/>
    <s v="FUNDAC PRIV INST INV BIOMEDICA BELL"/>
    <s v="G58863317"/>
    <s v="593"/>
    <d v="2023-03-09T00:00:00"/>
    <n v="34.19"/>
    <s v="4200318006"/>
    <s v="2615CS00885000"/>
    <s v="DP.PATOL.I TERP.EXP."/>
    <x v="126"/>
    <s v="0"/>
    <s v="F"/>
  </r>
  <r>
    <s v="2023"/>
    <s v="102025"/>
    <s v="VWR INTERNATIONAL EUROLAB SL VWR IN"/>
    <s v="B08362089"/>
    <s v="7062264373"/>
    <d v="2023-03-15T00:00:00"/>
    <n v="369.17"/>
    <s v="4200317386"/>
    <s v="2615CS00885000"/>
    <s v="DP.PATOL.I TERP.EXP."/>
    <x v="126"/>
    <s v="0"/>
    <s v="F"/>
  </r>
  <r>
    <s v="2023"/>
    <s v="102708"/>
    <s v="LIFE TECHNOLOGIES SA APPLIED/INVITR"/>
    <s v="A28139434"/>
    <s v="980059 RI"/>
    <d v="2023-03-15T00:00:00"/>
    <n v="898.55"/>
    <s v="4200317203"/>
    <s v="2615CS00282000"/>
    <s v="DP.INFERM.SA.P.SM.MI"/>
    <x v="126"/>
    <s v="0"/>
    <s v="F"/>
  </r>
  <r>
    <s v="2023"/>
    <s v="111899"/>
    <s v="ATLANTA AGENCIA DE VIAJES SA"/>
    <s v="A08649477"/>
    <s v="1178441"/>
    <d v="2023-03-16T00:00:00"/>
    <n v="527"/>
    <m/>
    <n v="25230000102000"/>
    <s v="OR.ADM.FILOLOGIA"/>
    <x v="126"/>
    <s v="G"/>
    <s v="F"/>
  </r>
  <r>
    <s v="2023"/>
    <s v="105866"/>
    <s v="MERCK LIFE SCIENCE SLU totes comand"/>
    <s v="B79184115"/>
    <s v="8250630426"/>
    <d v="2023-03-16T00:00:00"/>
    <n v="858.87"/>
    <s v="4200310088"/>
    <n v="25730000200000"/>
    <s v="ADM.FÍSICA I QUIMICA"/>
    <x v="126"/>
    <s v="G"/>
    <s v="F"/>
  </r>
  <r>
    <s v="2023"/>
    <s v="100073"/>
    <s v="AVORIS RETAIL DIVISION SL BCD TRAVE"/>
    <s v="B07012107"/>
    <s v="07S00000140"/>
    <d v="2023-03-17T00:00:00"/>
    <n v="348.53"/>
    <m/>
    <n v="25130000080000"/>
    <s v="OR.ADM.FI/GEOGRAF/Hª"/>
    <x v="127"/>
    <s v="0"/>
    <s v="F"/>
  </r>
  <r>
    <s v="2023"/>
    <s v="100073"/>
    <s v="AVORIS RETAIL DIVISION SL BCD TRAVE"/>
    <s v="B07012107"/>
    <s v="07S00000141"/>
    <d v="2023-03-17T00:00:00"/>
    <n v="348.53"/>
    <m/>
    <n v="25130000080000"/>
    <s v="OR.ADM.FI/GEOGRAF/Hª"/>
    <x v="127"/>
    <s v="0"/>
    <s v="F"/>
  </r>
  <r>
    <s v="2023"/>
    <s v="100769"/>
    <s v="FISHER SCIENTIFIC SL"/>
    <s v="B84498955"/>
    <s v="4091129269"/>
    <d v="2023-02-24T00:00:00"/>
    <n v="130.68"/>
    <s v="4200312321"/>
    <s v="2615CS00885000"/>
    <s v="DP.PATOL.I TERP.EXP."/>
    <x v="128"/>
    <s v="0"/>
    <s v="F"/>
  </r>
  <r>
    <s v="2023"/>
    <s v="102614"/>
    <s v="ACEFE SAU ACEFE SAU"/>
    <s v="A58135831"/>
    <s v="FA31058"/>
    <d v="2023-03-17T00:00:00"/>
    <n v="1079.96"/>
    <s v="4200316916"/>
    <s v="2565BI01975000"/>
    <s v="DEP. BIO. EVOL. ECO."/>
    <x v="128"/>
    <s v="G"/>
    <s v="F"/>
  </r>
  <r>
    <s v="2023"/>
    <s v="100769"/>
    <s v="FISHER SCIENTIFIC SL"/>
    <s v="B84498955"/>
    <s v="4091139615"/>
    <d v="2023-03-20T00:00:00"/>
    <n v="116.74"/>
    <s v="4100017348"/>
    <s v="2565BI01975000"/>
    <s v="DEP. BIO. EVOL. ECO."/>
    <x v="129"/>
    <s v="0"/>
    <s v="F"/>
  </r>
  <r>
    <s v="2023"/>
    <s v="102708"/>
    <s v="LIFE TECHNOLOGIES SA APPLIED/INVITR"/>
    <s v="A28139434"/>
    <s v="980815 RI"/>
    <d v="2023-03-20T00:00:00"/>
    <n v="1997.27"/>
    <s v="4200317203"/>
    <s v="2615CS00282000"/>
    <s v="DP.INFERM.SA.P.SM.MI"/>
    <x v="129"/>
    <s v="0"/>
    <s v="F"/>
  </r>
  <r>
    <s v="2023"/>
    <s v="102395"/>
    <s v="CULTEK SL CULTEK SL"/>
    <s v="B28442135"/>
    <s v="FV+474275"/>
    <d v="2023-03-17T00:00:00"/>
    <n v="329.53"/>
    <s v="4200317636"/>
    <s v="2615CS00279000"/>
    <s v="DEP. CC. FISIOLOGIQU"/>
    <x v="129"/>
    <s v="0"/>
    <s v="F"/>
  </r>
  <r>
    <s v="2023"/>
    <s v="203927"/>
    <s v="ABCAM NETHERLANDS BV"/>
    <m/>
    <s v="2000318"/>
    <d v="2023-03-20T00:00:00"/>
    <n v="194.75"/>
    <s v="4200316076"/>
    <s v="2615CS00279000"/>
    <s v="DEP. CC. FISIOLOGIQU"/>
    <x v="130"/>
    <s v="0"/>
    <s v="F"/>
  </r>
  <r>
    <s v="2023"/>
    <s v="101312"/>
    <s v="SUDELAB SL"/>
    <s v="B63276778"/>
    <s v="224865"/>
    <d v="2023-03-22T00:00:00"/>
    <n v="188.09"/>
    <s v="4200317808"/>
    <s v="2615CS00885000"/>
    <s v="DP.PATOL.I TERP.EXP."/>
    <x v="130"/>
    <s v="0"/>
    <s v="F"/>
  </r>
  <r>
    <s v="2023"/>
    <s v="103006"/>
    <s v="AL AIR LIQUIDE ESPAÑA SA AL AIR LIQ"/>
    <s v="A28016814"/>
    <s v="5201409337"/>
    <d v="2023-03-22T00:00:00"/>
    <n v="80.040000000000006"/>
    <s v="4200308604"/>
    <n v="37190000329000"/>
    <s v="CCIT-UB SCT"/>
    <x v="130"/>
    <s v="0"/>
    <s v="F"/>
  </r>
  <r>
    <s v="2023"/>
    <s v="106044"/>
    <s v="VIAJES EL CORTE INGLES SA OFICINA B"/>
    <s v="A28229813"/>
    <s v="9330111003C"/>
    <d v="2023-03-21T00:00:00"/>
    <n v="79.989999999999995"/>
    <s v="4100016422"/>
    <s v="2565BI01974000"/>
    <s v="DEP.BIO.CEL. FIS. IM"/>
    <x v="130"/>
    <s v="0"/>
    <s v="F"/>
  </r>
  <r>
    <s v="2023"/>
    <s v="102708"/>
    <s v="LIFE TECHNOLOGIES SA APPLIED/INVITR"/>
    <s v="A28139434"/>
    <s v="977759 RI"/>
    <d v="2023-03-03T00:00:00"/>
    <n v="77.25"/>
    <s v="4200317297"/>
    <s v="2615CS00279000"/>
    <s v="DEP. CC. FISIOLOGIQU"/>
    <x v="130"/>
    <s v="0"/>
    <s v="F"/>
  </r>
  <r>
    <s v="2023"/>
    <s v="102708"/>
    <s v="LIFE TECHNOLOGIES SA APPLIED/INVITR"/>
    <s v="A28139434"/>
    <s v="978661 RI"/>
    <d v="2023-03-08T00:00:00"/>
    <n v="23.72"/>
    <s v="4200317847"/>
    <s v="2615CS00279000"/>
    <s v="DEP. CC. FISIOLOGIQU"/>
    <x v="130"/>
    <s v="0"/>
    <s v="F"/>
  </r>
  <r>
    <s v="2023"/>
    <s v="111899"/>
    <s v="ATLANTA AGENCIA DE VIAJES SA"/>
    <s v="A08649477"/>
    <s v="1179406"/>
    <d v="2023-03-23T00:00:00"/>
    <n v="338.3"/>
    <s v="4100016563"/>
    <n v="25130000080000"/>
    <s v="OR.ADM.FI/GEOGRAF/Hª"/>
    <x v="131"/>
    <s v="0"/>
    <s v="F"/>
  </r>
  <r>
    <s v="2023"/>
    <s v="50007"/>
    <s v="FUNDACIO BOSCH I GIMPERA"/>
    <s v="G08906653"/>
    <s v="202301140"/>
    <d v="2023-03-22T00:00:00"/>
    <n v="38547.730000000003"/>
    <m/>
    <s v="999Z00UB005000"/>
    <s v="UB - DESPESES"/>
    <x v="131"/>
    <s v="0"/>
    <s v="F"/>
  </r>
  <r>
    <s v="2023"/>
    <s v="103006"/>
    <s v="AL AIR LIQUIDE ESPAÑA SA AL AIR LIQ"/>
    <s v="A28016814"/>
    <s v="5201409379"/>
    <d v="2023-03-23T00:00:00"/>
    <n v="376.08"/>
    <s v="4200303384"/>
    <n v="37190000327000"/>
    <s v="CCIT-UB EXP ANIMAL"/>
    <x v="131"/>
    <s v="0"/>
    <s v="F"/>
  </r>
  <r>
    <s v="2022"/>
    <s v="102525"/>
    <s v="SECURITAS SEGURIDAD ESPAÑA SA SECUR"/>
    <s v="A79252219"/>
    <s v="11122120609"/>
    <d v="2022-12-31T00:00:00"/>
    <n v="374.25"/>
    <s v="4200310935"/>
    <n v="10010001561000"/>
    <s v="GABINET DEL RECTORAT"/>
    <x v="131"/>
    <s v="G"/>
    <s v="F"/>
  </r>
  <r>
    <s v="2023"/>
    <s v="111899"/>
    <s v="ATLANTA AGENCIA DE VIAJES SA"/>
    <s v="A08649477"/>
    <s v="1179507"/>
    <d v="2023-03-23T00:00:00"/>
    <n v="402.16"/>
    <m/>
    <s v="2565BI01975000"/>
    <s v="DEP. BIO. EVOL. ECO."/>
    <x v="131"/>
    <s v="G"/>
    <s v="F"/>
  </r>
  <r>
    <s v="2022"/>
    <s v="113718"/>
    <s v="GARDEN DICOMA CASTELLAR 2009 SL"/>
    <s v="B65177354"/>
    <s v="22157"/>
    <d v="2022-10-20T00:00:00"/>
    <n v="2484.52"/>
    <m/>
    <n v="26330000297000"/>
    <s v="ADM. PEDAG/FOR.PROFE"/>
    <x v="132"/>
    <s v="0"/>
    <s v="F"/>
  </r>
  <r>
    <s v="2023"/>
    <s v="111899"/>
    <s v="ATLANTA AGENCIA DE VIAJES SA"/>
    <s v="A08649477"/>
    <s v="1179581"/>
    <d v="2023-03-24T00:00:00"/>
    <n v="-50"/>
    <m/>
    <n v="25230000102000"/>
    <s v="OR.ADM.FILOLOGIA"/>
    <x v="132"/>
    <s v="0"/>
    <s v="A"/>
  </r>
  <r>
    <s v="2023"/>
    <s v="103004"/>
    <s v="EL CORTE INGLES SA"/>
    <s v="A28017895"/>
    <s v="0095657501"/>
    <d v="2023-03-25T00:00:00"/>
    <n v="202.36"/>
    <s v="4200316648"/>
    <s v="2576FI01676000"/>
    <s v="INST.CIÈNCIES COSMOS"/>
    <x v="133"/>
    <s v="G"/>
    <s v="F"/>
  </r>
  <r>
    <s v="2023"/>
    <s v="111899"/>
    <s v="ATLANTA AGENCIA DE VIAJES SA"/>
    <s v="A08649477"/>
    <s v="1179856"/>
    <d v="2023-03-27T00:00:00"/>
    <n v="229"/>
    <m/>
    <n v="10020002147000"/>
    <s v="VR. DOCTORAT I PERSO"/>
    <x v="134"/>
    <s v="0"/>
    <s v="F"/>
  </r>
  <r>
    <s v="2023"/>
    <s v="102370"/>
    <s v="THERMO FISHER SCIENTIFIC SLU"/>
    <s v="B28954170"/>
    <s v="26017"/>
    <d v="2023-03-27T00:00:00"/>
    <n v="416.24"/>
    <s v="4100017008"/>
    <s v="2615CS00279000"/>
    <s v="DEP. CC. FISIOLOGIQU"/>
    <x v="134"/>
    <s v="0"/>
    <s v="F"/>
  </r>
  <r>
    <s v="2023"/>
    <s v="102162"/>
    <s v="ENDESA ENERGIA SAU FACT COB PAMTS S"/>
    <s v="A81948077"/>
    <s v="301S0008592"/>
    <d v="2023-03-24T00:00:00"/>
    <n v="-98.69"/>
    <s v="4100009088"/>
    <n v="37480000346001"/>
    <s v="G.C.MANTENIMENT I SU"/>
    <x v="134"/>
    <s v="0"/>
    <s v="A"/>
  </r>
  <r>
    <s v="2023"/>
    <s v="102162"/>
    <s v="ENDESA ENERGIA SAU FACT COB PAMTS S"/>
    <s v="A81948077"/>
    <s v="301S0009620"/>
    <d v="2023-03-23T00:00:00"/>
    <n v="-223"/>
    <s v="4100009088"/>
    <n v="37480000346001"/>
    <s v="G.C.MANTENIMENT I SU"/>
    <x v="134"/>
    <s v="0"/>
    <s v="A"/>
  </r>
  <r>
    <s v="2023"/>
    <s v="102162"/>
    <s v="ENDESA ENERGIA SAU FACT COB PAMTS S"/>
    <s v="A81948077"/>
    <s v="301Y0008591"/>
    <d v="2023-03-24T00:00:00"/>
    <n v="86.02"/>
    <s v="4100009088"/>
    <n v="37480000346001"/>
    <s v="G.C.MANTENIMENT I SU"/>
    <x v="134"/>
    <s v="0"/>
    <s v="F"/>
  </r>
  <r>
    <s v="2023"/>
    <s v="102162"/>
    <s v="ENDESA ENERGIA SAU FACT COB PAMTS S"/>
    <s v="A81948077"/>
    <s v="301Y0009615"/>
    <d v="2023-03-23T00:00:00"/>
    <n v="342.85"/>
    <s v="4100009088"/>
    <n v="37480000346001"/>
    <s v="G.C.MANTENIMENT I SU"/>
    <x v="134"/>
    <s v="0"/>
    <s v="F"/>
  </r>
  <r>
    <s v="2023"/>
    <s v="102162"/>
    <s v="ENDESA ENERGIA SAU FACT COB PAMTS S"/>
    <s v="A81948077"/>
    <s v="309S0000523"/>
    <d v="2023-03-24T00:00:00"/>
    <n v="-103.56"/>
    <s v="4100009088"/>
    <n v="37480000346001"/>
    <s v="G.C.MANTENIMENT I SU"/>
    <x v="134"/>
    <s v="0"/>
    <s v="A"/>
  </r>
  <r>
    <s v="2023"/>
    <s v="102162"/>
    <s v="ENDESA ENERGIA SAU FACT COB PAMTS S"/>
    <s v="A81948077"/>
    <s v="309S0000686"/>
    <d v="2023-03-23T00:00:00"/>
    <n v="-888.55"/>
    <s v="4100009088"/>
    <n v="37480000346001"/>
    <s v="G.C.MANTENIMENT I SU"/>
    <x v="134"/>
    <s v="0"/>
    <s v="A"/>
  </r>
  <r>
    <s v="2023"/>
    <s v="102162"/>
    <s v="ENDESA ENERGIA SAU FACT COB PAMTS S"/>
    <s v="A81948077"/>
    <s v="309S0042412"/>
    <d v="2023-03-23T00:00:00"/>
    <n v="-4595.72"/>
    <s v="4100009086"/>
    <n v="37480000346001"/>
    <s v="G.C.MANTENIMENT I SU"/>
    <x v="134"/>
    <s v="0"/>
    <s v="A"/>
  </r>
  <r>
    <s v="2023"/>
    <s v="102162"/>
    <s v="ENDESA ENERGIA SAU FACT COB PAMTS S"/>
    <s v="A81948077"/>
    <s v="309Y0000523"/>
    <d v="2023-03-24T00:00:00"/>
    <n v="116.52"/>
    <s v="4100009088"/>
    <n v="37480000346001"/>
    <s v="G.C.MANTENIMENT I SU"/>
    <x v="134"/>
    <s v="0"/>
    <s v="F"/>
  </r>
  <r>
    <s v="2023"/>
    <s v="102162"/>
    <s v="ENDESA ENERGIA SAU FACT COB PAMTS S"/>
    <s v="A81948077"/>
    <s v="309Y0000686"/>
    <d v="2023-03-23T00:00:00"/>
    <n v="446.5"/>
    <s v="4100009088"/>
    <n v="37480000346001"/>
    <s v="G.C.MANTENIMENT I SU"/>
    <x v="134"/>
    <s v="0"/>
    <s v="F"/>
  </r>
  <r>
    <s v="2023"/>
    <s v="102162"/>
    <s v="ENDESA ENERGIA SAU FACT COB PAMTS S"/>
    <s v="A81948077"/>
    <s v="309Y0042411"/>
    <d v="2023-03-23T00:00:00"/>
    <n v="1646.87"/>
    <s v="4100009086"/>
    <n v="37480000346001"/>
    <s v="G.C.MANTENIMENT I SU"/>
    <x v="134"/>
    <s v="0"/>
    <s v="F"/>
  </r>
  <r>
    <s v="2023"/>
    <s v="100122"/>
    <s v="FUNDAC PRIV INST INV BIOMEDICA BELL"/>
    <s v="G58863317"/>
    <s v="793"/>
    <d v="2023-03-27T00:00:00"/>
    <n v="110.09"/>
    <s v="4200318821"/>
    <s v="2615CS00279000"/>
    <s v="DEP. CC. FISIOLOGIQU"/>
    <x v="134"/>
    <s v="0"/>
    <s v="F"/>
  </r>
  <r>
    <s v="2023"/>
    <s v="111899"/>
    <s v="ATLANTA AGENCIA DE VIAJES SA"/>
    <s v="A08649477"/>
    <s v="1179906"/>
    <d v="2023-03-27T00:00:00"/>
    <n v="-397.41"/>
    <m/>
    <s v="2595FA02034000"/>
    <s v="DEP.NUTRICIÓ, CC.DE"/>
    <x v="134"/>
    <s v="G"/>
    <s v="A"/>
  </r>
  <r>
    <s v="2023"/>
    <s v="114697"/>
    <s v="DINAMO MENSAJEROS SL"/>
    <s v="B63707590"/>
    <s v="3017"/>
    <d v="2023-03-01T00:00:00"/>
    <n v="-30.21"/>
    <m/>
    <s v="2565BI01975000"/>
    <s v="DEP. BIO. EVOL. ECO."/>
    <x v="135"/>
    <s v="0"/>
    <s v="A"/>
  </r>
  <r>
    <s v="2023"/>
    <s v="100769"/>
    <s v="FISHER SCIENTIFIC SL"/>
    <s v="B84498955"/>
    <s v="4091143404"/>
    <d v="2023-03-28T00:00:00"/>
    <n v="150.09"/>
    <s v="4200317172"/>
    <s v="2615CS00885000"/>
    <s v="DP.PATOL.I TERP.EXP."/>
    <x v="135"/>
    <s v="0"/>
    <s v="F"/>
  </r>
  <r>
    <s v="2023"/>
    <s v="103178"/>
    <s v="SERVICIOS MICROINFORMATICA, SA SEMI"/>
    <s v="A25027145"/>
    <s v="00011865"/>
    <d v="2023-03-29T00:00:00"/>
    <n v="53.93"/>
    <m/>
    <s v="385B0002249001"/>
    <e v="#N/A"/>
    <x v="136"/>
    <s v="0"/>
    <s v="F"/>
  </r>
  <r>
    <s v="2023"/>
    <s v="505341"/>
    <s v="DHL EXPRESS SPAIN SLU"/>
    <s v="B20861282"/>
    <s v="001595482"/>
    <d v="2023-03-27T00:00:00"/>
    <n v="45.67"/>
    <m/>
    <s v="2605CS02079000"/>
    <s v="DEPT. BIOMEDICINA"/>
    <x v="136"/>
    <s v="0"/>
    <s v="F"/>
  </r>
  <r>
    <s v="2023"/>
    <s v="102530"/>
    <s v="REACTIVA SA REACTIVA SA"/>
    <s v="A58659715"/>
    <s v="223110"/>
    <d v="2023-03-23T00:00:00"/>
    <n v="424.71"/>
    <s v="4200318732"/>
    <s v="2615CS00279000"/>
    <s v="DEP. CC. FISIOLOGIQU"/>
    <x v="136"/>
    <s v="0"/>
    <s v="F"/>
  </r>
  <r>
    <s v="2023"/>
    <s v="100769"/>
    <s v="FISHER SCIENTIFIC SL"/>
    <s v="B84498955"/>
    <s v="4091144133"/>
    <d v="2023-03-29T00:00:00"/>
    <n v="136.79"/>
    <s v="4200318473"/>
    <s v="2615CS00885000"/>
    <s v="DP.PATOL.I TERP.EXP."/>
    <x v="136"/>
    <s v="0"/>
    <s v="F"/>
  </r>
  <r>
    <s v="2023"/>
    <s v="102025"/>
    <s v="VWR INTERNATIONAL EUROLAB SL VWR IN"/>
    <s v="B08362089"/>
    <s v="7062269708"/>
    <d v="2023-03-28T00:00:00"/>
    <n v="690.14"/>
    <s v="4100016556"/>
    <s v="2615CS00885000"/>
    <s v="DP.PATOL.I TERP.EXP."/>
    <x v="136"/>
    <s v="0"/>
    <s v="F"/>
  </r>
  <r>
    <s v="2023"/>
    <s v="106044"/>
    <s v="VIAJES EL CORTE INGLES SA OFICINA B"/>
    <s v="A28229813"/>
    <s v="9330122671C"/>
    <d v="2023-03-28T00:00:00"/>
    <n v="119"/>
    <m/>
    <n v="25230000102000"/>
    <s v="OR.ADM.FILOLOGIA"/>
    <x v="136"/>
    <s v="0"/>
    <s v="F"/>
  </r>
  <r>
    <s v="2023"/>
    <s v="102708"/>
    <s v="LIFE TECHNOLOGIES SA APPLIED/INVITR"/>
    <s v="A28139434"/>
    <s v="982566 RI"/>
    <d v="2023-03-28T00:00:00"/>
    <n v="389"/>
    <s v="4200317315"/>
    <s v="2615CS00885000"/>
    <s v="DP.PATOL.I TERP.EXP."/>
    <x v="136"/>
    <s v="0"/>
    <s v="F"/>
  </r>
  <r>
    <s v="2023"/>
    <s v="102708"/>
    <s v="LIFE TECHNOLOGIES SA APPLIED/INVITR"/>
    <s v="A28139434"/>
    <s v="982870 RI"/>
    <d v="2023-03-29T00:00:00"/>
    <n v="74.66"/>
    <s v="4200318733"/>
    <s v="2615CS00279000"/>
    <s v="DEP. CC. FISIOLOGIQU"/>
    <x v="136"/>
    <s v="0"/>
    <s v="F"/>
  </r>
  <r>
    <s v="2023"/>
    <s v="101312"/>
    <s v="SUDELAB SL"/>
    <s v="B63276778"/>
    <s v="224940"/>
    <d v="2023-03-29T00:00:00"/>
    <n v="39.020000000000003"/>
    <s v="4200317808"/>
    <s v="2615CS00885000"/>
    <s v="DP.PATOL.I TERP.EXP."/>
    <x v="137"/>
    <s v="0"/>
    <s v="F"/>
  </r>
  <r>
    <s v="2023"/>
    <s v="102370"/>
    <s v="THERMO FISHER SCIENTIFIC SLU"/>
    <s v="B28954170"/>
    <s v="26331"/>
    <d v="2023-03-30T00:00:00"/>
    <n v="7476.59"/>
    <s v="4200315076"/>
    <n v="25730000200000"/>
    <s v="ADM.FÍSICA I QUIMICA"/>
    <x v="137"/>
    <s v="0"/>
    <s v="F"/>
  </r>
  <r>
    <s v="2023"/>
    <s v="100769"/>
    <s v="FISHER SCIENTIFIC SL"/>
    <s v="B84498955"/>
    <s v="4091144783"/>
    <d v="2023-03-30T00:00:00"/>
    <n v="562.35"/>
    <s v="4200318995"/>
    <s v="2615CS00885000"/>
    <s v="DP.PATOL.I TERP.EXP."/>
    <x v="137"/>
    <s v="0"/>
    <s v="F"/>
  </r>
  <r>
    <s v="2023"/>
    <s v="106044"/>
    <s v="VIAJES EL CORTE INGLES SA OFICINA B"/>
    <s v="A28229813"/>
    <s v="9430017775A"/>
    <d v="2023-03-30T00:00:00"/>
    <n v="-34.950000000000003"/>
    <m/>
    <n v="25830000233000"/>
    <s v="OR.ADM.MATEMÀTIQUES"/>
    <x v="138"/>
    <s v="0"/>
    <s v="A"/>
  </r>
  <r>
    <s v="2023"/>
    <s v="102395"/>
    <s v="CULTEK SL CULTEK SL"/>
    <s v="B28442135"/>
    <s v="FV+474998"/>
    <d v="2023-03-31T00:00:00"/>
    <n v="371.47"/>
    <s v="4200319592"/>
    <s v="2615CS00885000"/>
    <s v="DP.PATOL.I TERP.EXP."/>
    <x v="138"/>
    <s v="0"/>
    <s v="F"/>
  </r>
  <r>
    <s v="2023"/>
    <s v="103049"/>
    <s v="CARBUROS METALICOS SA"/>
    <s v="A08015646"/>
    <s v="0469595646"/>
    <d v="2023-04-01T00:00:00"/>
    <n v="53.24"/>
    <s v="4200269543"/>
    <s v="2615CS00885000"/>
    <s v="DP.PATOL.I TERP.EXP."/>
    <x v="139"/>
    <s v="0"/>
    <s v="F"/>
  </r>
  <r>
    <s v="2023"/>
    <s v="100073"/>
    <s v="AVORIS RETAIL DIVISION SL BCD TRAVE"/>
    <s v="B07012107"/>
    <s v="07S00000217"/>
    <d v="2023-03-31T00:00:00"/>
    <n v="334.54"/>
    <m/>
    <s v="2655EC00142000"/>
    <s v="DP.MATEMÀ.ECONÒ.F.A."/>
    <x v="139"/>
    <s v="G"/>
    <s v="F"/>
  </r>
  <r>
    <s v="2023"/>
    <s v="103004"/>
    <s v="EL CORTE INGLES SA"/>
    <s v="A28017895"/>
    <s v="0995068964"/>
    <d v="2023-04-01T00:00:00"/>
    <n v="-154.38"/>
    <s v="4200316648"/>
    <s v="2576FI01676000"/>
    <s v="INST.CIÈNCIES COSMOS"/>
    <x v="139"/>
    <s v="G"/>
    <s v="A"/>
  </r>
  <r>
    <s v="2022"/>
    <s v="106044"/>
    <s v="VIAJES EL CORTE INGLES SA OFICINA B"/>
    <s v="A28229813"/>
    <s v="9420049931A"/>
    <d v="2022-10-11T00:00:00"/>
    <n v="-49"/>
    <m/>
    <s v="2526FL02181000"/>
    <s v="CR. ADHUC"/>
    <x v="140"/>
    <s v="0"/>
    <s v="A"/>
  </r>
  <r>
    <s v="2023"/>
    <s v="103178"/>
    <s v="SERVICIOS MICROINFORMATICA, SA SEMI"/>
    <s v="A25027145"/>
    <s v="00012646"/>
    <d v="2023-04-03T00:00:00"/>
    <n v="989.3"/>
    <s v="4200310073"/>
    <s v="2604CS02094000"/>
    <s v="UFIR MEDICINA CLINIC"/>
    <x v="140"/>
    <s v="0"/>
    <s v="F"/>
  </r>
  <r>
    <s v="2023"/>
    <s v="100289"/>
    <s v="FUND PRIV INS BIOENGINY CATALUNYA"/>
    <s v="G64045719"/>
    <s v="00024"/>
    <d v="2023-03-31T00:00:00"/>
    <n v="422.5"/>
    <m/>
    <s v="2575FI02052000"/>
    <s v="DEP.FIS.MAT.CONDENS."/>
    <x v="140"/>
    <s v="0"/>
    <s v="F"/>
  </r>
  <r>
    <s v="2023"/>
    <s v="908184"/>
    <s v="CABALLERO GARCIA DIEGO CNC MAQUINAR"/>
    <s v="77568418K"/>
    <s v="230012"/>
    <d v="2023-03-24T00:00:00"/>
    <n v="9952.25"/>
    <s v="4200310918"/>
    <n v="37190000329000"/>
    <s v="CCIT-UB SCT"/>
    <x v="140"/>
    <s v="0"/>
    <s v="F"/>
  </r>
  <r>
    <s v="2023"/>
    <s v="505357"/>
    <s v="HORCHATERIA VALENCIANA SL"/>
    <s v="B08802100"/>
    <s v="A 23001619"/>
    <d v="2023-04-01T00:00:00"/>
    <n v="31.35"/>
    <s v="4200320415"/>
    <n v="38000000005000"/>
    <s v="DIR. AREA RECTORAT"/>
    <x v="140"/>
    <s v="0"/>
    <s v="F"/>
  </r>
  <r>
    <s v="2023"/>
    <s v="505357"/>
    <s v="HORCHATERIA VALENCIANA SL"/>
    <s v="B08802100"/>
    <s v="A 23001620"/>
    <d v="2023-04-01T00:00:00"/>
    <n v="20.9"/>
    <s v="4200320414"/>
    <n v="38000000005000"/>
    <s v="DIR. AREA RECTORAT"/>
    <x v="140"/>
    <s v="0"/>
    <s v="F"/>
  </r>
  <r>
    <s v="2023"/>
    <s v="100073"/>
    <s v="AVORIS RETAIL DIVISION SL BCD TRAVE"/>
    <s v="B07012107"/>
    <s v="07S00000224"/>
    <d v="2023-04-03T00:00:00"/>
    <n v="275.58999999999997"/>
    <m/>
    <s v="2615CS00885000"/>
    <s v="DP.PATOL.I TERP.EXP."/>
    <x v="141"/>
    <s v="0"/>
    <s v="F"/>
  </r>
  <r>
    <s v="2023"/>
    <s v="100073"/>
    <s v="AVORIS RETAIL DIVISION SL BCD TRAVE"/>
    <s v="B07012107"/>
    <s v="07S00000225"/>
    <d v="2023-04-03T00:00:00"/>
    <n v="221.12"/>
    <m/>
    <s v="2615CS00885000"/>
    <s v="DP.PATOL.I TERP.EXP."/>
    <x v="141"/>
    <s v="0"/>
    <s v="F"/>
  </r>
  <r>
    <s v="2023"/>
    <s v="504769"/>
    <s v="TREVOL MISSATGERS SCCL TREVOL MISSA"/>
    <s v="F58044967"/>
    <s v="158614"/>
    <d v="2023-03-31T00:00:00"/>
    <n v="102.21"/>
    <m/>
    <s v="2565GE02063001"/>
    <s v="SECCIÓ DE GEOQUÍMICA"/>
    <x v="141"/>
    <s v="0"/>
    <s v="F"/>
  </r>
  <r>
    <s v="2023"/>
    <s v="200677"/>
    <s v="CHARLES RIVER LABORATORIES FRANCE"/>
    <m/>
    <s v="53186276"/>
    <d v="2023-04-03T00:00:00"/>
    <n v="615.29999999999995"/>
    <s v="4200320364"/>
    <s v="2615CS00885000"/>
    <s v="DP.PATOL.I TERP.EXP."/>
    <x v="141"/>
    <s v="0"/>
    <s v="F"/>
  </r>
  <r>
    <s v="2023"/>
    <s v="102543"/>
    <s v="LYRECO ESPAÑA SA"/>
    <s v="A79206223"/>
    <s v="7700157870"/>
    <d v="2023-03-31T00:00:00"/>
    <n v="624.66"/>
    <s v="4200320395"/>
    <s v="2524FL00103000"/>
    <s v="F.FILOLOGIA I COMUNI"/>
    <x v="141"/>
    <s v="0"/>
    <s v="F"/>
  </r>
  <r>
    <s v="2023"/>
    <s v="204924"/>
    <s v="AMAZON EU SARL AMAZON BUSINESS"/>
    <m/>
    <s v="ES32PILAEUD"/>
    <d v="2023-01-19T00:00:00"/>
    <n v="37.28"/>
    <m/>
    <n v="37380000342000"/>
    <s v="PAS"/>
    <x v="141"/>
    <s v="0"/>
    <s v="F"/>
  </r>
  <r>
    <s v="2023"/>
    <s v="102543"/>
    <s v="LYRECO ESPAÑA SA"/>
    <s v="A79206223"/>
    <s v="7000306912"/>
    <d v="2023-03-31T00:00:00"/>
    <n v="-163.52000000000001"/>
    <s v="4200318641"/>
    <s v="2604CS02094000"/>
    <s v="UFIR MEDICINA CLINIC"/>
    <x v="141"/>
    <s v="G"/>
    <s v="A"/>
  </r>
  <r>
    <s v="2023"/>
    <s v="103178"/>
    <s v="SERVICIOS MICROINFORMATICA, SA SEMI"/>
    <s v="A25027145"/>
    <s v="00006650"/>
    <d v="2023-03-31T00:00:00"/>
    <n v="39.450000000000003"/>
    <m/>
    <s v="2565BI01976001"/>
    <s v="DEP. GENÈTICA, MICRO"/>
    <x v="142"/>
    <s v="0"/>
    <s v="F"/>
  </r>
  <r>
    <s v="2023"/>
    <s v="103178"/>
    <s v="SERVICIOS MICROINFORMATICA, SA SEMI"/>
    <s v="A25027145"/>
    <s v="00012965"/>
    <d v="2023-04-05T00:00:00"/>
    <n v="926"/>
    <s v="4200320567"/>
    <s v="2565BI01975000"/>
    <s v="DEP. BIO. EVOL. ECO."/>
    <x v="142"/>
    <s v="0"/>
    <s v="F"/>
  </r>
  <r>
    <s v="2023"/>
    <s v="102006"/>
    <s v="ENVIGO RMS SPAIN SL"/>
    <s v="B08924458"/>
    <s v="23001552 RI"/>
    <d v="2023-03-15T00:00:00"/>
    <n v="1727.21"/>
    <s v="4200318312"/>
    <s v="2615CS00279000"/>
    <s v="DEP. CC. FISIOLOGIQU"/>
    <x v="142"/>
    <s v="0"/>
    <s v="F"/>
  </r>
  <r>
    <s v="2023"/>
    <s v="101979"/>
    <s v="SG SERVICIOS HOSPITALARIOS SL SG SE"/>
    <s v="B59076828"/>
    <s v="396"/>
    <d v="2023-03-13T00:00:00"/>
    <n v="590.48"/>
    <s v="4200317676"/>
    <s v="2615CS00279000"/>
    <s v="DEP. CC. FISIOLOGIQU"/>
    <x v="142"/>
    <s v="0"/>
    <s v="F"/>
  </r>
  <r>
    <s v="2023"/>
    <s v="50002"/>
    <s v="FUNDACIO PARC CIENTIFIC BARCELONA P"/>
    <s v="G61482832"/>
    <s v="FV23_003178"/>
    <d v="2023-04-03T00:00:00"/>
    <n v="3802.23"/>
    <m/>
    <s v="2576FI01676000"/>
    <s v="INST.CIÈNCIES COSMOS"/>
    <x v="142"/>
    <s v="0"/>
    <s v="F"/>
  </r>
  <r>
    <s v="2023"/>
    <s v="100073"/>
    <s v="AVORIS RETAIL DIVISION SL BCD TRAVE"/>
    <s v="B07012107"/>
    <s v="07S00000011"/>
    <d v="2023-04-04T00:00:00"/>
    <n v="-94.54"/>
    <m/>
    <s v="2655EC00142000"/>
    <s v="DP.MATEMÀ.ECONÒ.F.A."/>
    <x v="142"/>
    <s v="G"/>
    <s v="A"/>
  </r>
  <r>
    <s v="2023"/>
    <s v="305604"/>
    <s v="LVIV CENTRE OF INSTITUTE OF SPACE R"/>
    <m/>
    <s v="$1762/1"/>
    <d v="2023-03-23T00:00:00"/>
    <n v="36600"/>
    <s v="4200316706"/>
    <s v="2565GE02064000"/>
    <s v="DEP. DINÀMICA TERRA"/>
    <x v="143"/>
    <s v="0"/>
    <s v="F"/>
  </r>
  <r>
    <s v="2023"/>
    <s v="100073"/>
    <s v="AVORIS RETAIL DIVISION SL BCD TRAVE"/>
    <s v="B07012107"/>
    <s v="07S00000241"/>
    <d v="2023-04-05T00:00:00"/>
    <n v="319.58"/>
    <m/>
    <s v="2576FI01676000"/>
    <s v="INST.CIÈNCIES COSMOS"/>
    <x v="143"/>
    <s v="0"/>
    <s v="F"/>
  </r>
  <r>
    <s v="2023"/>
    <s v="100073"/>
    <s v="AVORIS RETAIL DIVISION SL BCD TRAVE"/>
    <s v="B07012107"/>
    <s v="07S00000242"/>
    <d v="2023-04-05T00:00:00"/>
    <n v="221.12"/>
    <m/>
    <s v="2615CS00885000"/>
    <s v="DP.PATOL.I TERP.EXP."/>
    <x v="143"/>
    <s v="0"/>
    <s v="F"/>
  </r>
  <r>
    <s v="2023"/>
    <s v="100073"/>
    <s v="AVORIS RETAIL DIVISION SL BCD TRAVE"/>
    <s v="B07012107"/>
    <s v="07S00000238"/>
    <d v="2023-04-05T00:00:00"/>
    <n v="1121.0999999999999"/>
    <m/>
    <s v="2575FI02052000"/>
    <s v="DEP.FIS.MAT.CONDENS."/>
    <x v="143"/>
    <s v="G"/>
    <s v="F"/>
  </r>
  <r>
    <s v="2023"/>
    <s v="100073"/>
    <s v="AVORIS RETAIL DIVISION SL BCD TRAVE"/>
    <s v="B07012107"/>
    <s v="07Y00000048"/>
    <d v="2023-04-05T00:00:00"/>
    <n v="-1121.0999999999999"/>
    <m/>
    <s v="2575FI02052000"/>
    <s v="DEP.FIS.MAT.CONDENS."/>
    <x v="143"/>
    <s v="G"/>
    <s v="A"/>
  </r>
  <r>
    <s v="2023"/>
    <s v="100073"/>
    <s v="AVORIS RETAIL DIVISION SL BCD TRAVE"/>
    <s v="B07012107"/>
    <s v="07Y00000763"/>
    <d v="2023-04-05T00:00:00"/>
    <n v="206.7"/>
    <m/>
    <n v="37080000322000"/>
    <s v="GERÈNCIA"/>
    <x v="143"/>
    <s v="G"/>
    <s v="F"/>
  </r>
  <r>
    <s v="2023"/>
    <s v="100073"/>
    <s v="AVORIS RETAIL DIVISION SL BCD TRAVE"/>
    <s v="B07012107"/>
    <s v="07Y00000764"/>
    <d v="2023-04-05T00:00:00"/>
    <n v="206.7"/>
    <m/>
    <n v="37080000322000"/>
    <s v="GERÈNCIA"/>
    <x v="143"/>
    <s v="G"/>
    <s v="F"/>
  </r>
  <r>
    <s v="2023"/>
    <s v="100073"/>
    <s v="AVORIS RETAIL DIVISION SL BCD TRAVE"/>
    <s v="B07012107"/>
    <s v="07Y00000765"/>
    <d v="2023-04-05T00:00:00"/>
    <n v="206.7"/>
    <m/>
    <n v="37080000322000"/>
    <s v="GERÈNCIA"/>
    <x v="143"/>
    <s v="G"/>
    <s v="F"/>
  </r>
  <r>
    <s v="2023"/>
    <s v="102488"/>
    <s v="AMIDATA SAU"/>
    <s v="A78913993"/>
    <s v="10336097"/>
    <d v="2023-04-11T00:00:00"/>
    <n v="73.540000000000006"/>
    <s v="4200290177"/>
    <s v="2575FI02052000"/>
    <s v="DEP.FIS.MAT.CONDENS."/>
    <x v="144"/>
    <s v="0"/>
    <s v="F"/>
  </r>
  <r>
    <s v="2023"/>
    <s v="102488"/>
    <s v="AMIDATA SAU"/>
    <s v="A78913993"/>
    <s v="10336098"/>
    <d v="2023-04-11T00:00:00"/>
    <n v="17.59"/>
    <s v="4200290177"/>
    <s v="2575FI02052000"/>
    <s v="DEP.FIS.MAT.CONDENS."/>
    <x v="144"/>
    <s v="0"/>
    <s v="F"/>
  </r>
  <r>
    <s v="2023"/>
    <s v="102488"/>
    <s v="AMIDATA SAU"/>
    <s v="A78913993"/>
    <s v="10336099"/>
    <d v="2023-04-11T00:00:00"/>
    <n v="29.84"/>
    <s v="4200290177"/>
    <s v="2575FI02052000"/>
    <s v="DEP.FIS.MAT.CONDENS."/>
    <x v="144"/>
    <s v="0"/>
    <s v="F"/>
  </r>
  <r>
    <s v="2023"/>
    <s v="111899"/>
    <s v="ATLANTA AGENCIA DE VIAJES SA"/>
    <s v="A08649477"/>
    <s v="1181456"/>
    <d v="2023-04-11T00:00:00"/>
    <n v="148.69999999999999"/>
    <m/>
    <s v="2576FI01676000"/>
    <s v="INST.CIÈNCIES COSMOS"/>
    <x v="144"/>
    <s v="0"/>
    <s v="F"/>
  </r>
  <r>
    <s v="2023"/>
    <s v="102971"/>
    <s v="ATELIER LIBROS SA"/>
    <s v="A08902173"/>
    <s v="841"/>
    <d v="2023-04-11T00:00:00"/>
    <n v="23.86"/>
    <s v="4200279089"/>
    <s v="2535DR01992000"/>
    <s v="DEP.C.POL.DRET CONST"/>
    <x v="144"/>
    <s v="G"/>
    <s v="F"/>
  </r>
  <r>
    <s v="2023"/>
    <s v="100073"/>
    <s v="AVORIS RETAIL DIVISION SL BCD TRAVE"/>
    <s v="B07012107"/>
    <s v="07Y00000800"/>
    <d v="2023-04-11T00:00:00"/>
    <n v="266.98"/>
    <m/>
    <s v="2576FI01676000"/>
    <s v="INST.CIÈNCIES COSMOS"/>
    <x v="145"/>
    <s v="0"/>
    <s v="F"/>
  </r>
  <r>
    <s v="2023"/>
    <s v="111899"/>
    <s v="ATLANTA AGENCIA DE VIAJES SA"/>
    <s v="A08649477"/>
    <s v="1181621"/>
    <d v="2023-04-12T00:00:00"/>
    <n v="109"/>
    <m/>
    <n v="25230000099000"/>
    <s v="ADM. FILOLOGIA I COM"/>
    <x v="145"/>
    <s v="0"/>
    <s v="F"/>
  </r>
  <r>
    <s v="2023"/>
    <s v="103006"/>
    <s v="AL AIR LIQUIDE ESPAÑA SA AL AIR LIQ"/>
    <s v="A28016814"/>
    <s v="5201423690"/>
    <d v="2023-03-31T00:00:00"/>
    <n v="3.63"/>
    <m/>
    <s v="2615CS00885000"/>
    <s v="DP.PATOL.I TERP.EXP."/>
    <x v="145"/>
    <s v="0"/>
    <s v="F"/>
  </r>
  <r>
    <s v="2023"/>
    <s v="114697"/>
    <s v="DINAMO MENSAJEROS SL"/>
    <s v="B63707590"/>
    <s v="5735"/>
    <d v="2023-03-31T00:00:00"/>
    <n v="23.82"/>
    <m/>
    <s v="2565BI01975000"/>
    <s v="DEP. BIO. EVOL. ECO."/>
    <x v="145"/>
    <s v="0"/>
    <s v="F"/>
  </r>
  <r>
    <s v="2023"/>
    <s v="114697"/>
    <s v="DINAMO MENSAJEROS SL"/>
    <s v="B63707590"/>
    <s v="5737"/>
    <d v="2023-03-31T00:00:00"/>
    <n v="301.7"/>
    <m/>
    <s v="2515GH01966000"/>
    <s v="DEP. DE GEOGRAFIA"/>
    <x v="145"/>
    <s v="0"/>
    <s v="F"/>
  </r>
  <r>
    <s v="2023"/>
    <s v="114697"/>
    <s v="DINAMO MENSAJEROS SL"/>
    <s v="B63707590"/>
    <s v="5771"/>
    <d v="2023-04-12T00:00:00"/>
    <n v="545.41999999999996"/>
    <m/>
    <s v="2515GH01966000"/>
    <s v="DEP. DE GEOGRAFIA"/>
    <x v="145"/>
    <s v="0"/>
    <s v="F"/>
  </r>
  <r>
    <s v="2023"/>
    <s v="105866"/>
    <s v="MERCK LIFE SCIENCE SLU totes comand"/>
    <s v="B79184115"/>
    <s v="8250645557"/>
    <d v="2023-04-12T00:00:00"/>
    <n v="170.61"/>
    <s v="4200319762"/>
    <s v="2615CS00885000"/>
    <s v="DP.PATOL.I TERP.EXP."/>
    <x v="145"/>
    <s v="0"/>
    <s v="F"/>
  </r>
  <r>
    <s v="2023"/>
    <s v="102395"/>
    <s v="CULTEK SL CULTEK SL"/>
    <s v="B28442135"/>
    <s v="FV+475501"/>
    <d v="2023-04-12T00:00:00"/>
    <n v="101.88"/>
    <s v="4200319708"/>
    <s v="2615CS00279000"/>
    <s v="DEP. CC. FISIOLOGIQU"/>
    <x v="145"/>
    <s v="0"/>
    <s v="F"/>
  </r>
  <r>
    <s v="2023"/>
    <s v="106044"/>
    <s v="VIAJES EL CORTE INGLES SA OFICINA B"/>
    <s v="A28229813"/>
    <s v="9130071176C"/>
    <d v="2023-04-11T00:00:00"/>
    <n v="1240"/>
    <m/>
    <n v="25830000233000"/>
    <s v="OR.ADM.MATEMÀTIQUES"/>
    <x v="145"/>
    <s v="G"/>
    <s v="F"/>
  </r>
  <r>
    <s v="2023"/>
    <s v="100073"/>
    <s v="AVORIS RETAIL DIVISION SL BCD TRAVE"/>
    <s v="B07012107"/>
    <s v="07S00000262"/>
    <d v="2023-04-12T00:00:00"/>
    <n v="336.32"/>
    <m/>
    <n v="25230000099000"/>
    <s v="ADM. FILOLOGIA I COM"/>
    <x v="146"/>
    <s v="0"/>
    <s v="F"/>
  </r>
  <r>
    <s v="2023"/>
    <s v="100769"/>
    <s v="FISHER SCIENTIFIC SL"/>
    <s v="B84498955"/>
    <s v="4091149330"/>
    <d v="2023-04-13T00:00:00"/>
    <n v="448.31"/>
    <s v="4200318995"/>
    <s v="2615CS00885000"/>
    <s v="DP.PATOL.I TERP.EXP."/>
    <x v="146"/>
    <s v="0"/>
    <s v="F"/>
  </r>
  <r>
    <s v="2023"/>
    <s v="100769"/>
    <s v="FISHER SCIENTIFIC SL"/>
    <s v="B84498955"/>
    <s v="4091149331"/>
    <d v="2023-04-13T00:00:00"/>
    <n v="352.82"/>
    <s v="4200319836"/>
    <s v="2615CS00885000"/>
    <s v="DP.PATOL.I TERP.EXP."/>
    <x v="146"/>
    <s v="0"/>
    <s v="F"/>
  </r>
  <r>
    <s v="2023"/>
    <s v="114697"/>
    <s v="DINAMO MENSAJEROS SL"/>
    <s v="B63707590"/>
    <s v="5773"/>
    <d v="2023-03-31T00:00:00"/>
    <n v="15.67"/>
    <m/>
    <s v="2615CS00279000"/>
    <s v="DEP. CC. FISIOLOGIQU"/>
    <x v="146"/>
    <s v="0"/>
    <s v="F"/>
  </r>
  <r>
    <s v="2023"/>
    <s v="102025"/>
    <s v="VWR INTERNATIONAL EUROLAB SL VWR IN"/>
    <s v="B08362089"/>
    <s v="7062276888"/>
    <d v="2023-04-12T00:00:00"/>
    <n v="28.56"/>
    <s v="4200319769"/>
    <s v="2615CS00279000"/>
    <s v="DEP. CC. FISIOLOGIQU"/>
    <x v="146"/>
    <s v="0"/>
    <s v="F"/>
  </r>
  <r>
    <s v="2023"/>
    <s v="100073"/>
    <s v="AVORIS RETAIL DIVISION SL BCD TRAVE"/>
    <s v="B07012107"/>
    <s v="07Y00000821"/>
    <d v="2023-04-12T00:00:00"/>
    <n v="163.98"/>
    <m/>
    <n v="25230000099000"/>
    <s v="ADM. FILOLOGIA I COM"/>
    <x v="146"/>
    <s v="G"/>
    <s v="F"/>
  </r>
  <r>
    <s v="2023"/>
    <s v="100769"/>
    <s v="FISHER SCIENTIFIC SL"/>
    <s v="B84498955"/>
    <s v="4091149929"/>
    <d v="2023-04-14T00:00:00"/>
    <n v="437.96"/>
    <s v="4200319815"/>
    <s v="2615CS00885000"/>
    <s v="DP.PATOL.I TERP.EXP."/>
    <x v="147"/>
    <s v="0"/>
    <s v="F"/>
  </r>
  <r>
    <s v="2023"/>
    <s v="105866"/>
    <s v="MERCK LIFE SCIENCE SLU totes comand"/>
    <s v="B79184115"/>
    <s v="8250647300"/>
    <d v="2023-04-14T00:00:00"/>
    <n v="123.42"/>
    <s v="4200319719"/>
    <s v="2615CS00279000"/>
    <s v="DEP. CC. FISIOLOGIQU"/>
    <x v="147"/>
    <s v="0"/>
    <s v="F"/>
  </r>
  <r>
    <s v="2023"/>
    <s v="102395"/>
    <s v="CULTEK SL CULTEK SL"/>
    <s v="B28442135"/>
    <s v="FV+475709"/>
    <d v="2023-04-14T00:00:00"/>
    <n v="84.85"/>
    <s v="4200319753"/>
    <s v="2615CS00279000"/>
    <s v="DEP. CC. FISIOLOGIQU"/>
    <x v="147"/>
    <s v="0"/>
    <s v="F"/>
  </r>
  <r>
    <s v="2023"/>
    <s v="100073"/>
    <s v="AVORIS RETAIL DIVISION SL BCD TRAVE"/>
    <s v="B07012107"/>
    <s v="07S00000272"/>
    <d v="2023-04-14T00:00:00"/>
    <n v="480.6"/>
    <m/>
    <s v="2576FI01676000"/>
    <s v="INST.CIÈNCIES COSMOS"/>
    <x v="148"/>
    <s v="0"/>
    <s v="F"/>
  </r>
  <r>
    <s v="2023"/>
    <s v="105866"/>
    <s v="MERCK LIFE SCIENCE SLU totes comand"/>
    <s v="B79184115"/>
    <s v="8250647736"/>
    <d v="2023-04-15T00:00:00"/>
    <n v="77.92"/>
    <s v="4200319719"/>
    <s v="2615CS00279000"/>
    <s v="DEP. CC. FISIOLOGIQU"/>
    <x v="148"/>
    <s v="0"/>
    <s v="F"/>
  </r>
  <r>
    <s v="2023"/>
    <s v="105866"/>
    <s v="MERCK LIFE SCIENCE SLU totes comand"/>
    <s v="B79184115"/>
    <s v="8250647737"/>
    <d v="2023-04-15T00:00:00"/>
    <n v="155.85"/>
    <s v="4200319767"/>
    <s v="2615CS00279000"/>
    <s v="DEP. CC. FISIOLOGIQU"/>
    <x v="148"/>
    <s v="0"/>
    <s v="F"/>
  </r>
  <r>
    <s v="2023"/>
    <s v="106044"/>
    <s v="VIAJES EL CORTE INGLES SA OFICINA B"/>
    <s v="A28229813"/>
    <s v="9330148159C"/>
    <d v="2023-04-14T00:00:00"/>
    <n v="60"/>
    <m/>
    <n v="25230000102000"/>
    <s v="OR.ADM.FILOLOGIA"/>
    <x v="148"/>
    <s v="0"/>
    <s v="F"/>
  </r>
  <r>
    <s v="2023"/>
    <s v="106044"/>
    <s v="VIAJES EL CORTE INGLES SA OFICINA B"/>
    <s v="A28229813"/>
    <s v="9330148167C"/>
    <d v="2023-04-14T00:00:00"/>
    <n v="567.39"/>
    <m/>
    <n v="26530000136000"/>
    <s v="OR ECONOMIA EMPRESA"/>
    <x v="148"/>
    <s v="0"/>
    <s v="F"/>
  </r>
  <r>
    <s v="2023"/>
    <s v="106044"/>
    <s v="VIAJES EL CORTE INGLES SA OFICINA B"/>
    <s v="A28229813"/>
    <s v="9330148168C"/>
    <d v="2023-04-14T00:00:00"/>
    <n v="567.39"/>
    <m/>
    <n v="26530000136000"/>
    <s v="OR ECONOMIA EMPRESA"/>
    <x v="148"/>
    <s v="0"/>
    <s v="F"/>
  </r>
  <r>
    <s v="2022"/>
    <s v="203891"/>
    <s v="B AND B HOTEL MILANO SANT'AMBROGIO"/>
    <m/>
    <s v="943/22/6044"/>
    <d v="2022-08-31T00:00:00"/>
    <n v="254.7"/>
    <m/>
    <s v="2525FL01945000"/>
    <s v="DEP.FIL.CATALANA I L"/>
    <x v="149"/>
    <s v="0"/>
    <s v="F"/>
  </r>
  <r>
    <s v="2023"/>
    <s v="105993"/>
    <s v="ARTYPLAN SL ARTYPLAN SL"/>
    <s v="B61963229"/>
    <s v="109341"/>
    <d v="2023-04-17T00:00:00"/>
    <n v="167.73"/>
    <s v="4200321197"/>
    <n v="38000000005000"/>
    <s v="DIR. AREA RECTORAT"/>
    <x v="149"/>
    <s v="0"/>
    <s v="F"/>
  </r>
  <r>
    <s v="2023"/>
    <s v="111899"/>
    <s v="ATLANTA AGENCIA DE VIAJES SA"/>
    <s v="A08649477"/>
    <s v="1182076"/>
    <d v="2023-04-17T00:00:00"/>
    <n v="193.34"/>
    <m/>
    <s v="2565BI01975000"/>
    <s v="DEP. BIO. EVOL. ECO."/>
    <x v="149"/>
    <s v="0"/>
    <s v="F"/>
  </r>
  <r>
    <s v="2023"/>
    <s v="111899"/>
    <s v="ATLANTA AGENCIA DE VIAJES SA"/>
    <s v="A08649477"/>
    <s v="1182083"/>
    <d v="2023-04-17T00:00:00"/>
    <n v="242.99"/>
    <m/>
    <s v="2565BI01975000"/>
    <s v="DEP. BIO. EVOL. ECO."/>
    <x v="149"/>
    <s v="0"/>
    <s v="F"/>
  </r>
  <r>
    <s v="2023"/>
    <s v="111899"/>
    <s v="ATLANTA AGENCIA DE VIAJES SA"/>
    <s v="A08649477"/>
    <s v="1182120"/>
    <d v="2023-04-17T00:00:00"/>
    <n v="179.94"/>
    <s v="4100016369"/>
    <s v="2615CS00279000"/>
    <s v="DEP. CC. FISIOLOGIQU"/>
    <x v="149"/>
    <s v="0"/>
    <s v="F"/>
  </r>
  <r>
    <s v="2023"/>
    <s v="111899"/>
    <s v="ATLANTA AGENCIA DE VIAJES SA"/>
    <s v="A08649477"/>
    <s v="1182171"/>
    <d v="2023-04-17T00:00:00"/>
    <n v="1389.66"/>
    <m/>
    <s v="2576FI01676000"/>
    <s v="INST.CIÈNCIES COSMOS"/>
    <x v="149"/>
    <s v="0"/>
    <s v="F"/>
  </r>
  <r>
    <s v="2023"/>
    <s v="111899"/>
    <s v="ATLANTA AGENCIA DE VIAJES SA"/>
    <s v="A08649477"/>
    <s v="1182172"/>
    <d v="2023-04-17T00:00:00"/>
    <n v="470.98"/>
    <m/>
    <s v="2576FI01676000"/>
    <s v="INST.CIÈNCIES COSMOS"/>
    <x v="149"/>
    <s v="0"/>
    <s v="F"/>
  </r>
  <r>
    <s v="2023"/>
    <s v="111899"/>
    <s v="ATLANTA AGENCIA DE VIAJES SA"/>
    <s v="A08649477"/>
    <s v="1182199"/>
    <d v="2023-04-17T00:00:00"/>
    <n v="0.5"/>
    <m/>
    <s v="2575FI02052000"/>
    <s v="DEP.FIS.MAT.CONDENS."/>
    <x v="149"/>
    <s v="0"/>
    <s v="F"/>
  </r>
  <r>
    <s v="2023"/>
    <s v="203927"/>
    <s v="ABCAM NETHERLANDS BV"/>
    <m/>
    <s v="2021169"/>
    <d v="2023-04-14T00:00:00"/>
    <n v="684"/>
    <s v="4200319768"/>
    <s v="2615CS00885000"/>
    <s v="DP.PATOL.I TERP.EXP."/>
    <x v="149"/>
    <s v="0"/>
    <s v="F"/>
  </r>
  <r>
    <s v="2023"/>
    <s v="102412"/>
    <s v="LABCLINICS SA LABCLINICS SA"/>
    <s v="A58118928"/>
    <s v="314611"/>
    <d v="2023-04-17T00:00:00"/>
    <n v="55.66"/>
    <s v="4200319784"/>
    <s v="2615CS00885000"/>
    <s v="DP.PATOL.I TERP.EXP."/>
    <x v="149"/>
    <s v="0"/>
    <s v="F"/>
  </r>
  <r>
    <s v="2023"/>
    <s v="102708"/>
    <s v="LIFE TECHNOLOGIES SA APPLIED/INVITR"/>
    <s v="A28139434"/>
    <s v="985642 RI"/>
    <d v="2023-04-17T00:00:00"/>
    <n v="296.49"/>
    <s v="4200316070"/>
    <s v="2615CS00279000"/>
    <s v="DEP. CC. FISIOLOGIQU"/>
    <x v="149"/>
    <s v="0"/>
    <s v="F"/>
  </r>
  <r>
    <s v="2023"/>
    <s v="100073"/>
    <s v="AVORIS RETAIL DIVISION SL BCD TRAVE"/>
    <s v="B07012107"/>
    <s v="07Y00000905"/>
    <d v="2023-04-17T00:00:00"/>
    <n v="68.05"/>
    <m/>
    <n v="25230000099000"/>
    <s v="ADM. FILOLOGIA I COM"/>
    <x v="150"/>
    <s v="0"/>
    <s v="F"/>
  </r>
  <r>
    <s v="2023"/>
    <s v="200677"/>
    <s v="CHARLES RIVER LABORATORIES FRANCE"/>
    <m/>
    <s v="53187261"/>
    <d v="2023-04-17T00:00:00"/>
    <n v="923.67"/>
    <s v="4200321374"/>
    <s v="2614ME01790000"/>
    <s v="FAC.MEDICINA BELLVIT"/>
    <x v="150"/>
    <s v="0"/>
    <s v="F"/>
  </r>
  <r>
    <s v="2023"/>
    <s v="105866"/>
    <s v="MERCK LIFE SCIENCE SLU totes comand"/>
    <s v="B79184115"/>
    <s v="8250648554"/>
    <d v="2023-04-18T00:00:00"/>
    <n v="185.13"/>
    <s v="4200321506"/>
    <s v="2575QU02072000"/>
    <s v="DEP. QUIM. INORG.ORG"/>
    <x v="150"/>
    <s v="0"/>
    <s v="F"/>
  </r>
  <r>
    <s v="2023"/>
    <s v="106044"/>
    <s v="VIAJES EL CORTE INGLES SA OFICINA B"/>
    <s v="A28229813"/>
    <s v="9330150538C"/>
    <d v="2023-04-17T00:00:00"/>
    <n v="724.11"/>
    <m/>
    <n v="25130000080000"/>
    <s v="OR.ADM.FI/GEOGRAF/Hª"/>
    <x v="150"/>
    <s v="0"/>
    <s v="F"/>
  </r>
  <r>
    <s v="2023"/>
    <s v="106044"/>
    <s v="VIAJES EL CORTE INGLES SA OFICINA B"/>
    <s v="A28229813"/>
    <s v="9330150542C"/>
    <d v="2023-04-17T00:00:00"/>
    <n v="49"/>
    <m/>
    <n v="25130000080000"/>
    <s v="OR.ADM.FI/GEOGRAF/Hª"/>
    <x v="150"/>
    <s v="0"/>
    <s v="F"/>
  </r>
  <r>
    <s v="2023"/>
    <s v="106044"/>
    <s v="VIAJES EL CORTE INGLES SA OFICINA B"/>
    <s v="A28229813"/>
    <s v="9330150559C"/>
    <d v="2023-04-17T00:00:00"/>
    <n v="567.39"/>
    <m/>
    <n v="26530000136000"/>
    <s v="OR ECONOMIA EMPRESA"/>
    <x v="150"/>
    <s v="0"/>
    <s v="F"/>
  </r>
  <r>
    <s v="2023"/>
    <s v="106044"/>
    <s v="VIAJES EL CORTE INGLES SA OFICINA B"/>
    <s v="A28229813"/>
    <s v="9330150560C"/>
    <d v="2023-04-17T00:00:00"/>
    <n v="567.39"/>
    <m/>
    <n v="26530000136000"/>
    <s v="OR ECONOMIA EMPRESA"/>
    <x v="150"/>
    <s v="0"/>
    <s v="F"/>
  </r>
  <r>
    <s v="2023"/>
    <s v="111244"/>
    <s v="BIO TECHNE RD SYSTEMS SLU"/>
    <s v="B67069302"/>
    <s v="CI-00000216"/>
    <d v="2023-04-18T00:00:00"/>
    <n v="964.37"/>
    <s v="4100016240"/>
    <s v="2565BI01973000"/>
    <s v="DEP.BIOQUIM. BIOMEDI"/>
    <x v="150"/>
    <s v="0"/>
    <s v="F"/>
  </r>
  <r>
    <s v="2023"/>
    <s v="50002"/>
    <s v="FUNDACIO PARC CIENTIFIC BARCELONA P"/>
    <s v="G61482832"/>
    <s v="FV23_003276"/>
    <d v="2023-04-12T00:00:00"/>
    <n v="18"/>
    <s v="4200256621"/>
    <s v="2565BI01975000"/>
    <s v="DEP. BIO. EVOL. ECO."/>
    <x v="150"/>
    <s v="0"/>
    <s v="F"/>
  </r>
  <r>
    <s v="2023"/>
    <s v="111899"/>
    <s v="ATLANTA AGENCIA DE VIAJES SA"/>
    <s v="A08649477"/>
    <s v="1182592"/>
    <d v="2023-04-19T00:00:00"/>
    <n v="222.98"/>
    <m/>
    <n v="25230000099000"/>
    <s v="ADM. FILOLOGIA I COM"/>
    <x v="151"/>
    <s v="0"/>
    <s v="F"/>
  </r>
  <r>
    <s v="2023"/>
    <s v="100880"/>
    <s v="QUIMIGEN SL"/>
    <s v="B80479918"/>
    <s v="2301776"/>
    <d v="2023-04-13T00:00:00"/>
    <n v="416.24"/>
    <s v="4200319653"/>
    <s v="2615CS00885000"/>
    <s v="DP.PATOL.I TERP.EXP."/>
    <x v="151"/>
    <s v="0"/>
    <s v="F"/>
  </r>
  <r>
    <s v="2023"/>
    <s v="100769"/>
    <s v="FISHER SCIENTIFIC SL"/>
    <s v="B84498955"/>
    <s v="4091147767"/>
    <d v="2023-04-10T00:00:00"/>
    <n v="136.1"/>
    <s v="4200295162"/>
    <s v="2615CS00885000"/>
    <s v="DP.PATOL.I TERP.EXP."/>
    <x v="151"/>
    <s v="0"/>
    <s v="F"/>
  </r>
  <r>
    <s v="2023"/>
    <s v="105866"/>
    <s v="MERCK LIFE SCIENCE SLU totes comand"/>
    <s v="B79184115"/>
    <s v="8250650099"/>
    <d v="2023-04-19T00:00:00"/>
    <n v="578.38"/>
    <s v="4200318583"/>
    <s v="2615CS00885000"/>
    <s v="DP.PATOL.I TERP.EXP."/>
    <x v="151"/>
    <s v="0"/>
    <s v="F"/>
  </r>
  <r>
    <s v="2023"/>
    <s v="105866"/>
    <s v="MERCK LIFE SCIENCE SLU totes comand"/>
    <s v="B79184115"/>
    <s v="8250650100"/>
    <d v="2023-04-19T00:00:00"/>
    <n v="81.55"/>
    <s v="4200319758"/>
    <s v="2615CS00885000"/>
    <s v="DP.PATOL.I TERP.EXP."/>
    <x v="151"/>
    <s v="0"/>
    <s v="F"/>
  </r>
  <r>
    <s v="2023"/>
    <s v="106044"/>
    <s v="VIAJES EL CORTE INGLES SA OFICINA B"/>
    <s v="A28229813"/>
    <s v="9330152622C"/>
    <d v="2023-04-18T00:00:00"/>
    <n v="339.98"/>
    <m/>
    <s v="2576FI01676000"/>
    <s v="INST.CIÈNCIES COSMOS"/>
    <x v="151"/>
    <s v="0"/>
    <s v="F"/>
  </r>
  <r>
    <s v="2023"/>
    <s v="106044"/>
    <s v="VIAJES EL CORTE INGLES SA OFICINA B"/>
    <s v="A28229813"/>
    <s v="9330152649C"/>
    <d v="2023-04-18T00:00:00"/>
    <n v="79.849999999999994"/>
    <m/>
    <s v="2525FL01947000"/>
    <s v="DEP. FIL.CLÀS.ROM.SE"/>
    <x v="151"/>
    <s v="0"/>
    <s v="F"/>
  </r>
  <r>
    <s v="2023"/>
    <s v="102708"/>
    <s v="LIFE TECHNOLOGIES SA APPLIED/INVITR"/>
    <s v="A28139434"/>
    <s v="985929 RI"/>
    <d v="2023-04-18T00:00:00"/>
    <n v="88.97"/>
    <s v="4200316070"/>
    <s v="2615CS00279000"/>
    <s v="DEP. CC. FISIOLOGIQU"/>
    <x v="151"/>
    <s v="0"/>
    <s v="F"/>
  </r>
  <r>
    <s v="2023"/>
    <s v="103106"/>
    <s v="LASING SA"/>
    <s v="A08480519"/>
    <s v="FV/8300184"/>
    <d v="2023-03-27T00:00:00"/>
    <n v="1954.76"/>
    <s v="4200316381"/>
    <s v="2615CS00885000"/>
    <s v="DP.PATOL.I TERP.EXP."/>
    <x v="151"/>
    <s v="0"/>
    <s v="F"/>
  </r>
  <r>
    <s v="2023"/>
    <s v="111899"/>
    <s v="ATLANTA AGENCIA DE VIAJES SA"/>
    <s v="A08649477"/>
    <s v="1182777"/>
    <d v="2023-04-20T00:00:00"/>
    <n v="345.16"/>
    <s v="4100017501"/>
    <s v="2605CS02081000"/>
    <s v="DEP. MEDICINA-CLÍNIC"/>
    <x v="152"/>
    <s v="0"/>
    <s v="F"/>
  </r>
  <r>
    <s v="2023"/>
    <s v="111899"/>
    <s v="ATLANTA AGENCIA DE VIAJES SA"/>
    <s v="A08649477"/>
    <s v="1182778"/>
    <d v="2023-04-20T00:00:00"/>
    <n v="355.6"/>
    <s v="4100017501"/>
    <s v="2605CS02081000"/>
    <s v="DEP. MEDICINA-CLÍNIC"/>
    <x v="152"/>
    <s v="0"/>
    <s v="F"/>
  </r>
  <r>
    <s v="2023"/>
    <s v="111899"/>
    <s v="ATLANTA AGENCIA DE VIAJES SA"/>
    <s v="A08649477"/>
    <s v="1182799"/>
    <d v="2023-04-20T00:00:00"/>
    <n v="1"/>
    <m/>
    <s v="2576FI01676000"/>
    <s v="INST.CIÈNCIES COSMOS"/>
    <x v="152"/>
    <s v="0"/>
    <s v="F"/>
  </r>
  <r>
    <s v="2023"/>
    <s v="106044"/>
    <s v="VIAJES EL CORTE INGLES SA OFICINA B"/>
    <s v="A28229813"/>
    <s v="9130075903C"/>
    <d v="2023-04-19T00:00:00"/>
    <n v="328.5"/>
    <m/>
    <s v="2615CS00279000"/>
    <s v="DEP. CC. FISIOLOGIQU"/>
    <x v="152"/>
    <s v="0"/>
    <s v="F"/>
  </r>
  <r>
    <s v="2023"/>
    <s v="106044"/>
    <s v="VIAJES EL CORTE INGLES SA OFICINA B"/>
    <s v="A28229813"/>
    <s v="9330154573C"/>
    <d v="2023-04-19T00:00:00"/>
    <n v="48"/>
    <m/>
    <s v="2525FL01945000"/>
    <s v="DEP.FIL.CATALANA I L"/>
    <x v="152"/>
    <s v="0"/>
    <s v="F"/>
  </r>
  <r>
    <s v="2023"/>
    <s v="106044"/>
    <s v="VIAJES EL CORTE INGLES SA OFICINA B"/>
    <s v="A28229813"/>
    <s v="9330154574C"/>
    <d v="2023-04-19T00:00:00"/>
    <n v="48"/>
    <m/>
    <s v="2525FL01945000"/>
    <s v="DEP.FIL.CATALANA I L"/>
    <x v="152"/>
    <s v="0"/>
    <s v="F"/>
  </r>
  <r>
    <s v="2023"/>
    <s v="100073"/>
    <s v="AVORIS RETAIL DIVISION SL BCD TRAVE"/>
    <s v="B07012107"/>
    <s v="07S00000293"/>
    <d v="2023-04-19T00:00:00"/>
    <n v="143.99"/>
    <m/>
    <n v="25230000099000"/>
    <s v="ADM. FILOLOGIA I COM"/>
    <x v="152"/>
    <s v="G"/>
    <s v="F"/>
  </r>
  <r>
    <s v="2022"/>
    <s v="108691"/>
    <s v="DISEÑOS ERGONOMICOS 108 SL"/>
    <s v="B97336846"/>
    <s v="220657"/>
    <d v="2022-12-16T00:00:00"/>
    <n v="1035.8800000000001"/>
    <s v="4200307877"/>
    <s v="2614CS02095000"/>
    <s v="UFIR MEDICINA BELLV."/>
    <x v="153"/>
    <s v="0"/>
    <s v="F"/>
  </r>
  <r>
    <s v="2023"/>
    <s v="107424"/>
    <s v="DDBIOLAB, SLU"/>
    <s v="B66238197"/>
    <s v="15098853"/>
    <d v="2023-04-21T00:00:00"/>
    <n v="7754.89"/>
    <s v="4200320486"/>
    <n v="37180001607000"/>
    <s v="OPIR OF.PROJ.INT.REC"/>
    <x v="153"/>
    <s v="0"/>
    <s v="F"/>
  </r>
  <r>
    <s v="2023"/>
    <s v="107424"/>
    <s v="DDBIOLAB, SLU"/>
    <s v="B66238197"/>
    <s v="15098860"/>
    <d v="2023-04-21T00:00:00"/>
    <n v="180.79"/>
    <s v="4200319741"/>
    <s v="2615CS00885000"/>
    <s v="DP.PATOL.I TERP.EXP."/>
    <x v="153"/>
    <s v="0"/>
    <s v="F"/>
  </r>
  <r>
    <s v="2023"/>
    <s v="102708"/>
    <s v="LIFE TECHNOLOGIES SA APPLIED/INVITR"/>
    <s v="A28139434"/>
    <s v="986600 RI"/>
    <d v="2023-04-21T00:00:00"/>
    <n v="88.97"/>
    <s v="4200316070"/>
    <s v="2615CS00279000"/>
    <s v="DEP. CC. FISIOLOGIQU"/>
    <x v="153"/>
    <s v="0"/>
    <s v="F"/>
  </r>
  <r>
    <s v="2023"/>
    <s v="106044"/>
    <s v="VIAJES EL CORTE INGLES SA OFICINA B"/>
    <s v="A28229813"/>
    <s v="9330158309C"/>
    <d v="2023-04-21T00:00:00"/>
    <n v="207.38"/>
    <m/>
    <s v="2576FI01676000"/>
    <s v="INST.CIÈNCIES COSMOS"/>
    <x v="154"/>
    <s v="0"/>
    <s v="F"/>
  </r>
  <r>
    <s v="2023"/>
    <s v="106044"/>
    <s v="VIAJES EL CORTE INGLES SA OFICINA B"/>
    <s v="A28229813"/>
    <s v="9330158317C"/>
    <d v="2023-04-21T00:00:00"/>
    <n v="310.98"/>
    <m/>
    <s v="2615CS00279000"/>
    <s v="DEP. CC. FISIOLOGIQU"/>
    <x v="154"/>
    <s v="0"/>
    <s v="F"/>
  </r>
  <r>
    <s v="2023"/>
    <s v="111899"/>
    <s v="ATLANTA AGENCIA DE VIAJES SA"/>
    <s v="A08649477"/>
    <s v="1183098"/>
    <d v="2023-04-24T00:00:00"/>
    <n v="413.44"/>
    <m/>
    <s v="2595FA02035000"/>
    <s v="DEP. BIOQ. I FISIOLO"/>
    <x v="155"/>
    <s v="0"/>
    <s v="F"/>
  </r>
  <r>
    <s v="2023"/>
    <s v="111899"/>
    <s v="ATLANTA AGENCIA DE VIAJES SA"/>
    <s v="A08649477"/>
    <s v="1183135"/>
    <d v="2023-04-24T00:00:00"/>
    <n v="128.99"/>
    <m/>
    <s v="2576FI01676000"/>
    <s v="INST.CIÈNCIES COSMOS"/>
    <x v="155"/>
    <s v="0"/>
    <s v="F"/>
  </r>
  <r>
    <s v="2023"/>
    <s v="111899"/>
    <s v="ATLANTA AGENCIA DE VIAJES SA"/>
    <s v="A08649477"/>
    <s v="1183136"/>
    <d v="2023-04-24T00:00:00"/>
    <n v="149.24"/>
    <m/>
    <s v="2576FI01676000"/>
    <s v="INST.CIÈNCIES COSMOS"/>
    <x v="155"/>
    <s v="0"/>
    <s v="F"/>
  </r>
  <r>
    <s v="2023"/>
    <s v="110726"/>
    <s v="FERRER OJEDA ASOCIADOS CORREDURIA S"/>
    <s v="B58265240"/>
    <s v="1001590447"/>
    <d v="2023-04-24T00:00:00"/>
    <n v="448.8"/>
    <m/>
    <n v="37190000329000"/>
    <s v="CCIT-UB SCT"/>
    <x v="156"/>
    <s v="0"/>
    <s v="F"/>
  </r>
  <r>
    <s v="2023"/>
    <s v="111899"/>
    <s v="ATLANTA AGENCIA DE VIAJES SA"/>
    <s v="A08649477"/>
    <s v="1183420"/>
    <d v="2023-04-25T00:00:00"/>
    <n v="350"/>
    <m/>
    <s v="2585MA02069000"/>
    <s v="DEP. MATEMÀT. I INF."/>
    <x v="156"/>
    <s v="0"/>
    <s v="F"/>
  </r>
  <r>
    <s v="2023"/>
    <s v="102530"/>
    <s v="REACTIVA SA REACTIVA SA"/>
    <s v="A58659715"/>
    <s v="223146"/>
    <d v="2023-04-20T00:00:00"/>
    <n v="130.68"/>
    <s v="4200315458"/>
    <s v="2615CS00279000"/>
    <s v="DEP. CC. FISIOLOGIQU"/>
    <x v="156"/>
    <s v="0"/>
    <s v="F"/>
  </r>
  <r>
    <s v="2023"/>
    <s v="202904"/>
    <s v="SKYPICKER COM KIWI COM"/>
    <m/>
    <s v="23-26750315"/>
    <d v="2023-04-21T00:00:00"/>
    <n v="992.7"/>
    <m/>
    <s v="2575FI02053000"/>
    <s v="DEP. FISICA APLICADA"/>
    <x v="156"/>
    <s v="0"/>
    <s v="F"/>
  </r>
  <r>
    <s v="2023"/>
    <s v="105866"/>
    <s v="MERCK LIFE SCIENCE SLU totes comand"/>
    <s v="B79184115"/>
    <s v="8250646941"/>
    <d v="2023-04-14T00:00:00"/>
    <n v="627.99"/>
    <s v="4200319719"/>
    <s v="2615CS00279000"/>
    <s v="DEP. CC. FISIOLOGIQU"/>
    <x v="156"/>
    <s v="0"/>
    <s v="F"/>
  </r>
  <r>
    <s v="2023"/>
    <s v="105866"/>
    <s v="MERCK LIFE SCIENCE SLU totes comand"/>
    <s v="B79184115"/>
    <s v="8250653415"/>
    <d v="2023-04-25T00:00:00"/>
    <n v="175.45"/>
    <s v="4200320345"/>
    <s v="2615CS00279000"/>
    <s v="DEP. CC. FISIOLOGIQU"/>
    <x v="156"/>
    <s v="0"/>
    <s v="F"/>
  </r>
  <r>
    <s v="2023"/>
    <s v="102708"/>
    <s v="LIFE TECHNOLOGIES SA APPLIED/INVITR"/>
    <s v="A28139434"/>
    <s v="987164 RI"/>
    <d v="2023-04-25T00:00:00"/>
    <n v="543.29"/>
    <s v="4200320342"/>
    <s v="2615CS00279000"/>
    <s v="DEP. CC. FISIOLOGIQU"/>
    <x v="156"/>
    <s v="0"/>
    <s v="F"/>
  </r>
  <r>
    <s v="2023"/>
    <s v="102708"/>
    <s v="LIFE TECHNOLOGIES SA APPLIED/INVITR"/>
    <s v="A28139434"/>
    <s v="987165 RI"/>
    <d v="2023-04-25T00:00:00"/>
    <n v="883.3"/>
    <s v="4200320892"/>
    <s v="2615CS00279000"/>
    <s v="DEP. CC. FISIOLOGIQU"/>
    <x v="156"/>
    <s v="0"/>
    <s v="F"/>
  </r>
  <r>
    <s v="2023"/>
    <s v="103178"/>
    <s v="SERVICIOS MICROINFORMATICA, SA SEMI"/>
    <s v="A25027145"/>
    <s v="00015303"/>
    <d v="2023-04-26T00:00:00"/>
    <n v="40.409999999999997"/>
    <m/>
    <s v="385B0002249001"/>
    <e v="#N/A"/>
    <x v="157"/>
    <s v="0"/>
    <s v="F"/>
  </r>
  <r>
    <s v="2023"/>
    <s v="505341"/>
    <s v="DHL EXPRESS SPAIN SLU"/>
    <s v="B20861282"/>
    <s v="001606517"/>
    <d v="2023-04-24T00:00:00"/>
    <n v="107.16"/>
    <m/>
    <s v="2605CS02079000"/>
    <s v="DEPT. BIOMEDICINA"/>
    <x v="157"/>
    <s v="0"/>
    <s v="F"/>
  </r>
  <r>
    <s v="2023"/>
    <s v="100073"/>
    <s v="AVORIS RETAIL DIVISION SL BCD TRAVE"/>
    <s v="B07012107"/>
    <s v="07B00000370"/>
    <d v="2023-04-25T00:00:00"/>
    <n v="452.38"/>
    <m/>
    <s v="2585MA02069000"/>
    <s v="DEP. MATEMÀT. I INF."/>
    <x v="157"/>
    <s v="0"/>
    <s v="F"/>
  </r>
  <r>
    <s v="2023"/>
    <s v="100073"/>
    <s v="AVORIS RETAIL DIVISION SL BCD TRAVE"/>
    <s v="B07012107"/>
    <s v="07Y00001049"/>
    <d v="2023-04-25T00:00:00"/>
    <n v="420.44"/>
    <m/>
    <n v="25230000099000"/>
    <s v="ADM. FILOLOGIA I COM"/>
    <x v="157"/>
    <s v="0"/>
    <s v="F"/>
  </r>
  <r>
    <s v="2023"/>
    <s v="111899"/>
    <s v="ATLANTA AGENCIA DE VIAJES SA"/>
    <s v="A08649477"/>
    <s v="1183667"/>
    <d v="2023-04-26T00:00:00"/>
    <n v="861.18"/>
    <m/>
    <s v="2575FI02052000"/>
    <s v="DEP.FIS.MAT.CONDENS."/>
    <x v="157"/>
    <s v="0"/>
    <s v="F"/>
  </r>
  <r>
    <s v="2023"/>
    <s v="908349"/>
    <s v="VIVES VILAGUT ANA MARIA OPTINOVA"/>
    <s v="46333577P"/>
    <s v="2682"/>
    <d v="2023-02-07T00:00:00"/>
    <n v="30"/>
    <m/>
    <s v="2605CS02081000"/>
    <s v="DEP. MEDICINA-CLÍNIC"/>
    <x v="157"/>
    <s v="0"/>
    <s v="F"/>
  </r>
  <r>
    <s v="2023"/>
    <s v="107177"/>
    <s v="PINTURAS DEL MORAL E HIJOS, SL"/>
    <s v="B61022331"/>
    <s v="327558"/>
    <d v="2023-04-21T00:00:00"/>
    <n v="2855.6"/>
    <m/>
    <s v="2565BI00179000"/>
    <s v="DP.BIOLOGIA CEL·LULA"/>
    <x v="157"/>
    <s v="0"/>
    <s v="F"/>
  </r>
  <r>
    <s v="2023"/>
    <s v="102553"/>
    <s v="TRAYSON SAL"/>
    <s v="A58184599"/>
    <s v="376042023"/>
    <d v="2023-04-19T00:00:00"/>
    <n v="121"/>
    <m/>
    <s v="2535DR01992000"/>
    <s v="DEP.C.POL.DRET CONST"/>
    <x v="157"/>
    <s v="0"/>
    <s v="F"/>
  </r>
  <r>
    <s v="2023"/>
    <s v="105866"/>
    <s v="MERCK LIFE SCIENCE SLU totes comand"/>
    <s v="B79184115"/>
    <s v="8250654078"/>
    <d v="2023-04-26T00:00:00"/>
    <n v="311.88"/>
    <s v="4200321035"/>
    <s v="2615CS00885000"/>
    <s v="DP.PATOL.I TERP.EXP."/>
    <x v="157"/>
    <s v="0"/>
    <s v="F"/>
  </r>
  <r>
    <s v="2023"/>
    <s v="106044"/>
    <s v="VIAJES EL CORTE INGLES SA OFICINA B"/>
    <s v="A28229813"/>
    <s v="9330162579C"/>
    <d v="2023-04-25T00:00:00"/>
    <n v="153.9"/>
    <m/>
    <s v="2585MA02069000"/>
    <s v="DEP. MATEMÀT. I INF."/>
    <x v="157"/>
    <s v="0"/>
    <s v="F"/>
  </r>
  <r>
    <s v="2023"/>
    <s v="106044"/>
    <s v="VIAJES EL CORTE INGLES SA OFICINA B"/>
    <s v="A28229813"/>
    <s v="9330162580C"/>
    <d v="2023-04-25T00:00:00"/>
    <n v="35.869999999999997"/>
    <m/>
    <s v="2585MA02069000"/>
    <s v="DEP. MATEMÀT. I INF."/>
    <x v="157"/>
    <s v="0"/>
    <s v="F"/>
  </r>
  <r>
    <s v="2023"/>
    <s v="106044"/>
    <s v="VIAJES EL CORTE INGLES SA OFICINA B"/>
    <s v="A28229813"/>
    <s v="9330162581C"/>
    <d v="2023-04-25T00:00:00"/>
    <n v="36.909999999999997"/>
    <m/>
    <s v="2585MA02069000"/>
    <s v="DEP. MATEMÀT. I INF."/>
    <x v="157"/>
    <s v="0"/>
    <s v="F"/>
  </r>
  <r>
    <s v="2023"/>
    <s v="106044"/>
    <s v="VIAJES EL CORTE INGLES SA OFICINA B"/>
    <s v="A28229813"/>
    <s v="9430022557A"/>
    <d v="2023-04-25T00:00:00"/>
    <n v="-567.39"/>
    <m/>
    <n v="26530000136000"/>
    <s v="OR ECONOMIA EMPRESA"/>
    <x v="157"/>
    <s v="0"/>
    <s v="A"/>
  </r>
  <r>
    <s v="2023"/>
    <s v="106044"/>
    <s v="VIAJES EL CORTE INGLES SA OFICINA B"/>
    <s v="A28229813"/>
    <s v="9430022558A"/>
    <d v="2023-04-25T00:00:00"/>
    <n v="-567.39"/>
    <m/>
    <n v="26530000136000"/>
    <s v="OR ECONOMIA EMPRESA"/>
    <x v="157"/>
    <s v="0"/>
    <s v="A"/>
  </r>
  <r>
    <s v="2023"/>
    <s v="102708"/>
    <s v="LIFE TECHNOLOGIES SA APPLIED/INVITR"/>
    <s v="A28139434"/>
    <s v="987417 RI"/>
    <d v="2023-04-26T00:00:00"/>
    <n v="51.41"/>
    <s v="4200317579"/>
    <s v="2615CS00885000"/>
    <s v="DP.PATOL.I TERP.EXP."/>
    <x v="157"/>
    <s v="0"/>
    <s v="F"/>
  </r>
  <r>
    <s v="2023"/>
    <s v="102708"/>
    <s v="LIFE TECHNOLOGIES SA APPLIED/INVITR"/>
    <s v="A28139434"/>
    <s v="987419 RI"/>
    <d v="2023-04-26T00:00:00"/>
    <n v="238.37"/>
    <s v="4200320766"/>
    <s v="2615CS00279000"/>
    <s v="DEP. CC. FISIOLOGIQU"/>
    <x v="157"/>
    <s v="0"/>
    <s v="F"/>
  </r>
  <r>
    <s v="2023"/>
    <s v="102395"/>
    <s v="CULTEK SL CULTEK SL"/>
    <s v="B28442135"/>
    <s v="FV+476278"/>
    <d v="2023-04-26T00:00:00"/>
    <n v="160.18"/>
    <s v="4200322092"/>
    <s v="2615CS00279000"/>
    <s v="DEP. CC. FISIOLOGIQU"/>
    <x v="157"/>
    <s v="0"/>
    <s v="F"/>
  </r>
  <r>
    <s v="2023"/>
    <s v="107177"/>
    <s v="PINTURAS DEL MORAL E HIJOS, SL"/>
    <s v="B61022331"/>
    <s v="327564"/>
    <d v="2023-04-21T00:00:00"/>
    <n v="4550.57"/>
    <s v="4200312146"/>
    <s v="2634ED01900000"/>
    <s v="F.EDUCACIÓ"/>
    <x v="157"/>
    <s v="G"/>
    <s v="F"/>
  </r>
  <r>
    <s v="2023"/>
    <s v="100906"/>
    <s v="BIOGEN CIENTIFICA SL BIOGEN CIENTIF"/>
    <s v="B79539441"/>
    <s v="023/A/54093"/>
    <d v="2023-04-27T00:00:00"/>
    <n v="268.62"/>
    <s v="4200320060"/>
    <s v="2615CS00279000"/>
    <s v="DEP. CC. FISIOLOGIQU"/>
    <x v="158"/>
    <s v="0"/>
    <s v="F"/>
  </r>
  <r>
    <s v="2023"/>
    <s v="101455"/>
    <s v="ACQUAJET BLUE PLANET SLU"/>
    <s v="B62117783"/>
    <s v="023/A032121"/>
    <d v="2023-04-27T00:00:00"/>
    <n v="73.31"/>
    <m/>
    <s v="2585MA02069000"/>
    <s v="DEP. MATEMÀT. I INF."/>
    <x v="158"/>
    <s v="0"/>
    <s v="F"/>
  </r>
  <r>
    <s v="2023"/>
    <s v="100073"/>
    <s v="AVORIS RETAIL DIVISION SL BCD TRAVE"/>
    <s v="B07012107"/>
    <s v="07Y00001062"/>
    <d v="2023-04-26T00:00:00"/>
    <n v="87.55"/>
    <m/>
    <s v="2585MA02069000"/>
    <s v="DEP. MATEMÀT. I INF."/>
    <x v="158"/>
    <s v="0"/>
    <s v="F"/>
  </r>
  <r>
    <s v="2023"/>
    <s v="110726"/>
    <s v="FERRER OJEDA ASOCIADOS CORREDURIA S"/>
    <s v="B58265240"/>
    <s v="1001587303"/>
    <d v="2023-04-27T00:00:00"/>
    <n v="541.91"/>
    <m/>
    <s v="2565BI01975000"/>
    <s v="DEP. BIO. EVOL. ECO."/>
    <x v="158"/>
    <s v="0"/>
    <s v="F"/>
  </r>
  <r>
    <s v="2023"/>
    <s v="201173"/>
    <s v="MATECK MATERIAL-TECHNOLOGIE &amp; KRIST"/>
    <m/>
    <s v="21502-16799"/>
    <d v="2023-04-18T00:00:00"/>
    <n v="1817.76"/>
    <s v="4200312060"/>
    <s v="2575QU00221000"/>
    <s v="DP.QUÍMICA INÒRGANIC"/>
    <x v="158"/>
    <s v="0"/>
    <s v="F"/>
  </r>
  <r>
    <s v="2023"/>
    <s v="100880"/>
    <s v="QUIMIGEN SL"/>
    <s v="B80479918"/>
    <s v="2301982"/>
    <d v="2023-04-20T00:00:00"/>
    <n v="234.74"/>
    <s v="4200319749"/>
    <s v="2615CS00279000"/>
    <s v="DEP. CC. FISIOLOGIQU"/>
    <x v="158"/>
    <s v="0"/>
    <s v="F"/>
  </r>
  <r>
    <s v="2023"/>
    <s v="100880"/>
    <s v="QUIMIGEN SL"/>
    <s v="B80479918"/>
    <s v="2301991"/>
    <d v="2023-04-20T00:00:00"/>
    <n v="452.54"/>
    <s v="4200320189"/>
    <s v="2615CS00885000"/>
    <s v="DP.PATOL.I TERP.EXP."/>
    <x v="158"/>
    <s v="0"/>
    <s v="F"/>
  </r>
  <r>
    <s v="2023"/>
    <s v="105866"/>
    <s v="MERCK LIFE SCIENCE SLU totes comand"/>
    <s v="B79184115"/>
    <s v="8250655039"/>
    <d v="2023-04-27T00:00:00"/>
    <n v="489.12"/>
    <s v="4200294222"/>
    <s v="2615CS00885000"/>
    <s v="DP.PATOL.I TERP.EXP."/>
    <x v="158"/>
    <s v="0"/>
    <s v="F"/>
  </r>
  <r>
    <s v="2023"/>
    <s v="505402"/>
    <s v="FEDEX EXPRESS SPAIN SLU"/>
    <s v="B28905784"/>
    <s v="893845830"/>
    <d v="2023-02-03T00:00:00"/>
    <n v="10.17"/>
    <m/>
    <s v="2565BI01975000"/>
    <s v="DEP. BIO. EVOL. ECO."/>
    <x v="158"/>
    <s v="0"/>
    <s v="F"/>
  </r>
  <r>
    <s v="2023"/>
    <s v="106044"/>
    <s v="VIAJES EL CORTE INGLES SA OFICINA B"/>
    <s v="A28229813"/>
    <s v="9130081263C"/>
    <d v="2023-04-26T00:00:00"/>
    <n v="187.77"/>
    <m/>
    <s v="385B0001481000"/>
    <s v="SERVEIS JURÍDICS"/>
    <x v="158"/>
    <s v="0"/>
    <s v="F"/>
  </r>
  <r>
    <s v="2023"/>
    <s v="106044"/>
    <s v="VIAJES EL CORTE INGLES SA OFICINA B"/>
    <s v="A28229813"/>
    <s v="9130081264C"/>
    <d v="2023-04-26T00:00:00"/>
    <n v="187.77"/>
    <m/>
    <s v="385B0001481000"/>
    <s v="SERVEIS JURÍDICS"/>
    <x v="158"/>
    <s v="0"/>
    <s v="F"/>
  </r>
  <r>
    <s v="2023"/>
    <s v="106044"/>
    <s v="VIAJES EL CORTE INGLES SA OFICINA B"/>
    <s v="A28229813"/>
    <s v="9130081266C"/>
    <d v="2023-04-26T00:00:00"/>
    <n v="187.77"/>
    <m/>
    <s v="385B0001481000"/>
    <s v="SERVEIS JURÍDICS"/>
    <x v="158"/>
    <s v="0"/>
    <s v="F"/>
  </r>
  <r>
    <s v="2023"/>
    <s v="106044"/>
    <s v="VIAJES EL CORTE INGLES SA OFICINA B"/>
    <s v="A28229813"/>
    <s v="9130081268C"/>
    <d v="2023-04-26T00:00:00"/>
    <n v="345"/>
    <m/>
    <s v="385B0001481000"/>
    <s v="SERVEIS JURÍDICS"/>
    <x v="158"/>
    <s v="0"/>
    <s v="F"/>
  </r>
  <r>
    <s v="2023"/>
    <s v="106044"/>
    <s v="VIAJES EL CORTE INGLES SA OFICINA B"/>
    <s v="A28229813"/>
    <s v="9130081269C"/>
    <d v="2023-04-26T00:00:00"/>
    <n v="345"/>
    <m/>
    <s v="385B0001481000"/>
    <s v="SERVEIS JURÍDICS"/>
    <x v="158"/>
    <s v="0"/>
    <s v="F"/>
  </r>
  <r>
    <s v="2023"/>
    <s v="106044"/>
    <s v="VIAJES EL CORTE INGLES SA OFICINA B"/>
    <s v="A28229813"/>
    <s v="9130081270C"/>
    <d v="2023-04-26T00:00:00"/>
    <n v="245"/>
    <m/>
    <s v="385B0001481000"/>
    <s v="SERVEIS JURÍDICS"/>
    <x v="158"/>
    <s v="0"/>
    <s v="F"/>
  </r>
  <r>
    <s v="2023"/>
    <s v="106044"/>
    <s v="VIAJES EL CORTE INGLES SA OFICINA B"/>
    <s v="A28229813"/>
    <s v="9330165281C"/>
    <d v="2023-04-26T00:00:00"/>
    <n v="50"/>
    <m/>
    <s v="2615CS00885000"/>
    <s v="DP.PATOL.I TERP.EXP."/>
    <x v="158"/>
    <s v="0"/>
    <s v="F"/>
  </r>
  <r>
    <s v="2023"/>
    <s v="106044"/>
    <s v="VIAJES EL CORTE INGLES SA OFICINA B"/>
    <s v="A28229813"/>
    <s v="9330165288C"/>
    <d v="2023-04-26T00:00:00"/>
    <n v="24.88"/>
    <m/>
    <s v="385B0001481000"/>
    <s v="SERVEIS JURÍDICS"/>
    <x v="158"/>
    <s v="0"/>
    <s v="F"/>
  </r>
  <r>
    <s v="2023"/>
    <s v="106044"/>
    <s v="VIAJES EL CORTE INGLES SA OFICINA B"/>
    <s v="A28229813"/>
    <s v="9330165289C"/>
    <d v="2023-04-26T00:00:00"/>
    <n v="265.64999999999998"/>
    <m/>
    <s v="385B0001481000"/>
    <s v="SERVEIS JURÍDICS"/>
    <x v="158"/>
    <s v="0"/>
    <s v="F"/>
  </r>
  <r>
    <s v="2023"/>
    <s v="106044"/>
    <s v="VIAJES EL CORTE INGLES SA OFICINA B"/>
    <s v="A28229813"/>
    <s v="9330165290C"/>
    <d v="2023-04-26T00:00:00"/>
    <n v="28.88"/>
    <m/>
    <s v="385B0001481000"/>
    <s v="SERVEIS JURÍDICS"/>
    <x v="158"/>
    <s v="0"/>
    <s v="F"/>
  </r>
  <r>
    <s v="2023"/>
    <s v="106044"/>
    <s v="VIAJES EL CORTE INGLES SA OFICINA B"/>
    <s v="A28229813"/>
    <s v="9330165293C"/>
    <d v="2023-04-26T00:00:00"/>
    <n v="265.64999999999998"/>
    <m/>
    <s v="385B0001481000"/>
    <s v="SERVEIS JURÍDICS"/>
    <x v="158"/>
    <s v="0"/>
    <s v="F"/>
  </r>
  <r>
    <s v="2023"/>
    <s v="106044"/>
    <s v="VIAJES EL CORTE INGLES SA OFICINA B"/>
    <s v="A28229813"/>
    <s v="9330165294C"/>
    <d v="2023-04-26T00:00:00"/>
    <n v="28.88"/>
    <m/>
    <s v="385B0001481000"/>
    <s v="SERVEIS JURÍDICS"/>
    <x v="158"/>
    <s v="0"/>
    <s v="F"/>
  </r>
  <r>
    <s v="2023"/>
    <s v="201173"/>
    <s v="MATECK MATERIAL-TECHNOLOGIE &amp; KRIST"/>
    <m/>
    <s v="10204-16760"/>
    <d v="2023-04-12T00:00:00"/>
    <n v="1055"/>
    <s v="4200313248"/>
    <s v="2575QU02072000"/>
    <s v="DEP. QUIM. INORG.ORG"/>
    <x v="158"/>
    <s v="G"/>
    <s v="F"/>
  </r>
  <r>
    <s v="2023"/>
    <s v="111899"/>
    <s v="ATLANTA AGENCIA DE VIAJES SA"/>
    <s v="A08649477"/>
    <s v="1183800"/>
    <d v="2023-04-27T00:00:00"/>
    <n v="186.98"/>
    <m/>
    <s v="2565BI01975000"/>
    <s v="DEP. BIO. EVOL. ECO."/>
    <x v="158"/>
    <s v="G"/>
    <s v="F"/>
  </r>
  <r>
    <s v="2023"/>
    <s v="111899"/>
    <s v="ATLANTA AGENCIA DE VIAJES SA"/>
    <s v="A08649477"/>
    <s v="1183805"/>
    <d v="2023-04-27T00:00:00"/>
    <n v="254.32"/>
    <m/>
    <s v="2565BI01975000"/>
    <s v="DEP. BIO. EVOL. ECO."/>
    <x v="158"/>
    <s v="G"/>
    <s v="F"/>
  </r>
  <r>
    <s v="2023"/>
    <s v="106044"/>
    <s v="VIAJES EL CORTE INGLES SA OFICINA B"/>
    <s v="A28229813"/>
    <s v="9130081265C"/>
    <d v="2023-04-26T00:00:00"/>
    <n v="187.77"/>
    <m/>
    <s v="385B0001481000"/>
    <s v="SERVEIS JURÍDICS"/>
    <x v="158"/>
    <s v="G"/>
    <s v="F"/>
  </r>
  <r>
    <s v="2023"/>
    <s v="106044"/>
    <s v="VIAJES EL CORTE INGLES SA OFICINA B"/>
    <s v="A28229813"/>
    <s v="9130081267C"/>
    <d v="2023-04-26T00:00:00"/>
    <n v="345"/>
    <m/>
    <s v="385B0001481000"/>
    <s v="SERVEIS JURÍDICS"/>
    <x v="158"/>
    <s v="G"/>
    <s v="F"/>
  </r>
  <r>
    <s v="2023"/>
    <s v="106044"/>
    <s v="VIAJES EL CORTE INGLES SA OFICINA B"/>
    <s v="A28229813"/>
    <s v="9130081276C"/>
    <d v="2023-04-26T00:00:00"/>
    <n v="108.7"/>
    <m/>
    <s v="2525FL01947000"/>
    <s v="DEP. FIL.CLÀS.ROM.SE"/>
    <x v="158"/>
    <s v="G"/>
    <s v="F"/>
  </r>
  <r>
    <s v="2023"/>
    <s v="106044"/>
    <s v="VIAJES EL CORTE INGLES SA OFICINA B"/>
    <s v="A28229813"/>
    <s v="9330165280C"/>
    <d v="2023-04-26T00:00:00"/>
    <n v="229.98"/>
    <m/>
    <s v="2615CS00885000"/>
    <s v="DP.PATOL.I TERP.EXP."/>
    <x v="158"/>
    <s v="G"/>
    <s v="F"/>
  </r>
  <r>
    <s v="2023"/>
    <s v="106044"/>
    <s v="VIAJES EL CORTE INGLES SA OFICINA B"/>
    <s v="A28229813"/>
    <s v="9330165291C"/>
    <d v="2023-04-26T00:00:00"/>
    <n v="265.64999999999998"/>
    <m/>
    <s v="385B0001481000"/>
    <s v="SERVEIS JURÍDICS"/>
    <x v="158"/>
    <s v="G"/>
    <s v="F"/>
  </r>
  <r>
    <s v="2023"/>
    <s v="106044"/>
    <s v="VIAJES EL CORTE INGLES SA OFICINA B"/>
    <s v="A28229813"/>
    <s v="9330165292C"/>
    <d v="2023-04-26T00:00:00"/>
    <n v="28.88"/>
    <m/>
    <s v="385B0001481000"/>
    <s v="SERVEIS JURÍDICS"/>
    <x v="158"/>
    <s v="G"/>
    <s v="F"/>
  </r>
  <r>
    <s v="2023"/>
    <s v="111899"/>
    <s v="ATLANTA AGENCIA DE VIAJES SA"/>
    <s v="A08649477"/>
    <s v="1183963"/>
    <d v="2023-04-28T00:00:00"/>
    <n v="275"/>
    <m/>
    <s v="2585MA02069000"/>
    <s v="DEP. MATEMÀT. I INF."/>
    <x v="159"/>
    <s v="0"/>
    <s v="F"/>
  </r>
  <r>
    <s v="2023"/>
    <s v="111899"/>
    <s v="ATLANTA AGENCIA DE VIAJES SA"/>
    <s v="A08649477"/>
    <s v="1184099"/>
    <d v="2023-04-28T00:00:00"/>
    <n v="254.32"/>
    <s v="4100017420"/>
    <n v="26530000136000"/>
    <s v="OR ECONOMIA EMPRESA"/>
    <x v="159"/>
    <s v="0"/>
    <s v="F"/>
  </r>
  <r>
    <s v="2023"/>
    <s v="505160"/>
    <s v="TURISVALL SL, HOTEL ALIMARA HOTEL A"/>
    <s v="B60903002"/>
    <s v="12306786"/>
    <d v="2023-04-25T00:00:00"/>
    <n v="160"/>
    <m/>
    <s v="380B0001584000"/>
    <s v="AGÈNCIA POLÍT I QUAL"/>
    <x v="159"/>
    <s v="0"/>
    <s v="F"/>
  </r>
  <r>
    <s v="2023"/>
    <s v="101312"/>
    <s v="SUDELAB SL"/>
    <s v="B63276778"/>
    <s v="225297"/>
    <d v="2023-04-26T00:00:00"/>
    <n v="16.940000000000001"/>
    <s v="4200319755"/>
    <s v="2615CS00279000"/>
    <s v="DEP. CC. FISIOLOGIQU"/>
    <x v="159"/>
    <s v="0"/>
    <s v="F"/>
  </r>
  <r>
    <s v="2023"/>
    <s v="101979"/>
    <s v="SG SERVICIOS HOSPITALARIOS SL SG SE"/>
    <s v="B59076828"/>
    <s v="894"/>
    <d v="2023-04-03T00:00:00"/>
    <n v="102.16"/>
    <s v="4200318734"/>
    <s v="2615CS00279000"/>
    <s v="DEP. CC. FISIOLOGIQU"/>
    <x v="159"/>
    <s v="0"/>
    <s v="F"/>
  </r>
  <r>
    <s v="2023"/>
    <s v="106044"/>
    <s v="VIAJES EL CORTE INGLES SA OFICINA B"/>
    <s v="A28229813"/>
    <s v="9130082168C"/>
    <d v="2023-04-27T00:00:00"/>
    <n v="717.84"/>
    <m/>
    <n v="26530000136000"/>
    <s v="OR ECONOMIA EMPRESA"/>
    <x v="159"/>
    <s v="0"/>
    <s v="F"/>
  </r>
  <r>
    <s v="2023"/>
    <s v="106044"/>
    <s v="VIAJES EL CORTE INGLES SA OFICINA B"/>
    <s v="A28229813"/>
    <s v="9130082169C"/>
    <d v="2023-04-27T00:00:00"/>
    <n v="717.84"/>
    <m/>
    <n v="26530000136000"/>
    <s v="OR ECONOMIA EMPRESA"/>
    <x v="159"/>
    <s v="0"/>
    <s v="F"/>
  </r>
  <r>
    <s v="2023"/>
    <s v="106044"/>
    <s v="VIAJES EL CORTE INGLES SA OFICINA B"/>
    <s v="A28229813"/>
    <s v="9330166809C"/>
    <d v="2023-04-27T00:00:00"/>
    <n v="153.26"/>
    <m/>
    <s v="2615CS00279000"/>
    <s v="DEP. CC. FISIOLOGIQU"/>
    <x v="159"/>
    <s v="0"/>
    <s v="F"/>
  </r>
  <r>
    <s v="2023"/>
    <s v="106044"/>
    <s v="VIAJES EL CORTE INGLES SA OFICINA B"/>
    <s v="A28229813"/>
    <s v="9330166813C"/>
    <d v="2023-04-27T00:00:00"/>
    <n v="40.200000000000003"/>
    <m/>
    <s v="2585MA02069000"/>
    <s v="DEP. MATEMÀT. I INF."/>
    <x v="159"/>
    <s v="0"/>
    <s v="F"/>
  </r>
  <r>
    <s v="2023"/>
    <s v="106044"/>
    <s v="VIAJES EL CORTE INGLES SA OFICINA B"/>
    <s v="A28229813"/>
    <s v="9330166814C"/>
    <d v="2023-04-27T00:00:00"/>
    <n v="31.1"/>
    <m/>
    <s v="2585MA02069000"/>
    <s v="DEP. MATEMÀT. I INF."/>
    <x v="159"/>
    <s v="0"/>
    <s v="F"/>
  </r>
  <r>
    <s v="2023"/>
    <s v="106044"/>
    <s v="VIAJES EL CORTE INGLES SA OFICINA B"/>
    <s v="A28229813"/>
    <s v="9330166815C"/>
    <d v="2023-04-27T00:00:00"/>
    <n v="29.75"/>
    <m/>
    <s v="385B0001481000"/>
    <s v="SERVEIS JURÍDICS"/>
    <x v="159"/>
    <s v="0"/>
    <s v="F"/>
  </r>
  <r>
    <s v="2023"/>
    <s v="106044"/>
    <s v="VIAJES EL CORTE INGLES SA OFICINA B"/>
    <s v="A28229813"/>
    <s v="9330166816C"/>
    <d v="2023-04-27T00:00:00"/>
    <n v="29.75"/>
    <m/>
    <s v="385B0001481000"/>
    <s v="SERVEIS JURÍDICS"/>
    <x v="159"/>
    <s v="0"/>
    <s v="F"/>
  </r>
  <r>
    <s v="2023"/>
    <s v="106044"/>
    <s v="VIAJES EL CORTE INGLES SA OFICINA B"/>
    <s v="A28229813"/>
    <s v="9330166818C"/>
    <d v="2023-04-27T00:00:00"/>
    <n v="29.75"/>
    <m/>
    <s v="385B0001481000"/>
    <s v="SERVEIS JURÍDICS"/>
    <x v="159"/>
    <s v="0"/>
    <s v="F"/>
  </r>
  <r>
    <s v="2023"/>
    <s v="106044"/>
    <s v="VIAJES EL CORTE INGLES SA OFICINA B"/>
    <s v="A28229813"/>
    <s v="9330166822C"/>
    <d v="2023-04-27T00:00:00"/>
    <n v="416.43"/>
    <m/>
    <s v="2585MA02069000"/>
    <s v="DEP. MATEMÀT. I INF."/>
    <x v="159"/>
    <s v="0"/>
    <s v="F"/>
  </r>
  <r>
    <s v="2023"/>
    <s v="106044"/>
    <s v="VIAJES EL CORTE INGLES SA OFICINA B"/>
    <s v="A28229813"/>
    <s v="9330166812C"/>
    <d v="2023-04-27T00:00:00"/>
    <n v="49.78"/>
    <s v="4100017512"/>
    <s v="2655EC02011000"/>
    <s v="DEP. ECONOMIA"/>
    <x v="159"/>
    <s v="G"/>
    <s v="F"/>
  </r>
  <r>
    <s v="2023"/>
    <s v="106044"/>
    <s v="VIAJES EL CORTE INGLES SA OFICINA B"/>
    <s v="A28229813"/>
    <s v="9330166817C"/>
    <d v="2023-04-27T00:00:00"/>
    <n v="29.75"/>
    <m/>
    <s v="385B0001481000"/>
    <s v="SERVEIS JURÍDICS"/>
    <x v="159"/>
    <s v="G"/>
    <s v="F"/>
  </r>
  <r>
    <s v="2023"/>
    <s v="106044"/>
    <s v="VIAJES EL CORTE INGLES SA OFICINA B"/>
    <s v="A28229813"/>
    <s v="9330166821C"/>
    <d v="2023-04-27T00:00:00"/>
    <n v="23.57"/>
    <s v="4100017512"/>
    <s v="2655EC02011000"/>
    <s v="DEP. ECONOMIA"/>
    <x v="159"/>
    <s v="G"/>
    <s v="F"/>
  </r>
  <r>
    <s v="2023"/>
    <s v="100073"/>
    <s v="AVORIS RETAIL DIVISION SL BCD TRAVE"/>
    <s v="B07012107"/>
    <s v="07B00000401"/>
    <d v="2023-04-28T00:00:00"/>
    <n v="240.98"/>
    <m/>
    <s v="2576FI01676000"/>
    <s v="INST.CIÈNCIES COSMOS"/>
    <x v="160"/>
    <s v="0"/>
    <s v="F"/>
  </r>
  <r>
    <s v="2023"/>
    <s v="114375"/>
    <s v="VIAJES TIERRAS POLARES SL"/>
    <s v="B85319812"/>
    <s v="40"/>
    <d v="2023-03-24T00:00:00"/>
    <n v="70000"/>
    <m/>
    <s v="2515GH01966000"/>
    <s v="DEP. DE GEOGRAFIA"/>
    <x v="161"/>
    <s v="0"/>
    <s v="F"/>
  </r>
  <r>
    <s v="2023"/>
    <s v="305934"/>
    <s v="CINTY INT'L INDUSTY CO LIMITED"/>
    <m/>
    <s v="$30413-0036"/>
    <d v="2023-04-13T00:00:00"/>
    <n v="2352.12"/>
    <m/>
    <s v="2576FI01676000"/>
    <s v="INST.CIÈNCIES COSMOS"/>
    <x v="162"/>
    <s v="0"/>
    <s v="F"/>
  </r>
  <r>
    <s v="2023"/>
    <s v="111899"/>
    <s v="ATLANTA AGENCIA DE VIAJES SA"/>
    <s v="A08649477"/>
    <s v="1184188"/>
    <d v="2023-05-02T00:00:00"/>
    <n v="214.98"/>
    <m/>
    <s v="2536DR00130000"/>
    <s v="CR OBSERV.BIOÈTICA D"/>
    <x v="162"/>
    <s v="0"/>
    <s v="F"/>
  </r>
  <r>
    <s v="2023"/>
    <s v="107424"/>
    <s v="DDBIOLAB, SLU"/>
    <s v="B66238197"/>
    <s v="15099412"/>
    <d v="2023-04-28T00:00:00"/>
    <n v="94.82"/>
    <s v="4200321127"/>
    <s v="2615CS00885000"/>
    <s v="DP.PATOL.I TERP.EXP."/>
    <x v="162"/>
    <s v="0"/>
    <s v="F"/>
  </r>
  <r>
    <s v="2023"/>
    <s v="107424"/>
    <s v="DDBIOLAB, SLU"/>
    <s v="B66238197"/>
    <s v="15099413"/>
    <d v="2023-04-28T00:00:00"/>
    <n v="386.89"/>
    <s v="4200321038"/>
    <s v="2615CS00885000"/>
    <s v="DP.PATOL.I TERP.EXP."/>
    <x v="162"/>
    <s v="0"/>
    <s v="F"/>
  </r>
  <r>
    <s v="2023"/>
    <s v="101312"/>
    <s v="SUDELAB SL"/>
    <s v="B63276778"/>
    <s v="225367"/>
    <d v="2023-04-28T00:00:00"/>
    <n v="29.28"/>
    <s v="4200320899"/>
    <s v="2615CS00279000"/>
    <s v="DEP. CC. FISIOLOGIQU"/>
    <x v="162"/>
    <s v="0"/>
    <s v="F"/>
  </r>
  <r>
    <s v="2023"/>
    <s v="101312"/>
    <s v="SUDELAB SL"/>
    <s v="B63276778"/>
    <s v="225369"/>
    <d v="2023-04-28T00:00:00"/>
    <n v="376.85"/>
    <s v="4200321404"/>
    <s v="2615CS00279000"/>
    <s v="DEP. CC. FISIOLOGIQU"/>
    <x v="162"/>
    <s v="0"/>
    <s v="F"/>
  </r>
  <r>
    <s v="2023"/>
    <s v="102412"/>
    <s v="LABCLINICS SA LABCLINICS SA"/>
    <s v="A58118928"/>
    <s v="315243"/>
    <d v="2023-04-28T00:00:00"/>
    <n v="521.1"/>
    <s v="4200319748"/>
    <s v="2615CS00885000"/>
    <s v="DP.PATOL.I TERP.EXP."/>
    <x v="162"/>
    <s v="0"/>
    <s v="F"/>
  </r>
  <r>
    <s v="2020"/>
    <s v="107815"/>
    <s v="THINK ABOUT EXPORT SL"/>
    <s v="B63446637"/>
    <s v="B/5005"/>
    <d v="2020-05-03T00:00:00"/>
    <n v="32500"/>
    <m/>
    <s v="2534DR00121000"/>
    <s v="F.DRET"/>
    <x v="163"/>
    <s v="0"/>
    <s v="F"/>
  </r>
  <r>
    <s v="2023"/>
    <s v="204917"/>
    <s v="ASTRONOMICKY USTAV AV CR VVI"/>
    <m/>
    <s v="2301000138"/>
    <d v="2023-03-24T00:00:00"/>
    <n v="80"/>
    <m/>
    <s v="2576FI01676000"/>
    <s v="INST.CIÈNCIES COSMOS"/>
    <x v="163"/>
    <s v="0"/>
    <s v="F"/>
  </r>
  <r>
    <s v="2023"/>
    <s v="111899"/>
    <s v="ATLANTA AGENCIA DE VIAJES SA"/>
    <s v="A08649477"/>
    <s v="1184333"/>
    <d v="2023-05-03T00:00:00"/>
    <n v="-366"/>
    <m/>
    <s v="2575FI02051000"/>
    <s v="DEP. FIS.QUANT. ASTR"/>
    <x v="163"/>
    <s v="G"/>
    <s v="A"/>
  </r>
  <r>
    <s v="2023"/>
    <s v="111899"/>
    <s v="ATLANTA AGENCIA DE VIAJES SA"/>
    <s v="A08649477"/>
    <s v="1184334"/>
    <d v="2023-05-03T00:00:00"/>
    <n v="-161.1"/>
    <m/>
    <s v="2575FI02051000"/>
    <s v="DEP. FIS.QUANT. ASTR"/>
    <x v="163"/>
    <s v="G"/>
    <s v="A"/>
  </r>
  <r>
    <s v="2023"/>
    <s v="100073"/>
    <s v="AVORIS RETAIL DIVISION SL BCD TRAVE"/>
    <s v="B07012107"/>
    <s v="07Y00001157"/>
    <d v="2023-05-03T00:00:00"/>
    <n v="266.49"/>
    <m/>
    <s v="2576FI01676000"/>
    <s v="INST.CIÈNCIES COSMOS"/>
    <x v="164"/>
    <s v="0"/>
    <s v="F"/>
  </r>
  <r>
    <s v="2023"/>
    <s v="100073"/>
    <s v="AVORIS RETAIL DIVISION SL BCD TRAVE"/>
    <s v="B07012107"/>
    <s v="07Y00001158"/>
    <d v="2023-05-03T00:00:00"/>
    <n v="206.49"/>
    <m/>
    <s v="2576FI01676000"/>
    <s v="INST.CIÈNCIES COSMOS"/>
    <x v="164"/>
    <s v="0"/>
    <s v="F"/>
  </r>
  <r>
    <s v="2023"/>
    <s v="504678"/>
    <s v="TPM LOGISTIC SCP F. CONCEJO, SCP"/>
    <s v="J60541919"/>
    <s v="123090"/>
    <d v="2023-04-28T00:00:00"/>
    <n v="7.26"/>
    <s v="4200200805"/>
    <s v="2655EC02010002"/>
    <s v="DEP.ECON, ESTAD, E.A"/>
    <x v="164"/>
    <s v="0"/>
    <s v="F"/>
  </r>
  <r>
    <s v="2023"/>
    <s v="203927"/>
    <s v="ABCAM NETHERLANDS BV"/>
    <m/>
    <s v="2025843"/>
    <d v="2023-04-28T00:00:00"/>
    <n v="455.05"/>
    <s v="4200317136"/>
    <s v="2615CS00885000"/>
    <s v="DP.PATOL.I TERP.EXP."/>
    <x v="164"/>
    <s v="0"/>
    <s v="F"/>
  </r>
  <r>
    <s v="2023"/>
    <s v="102530"/>
    <s v="REACTIVA SA REACTIVA SA"/>
    <s v="A58659715"/>
    <s v="223155"/>
    <d v="2023-04-27T00:00:00"/>
    <n v="1582.68"/>
    <s v="4200320244"/>
    <s v="2615CS00279000"/>
    <s v="DEP. CC. FISIOLOGIQU"/>
    <x v="164"/>
    <s v="0"/>
    <s v="F"/>
  </r>
  <r>
    <s v="2023"/>
    <s v="204917"/>
    <s v="ASTRONOMICKY USTAV AV CR VVI"/>
    <m/>
    <s v="2301000126"/>
    <d v="2023-03-22T00:00:00"/>
    <n v="80"/>
    <m/>
    <s v="2576FI01676000"/>
    <s v="INST.CIÈNCIES COSMOS"/>
    <x v="164"/>
    <s v="0"/>
    <s v="F"/>
  </r>
  <r>
    <s v="2023"/>
    <s v="100769"/>
    <s v="FISHER SCIENTIFIC SL"/>
    <s v="B84498955"/>
    <s v="4091157767"/>
    <d v="2023-05-04T00:00:00"/>
    <n v="57.85"/>
    <s v="4200313665"/>
    <s v="2615CS00885000"/>
    <s v="DP.PATOL.I TERP.EXP."/>
    <x v="164"/>
    <s v="0"/>
    <s v="F"/>
  </r>
  <r>
    <s v="2023"/>
    <s v="102736"/>
    <s v="PALEX MEDICAL SA"/>
    <s v="A58710740"/>
    <s v="7023147591"/>
    <d v="2023-04-26T00:00:00"/>
    <n v="363"/>
    <s v="4200320205"/>
    <s v="2615CS00279000"/>
    <s v="DEP. CC. FISIOLOGIQU"/>
    <x v="164"/>
    <s v="0"/>
    <s v="F"/>
  </r>
  <r>
    <s v="2023"/>
    <s v="106044"/>
    <s v="VIAJES EL CORTE INGLES SA OFICINA B"/>
    <s v="A28229813"/>
    <s v="9130085479C"/>
    <d v="2023-05-03T00:00:00"/>
    <n v="707.89"/>
    <m/>
    <s v="2585MA02069000"/>
    <s v="DEP. MATEMÀT. I INF."/>
    <x v="164"/>
    <s v="0"/>
    <s v="F"/>
  </r>
  <r>
    <s v="2023"/>
    <s v="106044"/>
    <s v="VIAJES EL CORTE INGLES SA OFICINA B"/>
    <s v="A28229813"/>
    <s v="9330171401C"/>
    <d v="2023-05-03T00:00:00"/>
    <n v="156.9"/>
    <m/>
    <s v="2576FI01676000"/>
    <s v="INST.CIÈNCIES COSMOS"/>
    <x v="164"/>
    <s v="0"/>
    <s v="F"/>
  </r>
  <r>
    <s v="2023"/>
    <s v="106044"/>
    <s v="VIAJES EL CORTE INGLES SA OFICINA B"/>
    <s v="A28229813"/>
    <s v="9330171402C"/>
    <d v="2023-05-03T00:00:00"/>
    <n v="156.9"/>
    <m/>
    <s v="2576FI01676000"/>
    <s v="INST.CIÈNCIES COSMOS"/>
    <x v="164"/>
    <s v="0"/>
    <s v="F"/>
  </r>
  <r>
    <s v="2023"/>
    <s v="106044"/>
    <s v="VIAJES EL CORTE INGLES SA OFICINA B"/>
    <s v="A28229813"/>
    <s v="9330171462C"/>
    <d v="2023-05-03T00:00:00"/>
    <n v="1288.6500000000001"/>
    <m/>
    <s v="2585MA02069000"/>
    <s v="DEP. MATEMÀT. I INF."/>
    <x v="164"/>
    <s v="0"/>
    <s v="F"/>
  </r>
  <r>
    <s v="2023"/>
    <s v="102708"/>
    <s v="LIFE TECHNOLOGIES SA APPLIED/INVITR"/>
    <s v="A28139434"/>
    <s v="988848 RI"/>
    <d v="2023-05-04T00:00:00"/>
    <n v="473.11"/>
    <s v="4200321537"/>
    <s v="2615CS00885000"/>
    <s v="DP.PATOL.I TERP.EXP."/>
    <x v="164"/>
    <s v="0"/>
    <s v="F"/>
  </r>
  <r>
    <s v="2023"/>
    <s v="102708"/>
    <s v="LIFE TECHNOLOGIES SA APPLIED/INVITR"/>
    <s v="A28139434"/>
    <s v="988852 RI"/>
    <d v="2023-05-04T00:00:00"/>
    <n v="211.15"/>
    <s v="4200323347"/>
    <s v="2615CS00279000"/>
    <s v="DEP. CC. FISIOLOGIQU"/>
    <x v="164"/>
    <s v="0"/>
    <s v="F"/>
  </r>
  <r>
    <s v="2023"/>
    <s v="106044"/>
    <s v="VIAJES EL CORTE INGLES SA OFICINA B"/>
    <s v="A28229813"/>
    <s v="9230013079A"/>
    <d v="2023-05-03T00:00:00"/>
    <n v="-108.7"/>
    <m/>
    <s v="2525FL01947000"/>
    <s v="DEP. FIL.CLÀS.ROM.SE"/>
    <x v="164"/>
    <s v="G"/>
    <s v="A"/>
  </r>
  <r>
    <s v="2023"/>
    <s v="106044"/>
    <s v="VIAJES EL CORTE INGLES SA OFICINA B"/>
    <s v="A28229813"/>
    <s v="9330171409C"/>
    <d v="2023-05-03T00:00:00"/>
    <n v="444.3"/>
    <m/>
    <s v="2576QU01675000"/>
    <s v="I.NANOCIÈNC.NANOTECN"/>
    <x v="164"/>
    <s v="G"/>
    <s v="F"/>
  </r>
  <r>
    <s v="2023"/>
    <s v="103178"/>
    <s v="SERVICIOS MICROINFORMATICA, SA SEMI"/>
    <s v="A25027145"/>
    <s v="00008388"/>
    <d v="2023-04-30T00:00:00"/>
    <n v="145.62"/>
    <m/>
    <s v="2515GH01966000"/>
    <s v="DEP. DE GEOGRAFIA"/>
    <x v="165"/>
    <s v="0"/>
    <s v="F"/>
  </r>
  <r>
    <s v="2023"/>
    <s v="103178"/>
    <s v="SERVICIOS MICROINFORMATICA, SA SEMI"/>
    <s v="A25027145"/>
    <s v="00008452"/>
    <d v="2023-04-30T00:00:00"/>
    <n v="25.18"/>
    <m/>
    <s v="2565BI01976001"/>
    <s v="DEP. GENÈTICA, MICRO"/>
    <x v="165"/>
    <s v="0"/>
    <s v="F"/>
  </r>
  <r>
    <s v="2023"/>
    <s v="103178"/>
    <s v="SERVICIOS MICROINFORMATICA, SA SEMI"/>
    <s v="A25027145"/>
    <s v="00009915"/>
    <d v="2023-04-30T00:00:00"/>
    <n v="3.41"/>
    <m/>
    <n v="37090001760000"/>
    <s v="ALUMNI UB"/>
    <x v="165"/>
    <s v="0"/>
    <s v="F"/>
  </r>
  <r>
    <s v="2023"/>
    <s v="50024"/>
    <s v="FUNDACIO COL·LEGIS MAJORS UB"/>
    <s v="G72717689"/>
    <s v="1.812"/>
    <d v="2023-04-26T00:00:00"/>
    <n v="87.17"/>
    <m/>
    <n v="25330000120000"/>
    <s v="OR.ADM.DRET"/>
    <x v="165"/>
    <s v="0"/>
    <s v="F"/>
  </r>
  <r>
    <s v="2023"/>
    <s v="50024"/>
    <s v="FUNDACIO COL·LEGIS MAJORS UB"/>
    <s v="G72717689"/>
    <s v="1.813"/>
    <d v="2023-04-26T00:00:00"/>
    <n v="43.59"/>
    <m/>
    <s v="2575FI02052000"/>
    <s v="DEP.FIS.MAT.CONDENS."/>
    <x v="165"/>
    <s v="0"/>
    <s v="F"/>
  </r>
  <r>
    <s v="2023"/>
    <s v="50024"/>
    <s v="FUNDACIO COL·LEGIS MAJORS UB"/>
    <s v="G72717689"/>
    <s v="1.890"/>
    <d v="2023-05-02T00:00:00"/>
    <n v="130.76"/>
    <m/>
    <n v="25330000120000"/>
    <s v="OR.ADM.DRET"/>
    <x v="165"/>
    <s v="0"/>
    <s v="F"/>
  </r>
  <r>
    <s v="2023"/>
    <s v="111899"/>
    <s v="ATLANTA AGENCIA DE VIAJES SA"/>
    <s v="A08649477"/>
    <s v="1184650"/>
    <d v="2023-05-05T00:00:00"/>
    <n v="1245.5"/>
    <s v="4100017525"/>
    <s v="2605CS02081000"/>
    <s v="DEP. MEDICINA-CLÍNIC"/>
    <x v="165"/>
    <s v="0"/>
    <s v="F"/>
  </r>
  <r>
    <s v="2023"/>
    <s v="203927"/>
    <s v="ABCAM NETHERLANDS BV"/>
    <m/>
    <s v="2027019"/>
    <d v="2023-05-02T00:00:00"/>
    <n v="370.5"/>
    <s v="4200317318"/>
    <s v="2615CS00885000"/>
    <s v="DP.PATOL.I TERP.EXP."/>
    <x v="165"/>
    <s v="0"/>
    <s v="F"/>
  </r>
  <r>
    <s v="2023"/>
    <s v="102370"/>
    <s v="THERMO FISHER SCIENTIFIC SLU"/>
    <s v="B28954170"/>
    <s v="27171"/>
    <d v="2023-05-05T00:00:00"/>
    <n v="2314.73"/>
    <s v="4200315076"/>
    <n v="25730000200000"/>
    <s v="ADM.FÍSICA I QUIMICA"/>
    <x v="165"/>
    <s v="0"/>
    <s v="F"/>
  </r>
  <r>
    <s v="2023"/>
    <s v="100769"/>
    <s v="FISHER SCIENTIFIC SL"/>
    <s v="B84498955"/>
    <s v="4091158535"/>
    <d v="2023-05-05T00:00:00"/>
    <n v="541.41"/>
    <s v="4200321953"/>
    <s v="2615CS00885000"/>
    <s v="DP.PATOL.I TERP.EXP."/>
    <x v="165"/>
    <s v="0"/>
    <s v="F"/>
  </r>
  <r>
    <s v="2023"/>
    <s v="114375"/>
    <s v="VIAJES TIERRAS POLARES SL"/>
    <s v="B85319812"/>
    <s v="50"/>
    <d v="2023-03-24T00:00:00"/>
    <n v="4500"/>
    <m/>
    <s v="2515GH01966000"/>
    <s v="DEP. DE GEOGRAFIA"/>
    <x v="165"/>
    <s v="0"/>
    <s v="F"/>
  </r>
  <r>
    <s v="2023"/>
    <s v="101979"/>
    <s v="SG SERVICIOS HOSPITALARIOS SL SG SE"/>
    <s v="B59076828"/>
    <s v="599"/>
    <d v="2023-04-21T00:00:00"/>
    <n v="51.86"/>
    <s v="4200319716"/>
    <s v="2615CS00279000"/>
    <s v="DEP. CC. FISIOLOGIQU"/>
    <x v="165"/>
    <s v="0"/>
    <s v="F"/>
  </r>
  <r>
    <s v="2023"/>
    <s v="101979"/>
    <s v="SG SERVICIOS HOSPITALARIOS SL SG SE"/>
    <s v="B59076828"/>
    <s v="601"/>
    <d v="2023-04-21T00:00:00"/>
    <n v="1433.12"/>
    <s v="4200319752"/>
    <s v="2615CS00279000"/>
    <s v="DEP. CC. FISIOLOGIQU"/>
    <x v="165"/>
    <s v="0"/>
    <s v="F"/>
  </r>
  <r>
    <s v="2023"/>
    <s v="101079"/>
    <s v="UNIVERSAL LA POMA SLU"/>
    <s v="B64698459"/>
    <s v="66Z2"/>
    <d v="2023-04-28T00:00:00"/>
    <n v="33.75"/>
    <m/>
    <n v="26130000276000"/>
    <s v="OR.ADM.BELLVITGE"/>
    <x v="165"/>
    <s v="0"/>
    <s v="F"/>
  </r>
  <r>
    <s v="2023"/>
    <s v="102025"/>
    <s v="VWR INTERNATIONAL EUROLAB SL VWR IN"/>
    <s v="B08362089"/>
    <s v="7062287390"/>
    <d v="2023-05-04T00:00:00"/>
    <n v="6.23"/>
    <s v="4200319139"/>
    <s v="2615CS00885000"/>
    <s v="DP.PATOL.I TERP.EXP."/>
    <x v="165"/>
    <s v="0"/>
    <s v="F"/>
  </r>
  <r>
    <s v="2023"/>
    <s v="105866"/>
    <s v="MERCK LIFE SCIENCE SLU totes comand"/>
    <s v="B79184115"/>
    <s v="8250659380"/>
    <d v="2023-05-05T00:00:00"/>
    <n v="323.07"/>
    <s v="4200322373"/>
    <s v="2565BI01976000"/>
    <s v="DEP. GENÈTICA, MICRO"/>
    <x v="165"/>
    <s v="0"/>
    <s v="F"/>
  </r>
  <r>
    <s v="2023"/>
    <s v="105866"/>
    <s v="MERCK LIFE SCIENCE SLU totes comand"/>
    <s v="B79184115"/>
    <s v="8250659757"/>
    <d v="2023-05-05T00:00:00"/>
    <n v="209.92"/>
    <s v="4200322365"/>
    <s v="2615CS00279000"/>
    <s v="DEP. CC. FISIOLOGIQU"/>
    <x v="165"/>
    <s v="0"/>
    <s v="F"/>
  </r>
  <r>
    <s v="2023"/>
    <s v="105866"/>
    <s v="MERCK LIFE SCIENCE SLU totes comand"/>
    <s v="B79184115"/>
    <s v="8250659758"/>
    <d v="2023-05-05T00:00:00"/>
    <n v="34.49"/>
    <s v="4200322404"/>
    <s v="2615CS00279000"/>
    <s v="DEP. CC. FISIOLOGIQU"/>
    <x v="165"/>
    <s v="0"/>
    <s v="F"/>
  </r>
  <r>
    <s v="2023"/>
    <s v="106044"/>
    <s v="VIAJES EL CORTE INGLES SA OFICINA B"/>
    <s v="A28229813"/>
    <s v="9130089706C"/>
    <d v="2023-05-04T00:00:00"/>
    <n v="413.04"/>
    <m/>
    <s v="2585MA02069000"/>
    <s v="DEP. MATEMÀT. I INF."/>
    <x v="165"/>
    <s v="0"/>
    <s v="F"/>
  </r>
  <r>
    <s v="2023"/>
    <s v="103178"/>
    <s v="SERVICIOS MICROINFORMATICA, SA SEMI"/>
    <s v="A25027145"/>
    <s v="00008496"/>
    <d v="2023-04-30T00:00:00"/>
    <n v="7.51"/>
    <m/>
    <s v="2615CS00877000"/>
    <s v="DP.CIÈNC. CLÍNIQUES"/>
    <x v="165"/>
    <s v="G"/>
    <s v="F"/>
  </r>
  <r>
    <s v="2023"/>
    <s v="103074"/>
    <s v="SUMINISTROS HOSPITALARIOS S.A. SUMI"/>
    <s v="A08876310"/>
    <s v="23008659"/>
    <d v="2023-05-05T00:00:00"/>
    <n v="586.5"/>
    <s v="4200319446"/>
    <n v="37190000329000"/>
    <s v="CCIT-UB SCT"/>
    <x v="165"/>
    <s v="G"/>
    <s v="F"/>
  </r>
  <r>
    <s v="2023"/>
    <s v="106044"/>
    <s v="VIAJES EL CORTE INGLES SA OFICINA B"/>
    <s v="A28229813"/>
    <s v="9130089708C"/>
    <d v="2023-05-04T00:00:00"/>
    <n v="120"/>
    <m/>
    <n v="25230000102000"/>
    <s v="OR.ADM.FILOLOGIA"/>
    <x v="165"/>
    <s v="G"/>
    <s v="F"/>
  </r>
  <r>
    <s v="2023"/>
    <s v="100073"/>
    <s v="AVORIS RETAIL DIVISION SL BCD TRAVE"/>
    <s v="B07012107"/>
    <s v="07S00000388"/>
    <d v="2023-05-05T00:00:00"/>
    <n v="101"/>
    <m/>
    <n v="25830000233000"/>
    <s v="OR.ADM.MATEMÀTIQUES"/>
    <x v="166"/>
    <s v="0"/>
    <s v="F"/>
  </r>
  <r>
    <s v="2023"/>
    <s v="100073"/>
    <s v="AVORIS RETAIL DIVISION SL BCD TRAVE"/>
    <s v="B07012107"/>
    <s v="07S00000390"/>
    <d v="2023-05-05T00:00:00"/>
    <n v="282.8"/>
    <m/>
    <s v="2655EC02013000"/>
    <s v="DEP. D'EMPRESA"/>
    <x v="166"/>
    <s v="0"/>
    <s v="F"/>
  </r>
  <r>
    <s v="2023"/>
    <s v="101440"/>
    <s v="PROMEGA BIOTECH IBERICA SL PROMEGA"/>
    <s v="B63699631"/>
    <s v="0217075171"/>
    <d v="2023-05-08T00:00:00"/>
    <n v="830.06"/>
    <s v="4200322517"/>
    <s v="2615CS00279000"/>
    <s v="DEP. CC. FISIOLOGIQU"/>
    <x v="167"/>
    <s v="0"/>
    <s v="F"/>
  </r>
  <r>
    <s v="2023"/>
    <s v="103049"/>
    <s v="CARBUROS METALICOS SA"/>
    <s v="A08015646"/>
    <s v="0469703955"/>
    <d v="2023-05-08T00:00:00"/>
    <n v="182.89"/>
    <s v="4200321469"/>
    <s v="2615CS00885000"/>
    <s v="DP.PATOL.I TERP.EXP."/>
    <x v="167"/>
    <s v="0"/>
    <s v="F"/>
  </r>
  <r>
    <s v="2023"/>
    <s v="111899"/>
    <s v="ATLANTA AGENCIA DE VIAJES SA"/>
    <s v="A08649477"/>
    <s v="1184970"/>
    <d v="2023-05-08T00:00:00"/>
    <n v="150.30000000000001"/>
    <m/>
    <s v="2535DR01991000"/>
    <s v="DEP. DRET ADTIU, PRO"/>
    <x v="167"/>
    <s v="0"/>
    <s v="F"/>
  </r>
  <r>
    <s v="2023"/>
    <s v="111899"/>
    <s v="ATLANTA AGENCIA DE VIAJES SA"/>
    <s v="A08649477"/>
    <s v="1184971"/>
    <d v="2023-05-08T00:00:00"/>
    <n v="120"/>
    <m/>
    <s v="2535DR01991000"/>
    <s v="DEP. DRET ADTIU, PRO"/>
    <x v="167"/>
    <s v="0"/>
    <s v="F"/>
  </r>
  <r>
    <s v="2023"/>
    <s v="100122"/>
    <s v="FUNDAC PRIV INST INV BIOMEDICA BELL"/>
    <s v="G58863317"/>
    <s v="1193"/>
    <d v="2023-05-08T00:00:00"/>
    <n v="532.74"/>
    <s v="4200319927"/>
    <s v="2615CS00885000"/>
    <s v="DP.PATOL.I TERP.EXP."/>
    <x v="167"/>
    <s v="0"/>
    <s v="F"/>
  </r>
  <r>
    <s v="2023"/>
    <s v="100122"/>
    <s v="FUNDAC PRIV INST INV BIOMEDICA BELL"/>
    <s v="G58863317"/>
    <s v="1194"/>
    <d v="2023-05-08T00:00:00"/>
    <n v="457.99"/>
    <s v="4200319922"/>
    <s v="2615CS00885000"/>
    <s v="DP.PATOL.I TERP.EXP."/>
    <x v="167"/>
    <s v="0"/>
    <s v="F"/>
  </r>
  <r>
    <s v="2023"/>
    <s v="100122"/>
    <s v="FUNDAC PRIV INST INV BIOMEDICA BELL"/>
    <s v="G58863317"/>
    <s v="1195"/>
    <d v="2023-05-08T00:00:00"/>
    <n v="143.76"/>
    <s v="4200319916"/>
    <s v="2615CS00885000"/>
    <s v="DP.PATOL.I TERP.EXP."/>
    <x v="167"/>
    <s v="0"/>
    <s v="F"/>
  </r>
  <r>
    <s v="2023"/>
    <s v="101482"/>
    <s v="SUMINISTROS DAMUSA SL SUMINIST DAMU"/>
    <s v="B61943510"/>
    <s v="2300459"/>
    <d v="2023-05-05T00:00:00"/>
    <n v="209.14"/>
    <s v="4200321166"/>
    <s v="2565BI01975000"/>
    <s v="DEP. BIO. EVOL. ECO."/>
    <x v="167"/>
    <s v="0"/>
    <s v="F"/>
  </r>
  <r>
    <s v="2023"/>
    <s v="200300"/>
    <s v="SOP HILMBAUER MAUBERGER GMBH"/>
    <m/>
    <s v="24-2000230"/>
    <d v="2023-04-30T00:00:00"/>
    <n v="1973.45"/>
    <m/>
    <n v="37290000331000"/>
    <s v="D ÀREA TIC"/>
    <x v="167"/>
    <s v="0"/>
    <s v="F"/>
  </r>
  <r>
    <s v="2023"/>
    <s v="100119"/>
    <s v="ABACUS SCCL ABACUS SCCL"/>
    <s v="F08226714"/>
    <s v="9010212341"/>
    <d v="2023-02-15T00:00:00"/>
    <n v="269.05"/>
    <s v="4200308841"/>
    <s v="2625PS02084002"/>
    <s v="DEP. COGNIC. DES.P.E"/>
    <x v="167"/>
    <s v="0"/>
    <s v="F"/>
  </r>
  <r>
    <s v="2023"/>
    <s v="102708"/>
    <s v="LIFE TECHNOLOGIES SA APPLIED/INVITR"/>
    <s v="A28139434"/>
    <s v="989273 RI"/>
    <d v="2023-05-08T00:00:00"/>
    <n v="150.88999999999999"/>
    <s v="4200322408"/>
    <s v="2615CS00279000"/>
    <s v="DEP. CC. FISIOLOGIQU"/>
    <x v="167"/>
    <s v="0"/>
    <s v="F"/>
  </r>
  <r>
    <s v="2023"/>
    <s v="102708"/>
    <s v="LIFE TECHNOLOGIES SA APPLIED/INVITR"/>
    <s v="A28139434"/>
    <s v="989275 RI"/>
    <d v="2023-05-08T00:00:00"/>
    <n v="136.72999999999999"/>
    <s v="4200322520"/>
    <s v="2615CS00279000"/>
    <s v="DEP. CC. FISIOLOGIQU"/>
    <x v="167"/>
    <s v="0"/>
    <s v="F"/>
  </r>
  <r>
    <s v="2023"/>
    <s v="50002"/>
    <s v="FUNDACIO PARC CIENTIFIC BARCELONA P"/>
    <s v="G61482832"/>
    <s v="FV23_004142"/>
    <d v="2023-05-03T00:00:00"/>
    <n v="3802.23"/>
    <m/>
    <s v="2576FI01676000"/>
    <s v="INST.CIÈNCIES COSMOS"/>
    <x v="167"/>
    <s v="0"/>
    <s v="F"/>
  </r>
  <r>
    <s v="2023"/>
    <s v="111899"/>
    <s v="ATLANTA AGENCIA DE VIAJES SA"/>
    <s v="A08649477"/>
    <s v="1184825"/>
    <d v="2023-05-08T00:00:00"/>
    <n v="109"/>
    <m/>
    <n v="25330000120000"/>
    <s v="OR.ADM.DRET"/>
    <x v="167"/>
    <s v="G"/>
    <s v="F"/>
  </r>
  <r>
    <s v="2023"/>
    <s v="111899"/>
    <s v="ATLANTA AGENCIA DE VIAJES SA"/>
    <s v="A08649477"/>
    <s v="1184826"/>
    <d v="2023-05-08T00:00:00"/>
    <n v="-109"/>
    <m/>
    <n v="25330000120000"/>
    <s v="OR.ADM.DRET"/>
    <x v="167"/>
    <s v="G"/>
    <s v="A"/>
  </r>
  <r>
    <s v="2023"/>
    <s v="111899"/>
    <s v="ATLANTA AGENCIA DE VIAJES SA"/>
    <s v="A08649477"/>
    <s v="1184965"/>
    <d v="2023-05-08T00:00:00"/>
    <n v="758.8"/>
    <m/>
    <s v="2565BI01975000"/>
    <s v="DEP. BIO. EVOL. ECO."/>
    <x v="167"/>
    <s v="G"/>
    <s v="F"/>
  </r>
  <r>
    <s v="2023"/>
    <s v="110726"/>
    <s v="FERRER OJEDA ASOCIADOS CORREDURIA S"/>
    <s v="B58265240"/>
    <s v="1001597043"/>
    <d v="2023-05-09T00:00:00"/>
    <n v="129.77000000000001"/>
    <m/>
    <s v="2515GH01968000"/>
    <s v="DEP. HISTORIA I ARQU"/>
    <x v="168"/>
    <s v="0"/>
    <s v="F"/>
  </r>
  <r>
    <s v="2023"/>
    <s v="100492"/>
    <s v="MILTENYI BIOTEC SL"/>
    <s v="B82191917"/>
    <s v="1052302462"/>
    <d v="2023-05-05T00:00:00"/>
    <n v="189.67"/>
    <s v="4200322058"/>
    <s v="2615CS00279000"/>
    <s v="DEP. CC. FISIOLOGIQU"/>
    <x v="168"/>
    <s v="0"/>
    <s v="F"/>
  </r>
  <r>
    <s v="2023"/>
    <s v="111899"/>
    <s v="ATLANTA AGENCIA DE VIAJES SA"/>
    <s v="A08649477"/>
    <s v="1185166"/>
    <d v="2023-05-09T00:00:00"/>
    <n v="401.98"/>
    <m/>
    <s v="2576FI01676000"/>
    <s v="INST.CIÈNCIES COSMOS"/>
    <x v="168"/>
    <s v="0"/>
    <s v="F"/>
  </r>
  <r>
    <s v="2023"/>
    <s v="111899"/>
    <s v="ATLANTA AGENCIA DE VIAJES SA"/>
    <s v="A08649477"/>
    <s v="1185167"/>
    <d v="2023-05-09T00:00:00"/>
    <n v="138.6"/>
    <m/>
    <s v="2576FI01676000"/>
    <s v="INST.CIÈNCIES COSMOS"/>
    <x v="168"/>
    <s v="0"/>
    <s v="F"/>
  </r>
  <r>
    <s v="2023"/>
    <s v="504420"/>
    <s v="FUND.PRIV.INSTIT.RECERCA BIOMEDICA"/>
    <s v="G63971451"/>
    <s v="202300247"/>
    <d v="2023-05-05T00:00:00"/>
    <n v="153.43"/>
    <s v="4200323335"/>
    <s v="2595FA02034013"/>
    <e v="#N/A"/>
    <x v="168"/>
    <s v="0"/>
    <s v="F"/>
  </r>
  <r>
    <s v="2023"/>
    <s v="102412"/>
    <s v="LABCLINICS SA LABCLINICS SA"/>
    <s v="A58118928"/>
    <s v="315498"/>
    <d v="2023-05-09T00:00:00"/>
    <n v="422.29"/>
    <s v="4200320343"/>
    <s v="2615CS00279000"/>
    <s v="DEP. CC. FISIOLOGIQU"/>
    <x v="168"/>
    <s v="0"/>
    <s v="F"/>
  </r>
  <r>
    <s v="2023"/>
    <s v="100769"/>
    <s v="FISHER SCIENTIFIC SL"/>
    <s v="B84498955"/>
    <s v="4091159560"/>
    <d v="2023-05-09T00:00:00"/>
    <n v="543.71"/>
    <s v="4200322164"/>
    <s v="2615CS00885000"/>
    <s v="DP.PATOL.I TERP.EXP."/>
    <x v="168"/>
    <s v="0"/>
    <s v="F"/>
  </r>
  <r>
    <s v="2023"/>
    <s v="200677"/>
    <s v="CHARLES RIVER LABORATORIES FRANCE"/>
    <m/>
    <s v="53189560"/>
    <d v="2023-05-08T00:00:00"/>
    <n v="92.72"/>
    <s v="4200321475"/>
    <s v="2615CS00885000"/>
    <s v="DP.PATOL.I TERP.EXP."/>
    <x v="168"/>
    <s v="0"/>
    <s v="F"/>
  </r>
  <r>
    <s v="2023"/>
    <s v="105866"/>
    <s v="MERCK LIFE SCIENCE SLU totes comand"/>
    <s v="B79184115"/>
    <s v="8250660894"/>
    <d v="2023-05-09T00:00:00"/>
    <n v="627.99"/>
    <s v="4200322404"/>
    <s v="2615CS00279000"/>
    <s v="DEP. CC. FISIOLOGIQU"/>
    <x v="168"/>
    <s v="0"/>
    <s v="F"/>
  </r>
  <r>
    <s v="2023"/>
    <s v="105866"/>
    <s v="MERCK LIFE SCIENCE SLU totes comand"/>
    <s v="B79184115"/>
    <s v="8250661212"/>
    <d v="2023-05-09T00:00:00"/>
    <n v="467.01"/>
    <s v="4200322579"/>
    <s v="2615CS00885000"/>
    <s v="DP.PATOL.I TERP.EXP."/>
    <x v="168"/>
    <s v="0"/>
    <s v="F"/>
  </r>
  <r>
    <s v="2022"/>
    <s v="112114"/>
    <s v="FUND ACADEM CIENCIES MEDIQ SALUT DE"/>
    <s v="G61421418"/>
    <s v="222658"/>
    <d v="2022-09-27T00:00:00"/>
    <n v="372"/>
    <m/>
    <s v="2604CS02094000"/>
    <s v="UFIR MEDICINA CLINIC"/>
    <x v="168"/>
    <s v="G"/>
    <s v="F"/>
  </r>
  <r>
    <s v="2023"/>
    <s v="902125"/>
    <s v="SARDÀ VIDAL JOAN"/>
    <s v="46119707S"/>
    <s v="23070"/>
    <d v="2023-05-06T00:00:00"/>
    <n v="3581.6"/>
    <s v="4200321332"/>
    <s v="2565BI01976000"/>
    <s v="DEP. GENÈTICA, MICRO"/>
    <x v="168"/>
    <s v="G"/>
    <s v="F"/>
  </r>
  <r>
    <s v="2022"/>
    <s v="114683"/>
    <s v="BARCELONA ESPAI LEGAL ADVOCATS SLP"/>
    <s v="B64951668"/>
    <s v=".2022/088.."/>
    <d v="2022-06-30T00:00:00"/>
    <n v="825.83"/>
    <m/>
    <n v="37080000322000"/>
    <s v="GERÈNCIA"/>
    <x v="169"/>
    <s v="0"/>
    <s v="F"/>
  </r>
  <r>
    <s v="2023"/>
    <s v="100073"/>
    <s v="AVORIS RETAIL DIVISION SL BCD TRAVE"/>
    <s v="B07012107"/>
    <s v="07B00000438"/>
    <d v="2023-05-09T00:00:00"/>
    <n v="318.69"/>
    <m/>
    <s v="2576FI01676000"/>
    <s v="INST.CIÈNCIES COSMOS"/>
    <x v="169"/>
    <s v="0"/>
    <s v="F"/>
  </r>
  <r>
    <s v="2023"/>
    <s v="111899"/>
    <s v="ATLANTA AGENCIA DE VIAJES SA"/>
    <s v="A08649477"/>
    <s v="1185215"/>
    <d v="2023-05-10T00:00:00"/>
    <n v="135.80000000000001"/>
    <m/>
    <s v="2576FI01676000"/>
    <s v="INST.CIÈNCIES COSMOS"/>
    <x v="169"/>
    <s v="0"/>
    <s v="F"/>
  </r>
  <r>
    <s v="2023"/>
    <s v="100122"/>
    <s v="FUNDAC PRIV INST INV BIOMEDICA BELL"/>
    <s v="G58863317"/>
    <s v="1236"/>
    <d v="2023-05-10T00:00:00"/>
    <n v="389.63"/>
    <s v="4200323754"/>
    <s v="2615CS00279000"/>
    <s v="DEP. CC. FISIOLOGIQU"/>
    <x v="169"/>
    <s v="0"/>
    <s v="F"/>
  </r>
  <r>
    <s v="2023"/>
    <s v="100769"/>
    <s v="FISHER SCIENTIFIC SL"/>
    <s v="B84498955"/>
    <s v="4091160189"/>
    <d v="2023-05-10T00:00:00"/>
    <n v="1796.79"/>
    <s v="4200323748"/>
    <s v="2615CS00885000"/>
    <s v="DP.PATOL.I TERP.EXP."/>
    <x v="169"/>
    <s v="0"/>
    <s v="F"/>
  </r>
  <r>
    <s v="2023"/>
    <s v="102736"/>
    <s v="PALEX MEDICAL SA"/>
    <s v="A58710740"/>
    <s v="7023150418"/>
    <d v="2023-05-03T00:00:00"/>
    <n v="146.41"/>
    <s v="4200320205"/>
    <s v="2615CS00279000"/>
    <s v="DEP. CC. FISIOLOGIQU"/>
    <x v="169"/>
    <s v="0"/>
    <s v="F"/>
  </r>
  <r>
    <s v="2023"/>
    <s v="102025"/>
    <s v="VWR INTERNATIONAL EUROLAB SL VWR IN"/>
    <s v="B08362089"/>
    <s v="7062288960"/>
    <d v="2023-05-09T00:00:00"/>
    <n v="63.31"/>
    <s v="4200322107"/>
    <s v="2615CS00885000"/>
    <s v="DP.PATOL.I TERP.EXP."/>
    <x v="169"/>
    <s v="0"/>
    <s v="F"/>
  </r>
  <r>
    <s v="2023"/>
    <s v="105866"/>
    <s v="MERCK LIFE SCIENCE SLU totes comand"/>
    <s v="B79184115"/>
    <s v="8250661852"/>
    <d v="2023-05-10T00:00:00"/>
    <n v="101.88"/>
    <s v="4200322365"/>
    <s v="2615CS00279000"/>
    <s v="DEP. CC. FISIOLOGIQU"/>
    <x v="169"/>
    <s v="0"/>
    <s v="F"/>
  </r>
  <r>
    <s v="2023"/>
    <s v="105866"/>
    <s v="MERCK LIFE SCIENCE SLU totes comand"/>
    <s v="B79184115"/>
    <s v="8250662423"/>
    <d v="2023-05-10T00:00:00"/>
    <n v="80.709999999999994"/>
    <s v="4200322404"/>
    <s v="2615CS00279000"/>
    <s v="DEP. CC. FISIOLOGIQU"/>
    <x v="169"/>
    <s v="0"/>
    <s v="F"/>
  </r>
  <r>
    <s v="2023"/>
    <s v="105866"/>
    <s v="MERCK LIFE SCIENCE SLU totes comand"/>
    <s v="B79184115"/>
    <s v="8250662424"/>
    <d v="2023-05-10T00:00:00"/>
    <n v="619.52"/>
    <s v="4200322537"/>
    <s v="2615CS00279000"/>
    <s v="DEP. CC. FISIOLOGIQU"/>
    <x v="169"/>
    <s v="0"/>
    <s v="F"/>
  </r>
  <r>
    <s v="2023"/>
    <s v="106044"/>
    <s v="VIAJES EL CORTE INGLES SA OFICINA B"/>
    <s v="A28229813"/>
    <s v="9130092427C"/>
    <d v="2023-05-09T00:00:00"/>
    <n v="3.5"/>
    <m/>
    <s v="2525FL01944000"/>
    <s v="DEP.LLENG I LIT. MOD"/>
    <x v="169"/>
    <s v="0"/>
    <s v="F"/>
  </r>
  <r>
    <s v="2023"/>
    <s v="106044"/>
    <s v="VIAJES EL CORTE INGLES SA OFICINA B"/>
    <s v="A28229813"/>
    <s v="9330185714C"/>
    <d v="2023-05-09T00:00:00"/>
    <n v="1547.03"/>
    <m/>
    <n v="25830000233000"/>
    <s v="OR.ADM.MATEMÀTIQUES"/>
    <x v="169"/>
    <s v="0"/>
    <s v="F"/>
  </r>
  <r>
    <s v="2023"/>
    <s v="106044"/>
    <s v="VIAJES EL CORTE INGLES SA OFICINA B"/>
    <s v="A28229813"/>
    <s v="9330185738C"/>
    <d v="2023-05-09T00:00:00"/>
    <n v="339.98"/>
    <m/>
    <s v="2576FI01676000"/>
    <s v="INST.CIÈNCIES COSMOS"/>
    <x v="169"/>
    <s v="0"/>
    <s v="F"/>
  </r>
  <r>
    <s v="2023"/>
    <s v="106044"/>
    <s v="VIAJES EL CORTE INGLES SA OFICINA B"/>
    <s v="A28229813"/>
    <s v="9430026313A"/>
    <d v="2023-05-09T00:00:00"/>
    <n v="-339.98"/>
    <m/>
    <s v="2576FI01676000"/>
    <s v="INST.CIÈNCIES COSMOS"/>
    <x v="169"/>
    <s v="0"/>
    <s v="A"/>
  </r>
  <r>
    <s v="2023"/>
    <s v="102708"/>
    <s v="LIFE TECHNOLOGIES SA APPLIED/INVITR"/>
    <s v="A28139434"/>
    <s v="989580 RI"/>
    <d v="2023-05-09T00:00:00"/>
    <n v="70.08"/>
    <s v="4200322741"/>
    <s v="2615CS00279000"/>
    <s v="DEP. CC. FISIOLOGIQU"/>
    <x v="169"/>
    <s v="0"/>
    <s v="F"/>
  </r>
  <r>
    <s v="2023"/>
    <s v="102614"/>
    <s v="ACEFE SAU ACEFE SAU"/>
    <s v="A58135831"/>
    <s v="FA31806"/>
    <d v="2023-05-05T00:00:00"/>
    <n v="12.12"/>
    <s v="4200321027"/>
    <s v="2615CS00885000"/>
    <s v="DP.PATOL.I TERP.EXP."/>
    <x v="169"/>
    <s v="0"/>
    <s v="F"/>
  </r>
  <r>
    <s v="2023"/>
    <s v="102395"/>
    <s v="CULTEK SL CULTEK SL"/>
    <s v="B28442135"/>
    <s v="FV+476835"/>
    <d v="2023-05-10T00:00:00"/>
    <n v="181.38"/>
    <s v="4200320898"/>
    <s v="2615CS00279000"/>
    <s v="DEP. CC. FISIOLOGIQU"/>
    <x v="169"/>
    <s v="0"/>
    <s v="F"/>
  </r>
  <r>
    <s v="2023"/>
    <s v="102395"/>
    <s v="CULTEK SL CULTEK SL"/>
    <s v="B28442135"/>
    <s v="FV+476840"/>
    <d v="2023-05-10T00:00:00"/>
    <n v="289.43"/>
    <s v="4200322103"/>
    <s v="2615CS00885000"/>
    <s v="DP.PATOL.I TERP.EXP."/>
    <x v="169"/>
    <s v="0"/>
    <s v="F"/>
  </r>
  <r>
    <s v="2023"/>
    <s v="102395"/>
    <s v="CULTEK SL CULTEK SL"/>
    <s v="B28442135"/>
    <s v="FV+476842"/>
    <d v="2023-05-10T00:00:00"/>
    <n v="76.41"/>
    <s v="4200322379"/>
    <s v="2615CS00279000"/>
    <s v="DEP. CC. FISIOLOGIQU"/>
    <x v="169"/>
    <s v="0"/>
    <s v="F"/>
  </r>
  <r>
    <s v="2023"/>
    <s v="106044"/>
    <s v="VIAJES EL CORTE INGLES SA OFICINA B"/>
    <s v="A28229813"/>
    <s v="9330185717C"/>
    <d v="2023-05-09T00:00:00"/>
    <n v="327.98"/>
    <m/>
    <s v="2585MA02069000"/>
    <s v="DEP. MATEMÀT. I INF."/>
    <x v="169"/>
    <s v="G"/>
    <s v="F"/>
  </r>
  <r>
    <s v="2023"/>
    <s v="106044"/>
    <s v="VIAJES EL CORTE INGLES SA OFICINA B"/>
    <s v="A28229813"/>
    <s v="9330185722C"/>
    <d v="2023-05-09T00:00:00"/>
    <n v="54"/>
    <m/>
    <s v="2585MA02069000"/>
    <s v="DEP. MATEMÀT. I INF."/>
    <x v="169"/>
    <s v="G"/>
    <s v="F"/>
  </r>
  <r>
    <s v="2023"/>
    <s v="100906"/>
    <s v="BIOGEN CIENTIFICA SL BIOGEN CIENTIF"/>
    <s v="B79539441"/>
    <s v="023/A/54198"/>
    <d v="2023-05-11T00:00:00"/>
    <n v="370.26"/>
    <s v="4200317590"/>
    <s v="2615CS00885000"/>
    <s v="DP.PATOL.I TERP.EXP."/>
    <x v="170"/>
    <s v="0"/>
    <s v="F"/>
  </r>
  <r>
    <s v="2023"/>
    <s v="111899"/>
    <s v="ATLANTA AGENCIA DE VIAJES SA"/>
    <s v="A08649477"/>
    <s v="1185482"/>
    <d v="2023-05-11T00:00:00"/>
    <n v="1103"/>
    <m/>
    <n v="10010001561003"/>
    <s v="GEST.PROJ.GAB.RECT"/>
    <x v="170"/>
    <s v="0"/>
    <s v="F"/>
  </r>
  <r>
    <s v="2023"/>
    <s v="200313"/>
    <s v="BIOMERS.NET BIOMERS.NET"/>
    <m/>
    <s v="2023-104107"/>
    <d v="2023-05-08T00:00:00"/>
    <n v="73.62"/>
    <m/>
    <s v="2615CS00885000"/>
    <s v="DP.PATOL.I TERP.EXP."/>
    <x v="170"/>
    <s v="0"/>
    <s v="F"/>
  </r>
  <r>
    <s v="2023"/>
    <s v="100769"/>
    <s v="FISHER SCIENTIFIC SL"/>
    <s v="B84498955"/>
    <s v="4091160738"/>
    <d v="2023-05-11T00:00:00"/>
    <n v="496.1"/>
    <s v="4200323903"/>
    <s v="2615CS00885000"/>
    <s v="DP.PATOL.I TERP.EXP."/>
    <x v="170"/>
    <s v="0"/>
    <s v="F"/>
  </r>
  <r>
    <s v="2023"/>
    <s v="102025"/>
    <s v="VWR INTERNATIONAL EUROLAB SL VWR IN"/>
    <s v="B08362089"/>
    <s v="7062289454"/>
    <d v="2023-05-10T00:00:00"/>
    <n v="72"/>
    <s v="4200321124"/>
    <s v="2615CS00885000"/>
    <s v="DP.PATOL.I TERP.EXP."/>
    <x v="170"/>
    <s v="0"/>
    <s v="F"/>
  </r>
  <r>
    <s v="2023"/>
    <s v="106044"/>
    <s v="VIAJES EL CORTE INGLES SA OFICINA B"/>
    <s v="A28229813"/>
    <s v="9130093228C"/>
    <d v="2023-05-10T00:00:00"/>
    <n v="168"/>
    <m/>
    <s v="385B0002249000"/>
    <s v="ADM ELECTRÒNICA,GEST"/>
    <x v="170"/>
    <s v="0"/>
    <s v="F"/>
  </r>
  <r>
    <s v="2023"/>
    <s v="106044"/>
    <s v="VIAJES EL CORTE INGLES SA OFICINA B"/>
    <s v="A28229813"/>
    <s v="9130093229C"/>
    <d v="2023-05-10T00:00:00"/>
    <n v="168"/>
    <m/>
    <s v="385B0002249000"/>
    <s v="ADM ELECTRÒNICA,GEST"/>
    <x v="170"/>
    <s v="0"/>
    <s v="F"/>
  </r>
  <r>
    <s v="2023"/>
    <s v="106044"/>
    <s v="VIAJES EL CORTE INGLES SA OFICINA B"/>
    <s v="A28229813"/>
    <s v="9130093230C"/>
    <d v="2023-05-10T00:00:00"/>
    <n v="168"/>
    <m/>
    <s v="385B0002249000"/>
    <s v="ADM ELECTRÒNICA,GEST"/>
    <x v="170"/>
    <s v="0"/>
    <s v="F"/>
  </r>
  <r>
    <s v="2023"/>
    <s v="102708"/>
    <s v="LIFE TECHNOLOGIES SA APPLIED/INVITR"/>
    <s v="A28139434"/>
    <s v="989838 RI"/>
    <d v="2023-05-10T00:00:00"/>
    <n v="455.78"/>
    <s v="4200321707"/>
    <s v="2615CS00885000"/>
    <s v="DP.PATOL.I TERP.EXP."/>
    <x v="170"/>
    <s v="0"/>
    <s v="F"/>
  </r>
  <r>
    <s v="2023"/>
    <s v="800016"/>
    <s v="UNIVERSITAT DE VALENCIA"/>
    <s v="Q4618001D"/>
    <s v="N-362"/>
    <d v="2023-04-26T00:00:00"/>
    <n v="91.67"/>
    <m/>
    <s v="2575FI02051001"/>
    <s v="DEP. FIS.QUANT. ASTR"/>
    <x v="170"/>
    <s v="0"/>
    <s v="F"/>
  </r>
  <r>
    <s v="2023"/>
    <s v="103074"/>
    <s v="SUMINISTROS HOSPITALARIOS S.A. SUMI"/>
    <s v="A08876310"/>
    <s v="R3000102"/>
    <d v="2023-05-05T00:00:00"/>
    <n v="-999.11"/>
    <s v="4200319446"/>
    <n v="37190000329000"/>
    <s v="CCIT-UB SCT"/>
    <x v="170"/>
    <s v="G"/>
    <s v="A"/>
  </r>
  <r>
    <s v="2023"/>
    <s v="100073"/>
    <s v="AVORIS RETAIL DIVISION SL BCD TRAVE"/>
    <s v="B07012107"/>
    <s v="07B00000454"/>
    <d v="2023-05-11T00:00:00"/>
    <n v="418.39"/>
    <m/>
    <s v="2576FI01676000"/>
    <s v="INST.CIÈNCIES COSMOS"/>
    <x v="171"/>
    <s v="0"/>
    <s v="F"/>
  </r>
  <r>
    <s v="2023"/>
    <s v="106044"/>
    <s v="VIAJES EL CORTE INGLES SA OFICINA B"/>
    <s v="A28229813"/>
    <s v="9130094321C"/>
    <d v="2023-05-11T00:00:00"/>
    <n v="506"/>
    <m/>
    <n v="25830000233000"/>
    <s v="OR.ADM.MATEMÀTIQUES"/>
    <x v="171"/>
    <s v="0"/>
    <s v="F"/>
  </r>
  <r>
    <s v="2023"/>
    <s v="106044"/>
    <s v="VIAJES EL CORTE INGLES SA OFICINA B"/>
    <s v="A28229813"/>
    <s v="9330190111C"/>
    <d v="2023-05-11T00:00:00"/>
    <n v="326.83"/>
    <m/>
    <n v="25830000233000"/>
    <s v="OR.ADM.MATEMÀTIQUES"/>
    <x v="171"/>
    <s v="0"/>
    <s v="F"/>
  </r>
  <r>
    <s v="2023"/>
    <s v="106044"/>
    <s v="VIAJES EL CORTE INGLES SA OFICINA B"/>
    <s v="A28229813"/>
    <s v="9330190114C"/>
    <d v="2023-05-11T00:00:00"/>
    <n v="58.25"/>
    <m/>
    <n v="25830000233000"/>
    <s v="OR.ADM.MATEMÀTIQUES"/>
    <x v="171"/>
    <s v="0"/>
    <s v="F"/>
  </r>
  <r>
    <s v="2023"/>
    <s v="106044"/>
    <s v="VIAJES EL CORTE INGLES SA OFICINA B"/>
    <s v="A28229813"/>
    <s v="9330190122C"/>
    <d v="2023-05-11T00:00:00"/>
    <n v="111.99"/>
    <m/>
    <s v="2585MA02069000"/>
    <s v="DEP. MATEMÀT. I INF."/>
    <x v="171"/>
    <s v="0"/>
    <s v="F"/>
  </r>
  <r>
    <s v="2023"/>
    <s v="102395"/>
    <s v="CULTEK SL CULTEK SL"/>
    <s v="B28442135"/>
    <s v="FV+477030"/>
    <d v="2023-05-12T00:00:00"/>
    <n v="505.72"/>
    <s v="4200322706"/>
    <s v="2615CS00279000"/>
    <s v="DEP. CC. FISIOLOGIQU"/>
    <x v="171"/>
    <s v="0"/>
    <s v="F"/>
  </r>
  <r>
    <s v="2023"/>
    <s v="102395"/>
    <s v="CULTEK SL CULTEK SL"/>
    <s v="B28442135"/>
    <s v="FV+477032"/>
    <d v="2023-05-12T00:00:00"/>
    <n v="84.85"/>
    <s v="4200323297"/>
    <s v="2615CS00279000"/>
    <s v="DEP. CC. FISIOLOGIQU"/>
    <x v="171"/>
    <s v="0"/>
    <s v="F"/>
  </r>
  <r>
    <s v="2023"/>
    <s v="100073"/>
    <s v="AVORIS RETAIL DIVISION SL BCD TRAVE"/>
    <s v="B07012107"/>
    <s v="07B00000466"/>
    <d v="2023-05-12T00:00:00"/>
    <n v="1390.61"/>
    <m/>
    <n v="25330000120000"/>
    <s v="OR.ADM.DRET"/>
    <x v="172"/>
    <s v="0"/>
    <s v="F"/>
  </r>
  <r>
    <s v="2023"/>
    <s v="100073"/>
    <s v="AVORIS RETAIL DIVISION SL BCD TRAVE"/>
    <s v="B07012107"/>
    <s v="07B00000468"/>
    <d v="2023-05-12T00:00:00"/>
    <n v="694.98"/>
    <m/>
    <n v="25330000120000"/>
    <s v="OR.ADM.DRET"/>
    <x v="172"/>
    <s v="0"/>
    <s v="F"/>
  </r>
  <r>
    <s v="2023"/>
    <s v="100073"/>
    <s v="AVORIS RETAIL DIVISION SL BCD TRAVE"/>
    <s v="B07012107"/>
    <s v="07B00000469"/>
    <d v="2023-05-12T00:00:00"/>
    <n v="694.98"/>
    <m/>
    <n v="25330000120000"/>
    <s v="OR.ADM.DRET"/>
    <x v="172"/>
    <s v="0"/>
    <s v="F"/>
  </r>
  <r>
    <s v="2023"/>
    <s v="100073"/>
    <s v="AVORIS RETAIL DIVISION SL BCD TRAVE"/>
    <s v="B07012107"/>
    <s v="07S00000461"/>
    <d v="2023-05-12T00:00:00"/>
    <n v="310"/>
    <m/>
    <n v="26530000136000"/>
    <s v="OR ECONOMIA EMPRESA"/>
    <x v="172"/>
    <s v="0"/>
    <s v="F"/>
  </r>
  <r>
    <s v="2023"/>
    <s v="100073"/>
    <s v="AVORIS RETAIL DIVISION SL BCD TRAVE"/>
    <s v="B07012107"/>
    <s v="07Y00001353"/>
    <d v="2023-05-12T00:00:00"/>
    <n v="166"/>
    <m/>
    <n v="25330000120000"/>
    <s v="OR.ADM.DRET"/>
    <x v="172"/>
    <s v="0"/>
    <s v="F"/>
  </r>
  <r>
    <s v="2023"/>
    <s v="111899"/>
    <s v="ATLANTA AGENCIA DE VIAJES SA"/>
    <s v="A08649477"/>
    <s v="1185696"/>
    <d v="2023-05-12T00:00:00"/>
    <n v="197.98"/>
    <m/>
    <n v="25330000120000"/>
    <s v="OR.ADM.DRET"/>
    <x v="172"/>
    <s v="0"/>
    <s v="F"/>
  </r>
  <r>
    <s v="2023"/>
    <s v="111899"/>
    <s v="ATLANTA AGENCIA DE VIAJES SA"/>
    <s v="A08649477"/>
    <s v="1185697"/>
    <d v="2023-05-12T00:00:00"/>
    <n v="290.74"/>
    <m/>
    <n v="25330000120000"/>
    <s v="OR.ADM.DRET"/>
    <x v="172"/>
    <s v="0"/>
    <s v="F"/>
  </r>
  <r>
    <s v="2023"/>
    <s v="105866"/>
    <s v="MERCK LIFE SCIENCE SLU totes comand"/>
    <s v="B79184115"/>
    <s v="8250664213"/>
    <d v="2023-05-12T00:00:00"/>
    <n v="88.57"/>
    <s v="4200322842"/>
    <s v="2615CS00279000"/>
    <s v="DEP. CC. FISIOLOGIQU"/>
    <x v="172"/>
    <s v="0"/>
    <s v="F"/>
  </r>
  <r>
    <s v="2023"/>
    <s v="106044"/>
    <s v="VIAJES EL CORTE INGLES SA OFICINA B"/>
    <s v="A28229813"/>
    <s v="9130095231C"/>
    <d v="2023-05-12T00:00:00"/>
    <n v="84"/>
    <m/>
    <s v="385B0002249000"/>
    <s v="ADM ELECTRÒNICA,GEST"/>
    <x v="172"/>
    <s v="0"/>
    <s v="F"/>
  </r>
  <r>
    <s v="2023"/>
    <s v="106044"/>
    <s v="VIAJES EL CORTE INGLES SA OFICINA B"/>
    <s v="A28229813"/>
    <s v="9130095232C"/>
    <d v="2023-05-12T00:00:00"/>
    <n v="84"/>
    <m/>
    <s v="385B0002249000"/>
    <s v="ADM ELECTRÒNICA,GEST"/>
    <x v="172"/>
    <s v="0"/>
    <s v="F"/>
  </r>
  <r>
    <s v="2023"/>
    <s v="106044"/>
    <s v="VIAJES EL CORTE INGLES SA OFICINA B"/>
    <s v="A28229813"/>
    <s v="9330192137C"/>
    <d v="2023-05-12T00:00:00"/>
    <n v="93.95"/>
    <m/>
    <s v="2526FL02181000"/>
    <s v="CR. ADHUC"/>
    <x v="172"/>
    <s v="0"/>
    <s v="F"/>
  </r>
  <r>
    <s v="2023"/>
    <s v="106044"/>
    <s v="VIAJES EL CORTE INGLES SA OFICINA B"/>
    <s v="A28229813"/>
    <s v="9330192149C"/>
    <d v="2023-05-12T00:00:00"/>
    <n v="66.87"/>
    <m/>
    <s v="385B0002249000"/>
    <s v="ADM ELECTRÒNICA,GEST"/>
    <x v="172"/>
    <s v="0"/>
    <s v="F"/>
  </r>
  <r>
    <s v="2023"/>
    <s v="106044"/>
    <s v="VIAJES EL CORTE INGLES SA OFICINA B"/>
    <s v="A28229813"/>
    <s v="9330192150C"/>
    <d v="2023-05-12T00:00:00"/>
    <n v="66.87"/>
    <m/>
    <s v="385B0002249000"/>
    <s v="ADM ELECTRÒNICA,GEST"/>
    <x v="172"/>
    <s v="0"/>
    <s v="F"/>
  </r>
  <r>
    <s v="2023"/>
    <s v="106044"/>
    <s v="VIAJES EL CORTE INGLES SA OFICINA B"/>
    <s v="A28229813"/>
    <s v="9330192151C"/>
    <d v="2023-05-12T00:00:00"/>
    <n v="66.87"/>
    <m/>
    <s v="385B0002249000"/>
    <s v="ADM ELECTRÒNICA,GEST"/>
    <x v="172"/>
    <s v="0"/>
    <s v="F"/>
  </r>
  <r>
    <s v="2023"/>
    <s v="106044"/>
    <s v="VIAJES EL CORTE INGLES SA OFICINA B"/>
    <s v="A28229813"/>
    <s v="9330192161C"/>
    <d v="2023-05-12T00:00:00"/>
    <n v="44.99"/>
    <m/>
    <s v="385B0002249000"/>
    <s v="ADM ELECTRÒNICA,GEST"/>
    <x v="172"/>
    <s v="0"/>
    <s v="F"/>
  </r>
  <r>
    <s v="2023"/>
    <s v="106044"/>
    <s v="VIAJES EL CORTE INGLES SA OFICINA B"/>
    <s v="A28229813"/>
    <s v="9330192162C"/>
    <d v="2023-05-12T00:00:00"/>
    <n v="44.99"/>
    <m/>
    <s v="385B0002249000"/>
    <s v="ADM ELECTRÒNICA,GEST"/>
    <x v="172"/>
    <s v="0"/>
    <s v="F"/>
  </r>
  <r>
    <s v="2023"/>
    <s v="106044"/>
    <s v="VIAJES EL CORTE INGLES SA OFICINA B"/>
    <s v="A28229813"/>
    <s v="9330192163C"/>
    <d v="2023-05-12T00:00:00"/>
    <n v="44.99"/>
    <m/>
    <s v="385B0002249000"/>
    <s v="ADM ELECTRÒNICA,GEST"/>
    <x v="172"/>
    <s v="0"/>
    <s v="F"/>
  </r>
  <r>
    <s v="2023"/>
    <s v="106044"/>
    <s v="VIAJES EL CORTE INGLES SA OFICINA B"/>
    <s v="A28229813"/>
    <s v="9430026936A"/>
    <d v="2023-05-12T00:00:00"/>
    <n v="-93.95"/>
    <m/>
    <s v="2526FL02181000"/>
    <s v="CR. ADHUC"/>
    <x v="172"/>
    <s v="0"/>
    <s v="A"/>
  </r>
  <r>
    <s v="2023"/>
    <s v="102481"/>
    <s v="BIO RAD LABORATORIES SA"/>
    <s v="A79389920"/>
    <s v="9543732406"/>
    <d v="2023-05-11T00:00:00"/>
    <n v="56.79"/>
    <s v="4200322524"/>
    <s v="2615CS00279000"/>
    <s v="DEP. CC. FISIOLOGIQU"/>
    <x v="172"/>
    <s v="0"/>
    <s v="F"/>
  </r>
  <r>
    <s v="2023"/>
    <s v="104256"/>
    <s v="PANREAC QUIMICA SLU"/>
    <s v="B08010118"/>
    <s v="0923004622"/>
    <d v="2023-05-12T00:00:00"/>
    <n v="159.91"/>
    <s v="4200322969"/>
    <s v="2615CS00279000"/>
    <s v="DEP. CC. FISIOLOGIQU"/>
    <x v="173"/>
    <s v="0"/>
    <s v="F"/>
  </r>
  <r>
    <s v="2023"/>
    <s v="104256"/>
    <s v="PANREAC QUIMICA SLU"/>
    <s v="B08010118"/>
    <s v="0923004626"/>
    <d v="2023-05-12T00:00:00"/>
    <n v="52.85"/>
    <s v="4200322969"/>
    <s v="2615CS00279000"/>
    <s v="DEP. CC. FISIOLOGIQU"/>
    <x v="173"/>
    <s v="0"/>
    <s v="F"/>
  </r>
  <r>
    <s v="2023"/>
    <s v="111899"/>
    <s v="ATLANTA AGENCIA DE VIAJES SA"/>
    <s v="A08649477"/>
    <s v="1185835"/>
    <d v="2023-05-15T00:00:00"/>
    <n v="72"/>
    <m/>
    <n v="25330000120000"/>
    <s v="OR.ADM.DRET"/>
    <x v="173"/>
    <s v="0"/>
    <s v="F"/>
  </r>
  <r>
    <s v="2023"/>
    <s v="111899"/>
    <s v="ATLANTA AGENCIA DE VIAJES SA"/>
    <s v="A08649477"/>
    <s v="1185836"/>
    <d v="2023-05-15T00:00:00"/>
    <n v="83.6"/>
    <m/>
    <n v="25330000120000"/>
    <s v="OR.ADM.DRET"/>
    <x v="173"/>
    <s v="0"/>
    <s v="F"/>
  </r>
  <r>
    <s v="2023"/>
    <s v="111899"/>
    <s v="ATLANTA AGENCIA DE VIAJES SA"/>
    <s v="A08649477"/>
    <s v="1185859"/>
    <d v="2023-05-15T00:00:00"/>
    <n v="72"/>
    <m/>
    <n v="25330000120000"/>
    <s v="OR.ADM.DRET"/>
    <x v="173"/>
    <s v="0"/>
    <s v="F"/>
  </r>
  <r>
    <s v="2023"/>
    <s v="111899"/>
    <s v="ATLANTA AGENCIA DE VIAJES SA"/>
    <s v="A08649477"/>
    <s v="1185860"/>
    <d v="2023-05-15T00:00:00"/>
    <n v="83.6"/>
    <m/>
    <n v="25330000120000"/>
    <s v="OR.ADM.DRET"/>
    <x v="173"/>
    <s v="0"/>
    <s v="F"/>
  </r>
  <r>
    <s v="2023"/>
    <s v="50007"/>
    <s v="FUNDACIO BOSCH I GIMPERA"/>
    <s v="G08906653"/>
    <s v="202301768"/>
    <d v="2023-05-10T00:00:00"/>
    <n v="8020"/>
    <m/>
    <s v="999Z00UB003000"/>
    <s v="UB - INGRESSOS"/>
    <x v="173"/>
    <s v="0"/>
    <s v="F"/>
  </r>
  <r>
    <s v="2023"/>
    <s v="102708"/>
    <s v="LIFE TECHNOLOGIES SA APPLIED/INVITR"/>
    <s v="A28139434"/>
    <s v="990421 RI"/>
    <d v="2023-05-15T00:00:00"/>
    <n v="825.22"/>
    <s v="4200323746"/>
    <s v="2615CS00279000"/>
    <s v="DEP. CC. FISIOLOGIQU"/>
    <x v="173"/>
    <s v="0"/>
    <s v="F"/>
  </r>
  <r>
    <s v="2023"/>
    <s v="102614"/>
    <s v="ACEFE SAU ACEFE SAU"/>
    <s v="A58135831"/>
    <s v="FA31926"/>
    <d v="2023-05-12T00:00:00"/>
    <n v="233.54"/>
    <s v="4200323478"/>
    <s v="2615CS00279000"/>
    <s v="DEP. CC. FISIOLOGIQU"/>
    <x v="173"/>
    <s v="0"/>
    <s v="F"/>
  </r>
  <r>
    <s v="2023"/>
    <s v="100073"/>
    <s v="AVORIS RETAIL DIVISION SL BCD TRAVE"/>
    <s v="B07012107"/>
    <s v="07S00000486"/>
    <d v="2023-05-15T00:00:00"/>
    <n v="131.30000000000001"/>
    <m/>
    <n v="25830000233000"/>
    <s v="OR.ADM.MATEMÀTIQUES"/>
    <x v="174"/>
    <s v="0"/>
    <s v="F"/>
  </r>
  <r>
    <s v="2023"/>
    <s v="100073"/>
    <s v="AVORIS RETAIL DIVISION SL BCD TRAVE"/>
    <s v="B07012107"/>
    <s v="07S00000487"/>
    <d v="2023-05-15T00:00:00"/>
    <n v="1606"/>
    <s v="4100017519"/>
    <n v="25330000120000"/>
    <s v="OR.ADM.DRET"/>
    <x v="174"/>
    <s v="0"/>
    <s v="F"/>
  </r>
  <r>
    <s v="2023"/>
    <s v="100073"/>
    <s v="AVORIS RETAIL DIVISION SL BCD TRAVE"/>
    <s v="B07012107"/>
    <s v="07S00000495"/>
    <d v="2023-05-15T00:00:00"/>
    <n v="1657.68"/>
    <m/>
    <s v="2576FI01676000"/>
    <s v="INST.CIÈNCIES COSMOS"/>
    <x v="174"/>
    <s v="0"/>
    <s v="F"/>
  </r>
  <r>
    <s v="2023"/>
    <s v="505160"/>
    <s v="TURISVALL SL, HOTEL ALIMARA HOTEL A"/>
    <s v="B60903002"/>
    <s v="12308009"/>
    <d v="2023-05-12T00:00:00"/>
    <n v="125.02"/>
    <s v="4200322154"/>
    <s v="380B0001584000"/>
    <s v="AGÈNCIA POLÍT I QUAL"/>
    <x v="174"/>
    <s v="0"/>
    <s v="F"/>
  </r>
  <r>
    <s v="2023"/>
    <s v="504827"/>
    <s v="FUNDACION CENTRO CIENCIAS BENASQUE"/>
    <s v="G22217905"/>
    <s v="23-153"/>
    <d v="2023-05-09T00:00:00"/>
    <n v="300"/>
    <m/>
    <s v="2576FI01676000"/>
    <s v="INST.CIÈNCIES COSMOS"/>
    <x v="174"/>
    <s v="0"/>
    <s v="F"/>
  </r>
  <r>
    <s v="2023"/>
    <s v="100769"/>
    <s v="FISHER SCIENTIFIC SL"/>
    <s v="B84498955"/>
    <s v="4091154483"/>
    <d v="2023-04-26T00:00:00"/>
    <n v="46.63"/>
    <s v="4200321905"/>
    <s v="2615CS00885000"/>
    <s v="DP.PATOL.I TERP.EXP."/>
    <x v="174"/>
    <s v="0"/>
    <s v="F"/>
  </r>
  <r>
    <s v="2023"/>
    <s v="100769"/>
    <s v="FISHER SCIENTIFIC SL"/>
    <s v="B84498955"/>
    <s v="4091159545"/>
    <d v="2023-05-09T00:00:00"/>
    <n v="51.01"/>
    <s v="4200322595"/>
    <s v="2615CS00885000"/>
    <s v="DP.PATOL.I TERP.EXP."/>
    <x v="174"/>
    <s v="0"/>
    <s v="F"/>
  </r>
  <r>
    <s v="2023"/>
    <s v="102025"/>
    <s v="VWR INTERNATIONAL EUROLAB SL VWR IN"/>
    <s v="B08362089"/>
    <s v="7062291514"/>
    <d v="2023-05-15T00:00:00"/>
    <n v="115.19"/>
    <s v="4200319139"/>
    <s v="2615CS00885000"/>
    <s v="DP.PATOL.I TERP.EXP."/>
    <x v="174"/>
    <s v="0"/>
    <s v="F"/>
  </r>
  <r>
    <s v="2023"/>
    <s v="105866"/>
    <s v="MERCK LIFE SCIENCE SLU totes comand"/>
    <s v="B79184115"/>
    <s v="8250665366"/>
    <d v="2023-05-16T00:00:00"/>
    <n v="359.49"/>
    <s v="4200323578"/>
    <s v="2615CS00885000"/>
    <s v="DP.PATOL.I TERP.EXP."/>
    <x v="174"/>
    <s v="0"/>
    <s v="F"/>
  </r>
  <r>
    <s v="2023"/>
    <s v="105866"/>
    <s v="MERCK LIFE SCIENCE SLU totes comand"/>
    <s v="B79184115"/>
    <s v="8250665812"/>
    <d v="2023-05-16T00:00:00"/>
    <n v="83.32"/>
    <s v="4200322579"/>
    <s v="2615CS00885000"/>
    <s v="DP.PATOL.I TERP.EXP."/>
    <x v="174"/>
    <s v="0"/>
    <s v="F"/>
  </r>
  <r>
    <s v="2023"/>
    <s v="102708"/>
    <s v="LIFE TECHNOLOGIES SA APPLIED/INVITR"/>
    <s v="A28139434"/>
    <s v="990961 RI"/>
    <d v="2023-05-16T00:00:00"/>
    <n v="426.73"/>
    <s v="4200322898"/>
    <s v="2615CS00279000"/>
    <s v="DEP. CC. FISIOLOGIQU"/>
    <x v="174"/>
    <s v="0"/>
    <s v="F"/>
  </r>
  <r>
    <s v="2023"/>
    <s v="102708"/>
    <s v="LIFE TECHNOLOGIES SA APPLIED/INVITR"/>
    <s v="A28139434"/>
    <s v="990968 RI"/>
    <d v="2023-05-16T00:00:00"/>
    <n v="1165.23"/>
    <s v="4200323873"/>
    <s v="2615CS00279000"/>
    <s v="DEP. CC. FISIOLOGIQU"/>
    <x v="174"/>
    <s v="0"/>
    <s v="F"/>
  </r>
  <r>
    <s v="2023"/>
    <s v="100073"/>
    <s v="AVORIS RETAIL DIVISION SL BCD TRAVE"/>
    <s v="B07012107"/>
    <s v="07S00000505"/>
    <d v="2023-05-16T00:00:00"/>
    <n v="500"/>
    <m/>
    <s v="2576FI01676000"/>
    <s v="INST.CIÈNCIES COSMOS"/>
    <x v="175"/>
    <s v="0"/>
    <s v="F"/>
  </r>
  <r>
    <s v="2023"/>
    <s v="100073"/>
    <s v="AVORIS RETAIL DIVISION SL BCD TRAVE"/>
    <s v="B07012107"/>
    <s v="07Y00001441"/>
    <d v="2023-05-16T00:00:00"/>
    <n v="72.48"/>
    <m/>
    <n v="26530000136000"/>
    <s v="OR ECONOMIA EMPRESA"/>
    <x v="175"/>
    <s v="0"/>
    <s v="F"/>
  </r>
  <r>
    <s v="2023"/>
    <s v="100122"/>
    <s v="FUNDAC PRIV INST INV BIOMEDICA BELL"/>
    <s v="G58863317"/>
    <s v="1324"/>
    <d v="2023-05-17T00:00:00"/>
    <n v="1210"/>
    <s v="4200323890"/>
    <s v="2615CS00885000"/>
    <s v="DP.PATOL.I TERP.EXP."/>
    <x v="175"/>
    <s v="0"/>
    <s v="F"/>
  </r>
  <r>
    <s v="2023"/>
    <s v="102530"/>
    <s v="REACTIVA SA REACTIVA SA"/>
    <s v="A58659715"/>
    <s v="223183"/>
    <d v="2023-05-11T00:00:00"/>
    <n v="152.46"/>
    <s v="4200320895"/>
    <s v="2615CS00279000"/>
    <s v="DEP. CC. FISIOLOGIQU"/>
    <x v="175"/>
    <s v="0"/>
    <s v="F"/>
  </r>
  <r>
    <s v="2023"/>
    <s v="102530"/>
    <s v="REACTIVA SA REACTIVA SA"/>
    <s v="A58659715"/>
    <s v="223184"/>
    <d v="2023-05-11T00:00:00"/>
    <n v="333.96"/>
    <s v="4200322709"/>
    <s v="2615CS00279000"/>
    <s v="DEP. CC. FISIOLOGIQU"/>
    <x v="175"/>
    <s v="0"/>
    <s v="F"/>
  </r>
  <r>
    <s v="2023"/>
    <s v="100880"/>
    <s v="QUIMIGEN SL"/>
    <s v="B80479918"/>
    <s v="2302322"/>
    <d v="2023-05-11T00:00:00"/>
    <n v="1248.72"/>
    <s v="4200322895"/>
    <s v="2615CS00885000"/>
    <s v="DP.PATOL.I TERP.EXP."/>
    <x v="175"/>
    <s v="0"/>
    <s v="F"/>
  </r>
  <r>
    <s v="2023"/>
    <s v="100769"/>
    <s v="FISHER SCIENTIFIC SL"/>
    <s v="B84498955"/>
    <s v="4091163199"/>
    <d v="2023-05-17T00:00:00"/>
    <n v="422.29"/>
    <s v="4200323530"/>
    <s v="2615CS00885000"/>
    <s v="DP.PATOL.I TERP.EXP."/>
    <x v="175"/>
    <s v="0"/>
    <s v="F"/>
  </r>
  <r>
    <s v="2023"/>
    <s v="101979"/>
    <s v="SG SERVICIOS HOSPITALARIOS SL SG SE"/>
    <s v="B59076828"/>
    <s v="688"/>
    <d v="2023-05-12T00:00:00"/>
    <n v="573.25"/>
    <s v="4200320890"/>
    <s v="2615CS00279000"/>
    <s v="DEP. CC. FISIOLOGIQU"/>
    <x v="175"/>
    <s v="0"/>
    <s v="F"/>
  </r>
  <r>
    <s v="2023"/>
    <s v="101979"/>
    <s v="SG SERVICIOS HOSPITALARIOS SL SG SE"/>
    <s v="B59076828"/>
    <s v="689"/>
    <d v="2023-05-12T00:00:00"/>
    <n v="652.87"/>
    <s v="4200322740"/>
    <s v="2615CS00279000"/>
    <s v="DEP. CC. FISIOLOGIQU"/>
    <x v="175"/>
    <s v="0"/>
    <s v="F"/>
  </r>
  <r>
    <s v="2023"/>
    <s v="105866"/>
    <s v="MERCK LIFE SCIENCE SLU totes comand"/>
    <s v="B79184115"/>
    <s v="8250666327"/>
    <d v="2023-05-17T00:00:00"/>
    <n v="1065.77"/>
    <s v="4200322870"/>
    <s v="2615CS00279000"/>
    <s v="DEP. CC. FISIOLOGIQU"/>
    <x v="175"/>
    <s v="0"/>
    <s v="F"/>
  </r>
  <r>
    <s v="2023"/>
    <s v="105866"/>
    <s v="MERCK LIFE SCIENCE SLU totes comand"/>
    <s v="B79184115"/>
    <s v="8250666334"/>
    <d v="2023-05-17T00:00:00"/>
    <n v="537.24"/>
    <s v="4200323795"/>
    <s v="2615CS00885000"/>
    <s v="DP.PATOL.I TERP.EXP."/>
    <x v="175"/>
    <s v="0"/>
    <s v="F"/>
  </r>
  <r>
    <s v="2023"/>
    <s v="105866"/>
    <s v="MERCK LIFE SCIENCE SLU totes comand"/>
    <s v="B79184115"/>
    <s v="8250666757"/>
    <d v="2023-05-17T00:00:00"/>
    <n v="776.82"/>
    <s v="4200322870"/>
    <s v="2615CS00279000"/>
    <s v="DEP. CC. FISIOLOGIQU"/>
    <x v="175"/>
    <s v="0"/>
    <s v="F"/>
  </r>
  <r>
    <s v="2023"/>
    <s v="106044"/>
    <s v="VIAJES EL CORTE INGLES SA OFICINA B"/>
    <s v="A28229813"/>
    <s v="9130096627C"/>
    <d v="2023-05-16T00:00:00"/>
    <n v="96.29"/>
    <m/>
    <n v="25830000233000"/>
    <s v="OR.ADM.MATEMÀTIQUES"/>
    <x v="175"/>
    <s v="0"/>
    <s v="F"/>
  </r>
  <r>
    <s v="2023"/>
    <s v="106044"/>
    <s v="VIAJES EL CORTE INGLES SA OFICINA B"/>
    <s v="A28229813"/>
    <s v="9230014798A"/>
    <d v="2023-05-16T00:00:00"/>
    <n v="-96.29"/>
    <m/>
    <n v="25830000233000"/>
    <s v="OR.ADM.MATEMÀTIQUES"/>
    <x v="175"/>
    <s v="0"/>
    <s v="A"/>
  </r>
  <r>
    <s v="2023"/>
    <s v="106044"/>
    <s v="VIAJES EL CORTE INGLES SA OFICINA B"/>
    <s v="A28229813"/>
    <s v="9330195002C"/>
    <d v="2023-05-16T00:00:00"/>
    <n v="203.96"/>
    <m/>
    <s v="2576FI01676000"/>
    <s v="INST.CIÈNCIES COSMOS"/>
    <x v="175"/>
    <s v="0"/>
    <s v="F"/>
  </r>
  <r>
    <s v="2023"/>
    <s v="102708"/>
    <s v="LIFE TECHNOLOGIES SA APPLIED/INVITR"/>
    <s v="A28139434"/>
    <s v="991240 RI"/>
    <d v="2023-05-17T00:00:00"/>
    <n v="249.26"/>
    <s v="4200321540"/>
    <s v="2615CS00885000"/>
    <s v="DP.PATOL.I TERP.EXP."/>
    <x v="175"/>
    <s v="0"/>
    <s v="F"/>
  </r>
  <r>
    <s v="2023"/>
    <s v="102708"/>
    <s v="LIFE TECHNOLOGIES SA APPLIED/INVITR"/>
    <s v="A28139434"/>
    <s v="991242 RI"/>
    <d v="2023-05-17T00:00:00"/>
    <n v="73.88"/>
    <s v="4200323029"/>
    <s v="2615CS00885000"/>
    <s v="DP.PATOL.I TERP.EXP."/>
    <x v="175"/>
    <s v="0"/>
    <s v="F"/>
  </r>
  <r>
    <s v="2023"/>
    <s v="100910"/>
    <s v="SUMINISTROS GENERALES LABORATORIOS"/>
    <s v="B63479752"/>
    <s v="023-106.627"/>
    <d v="2023-05-15T00:00:00"/>
    <n v="312.3"/>
    <s v="4200323014"/>
    <s v="2565BI01976001"/>
    <s v="DEP. GENÈTICA, MICRO"/>
    <x v="175"/>
    <s v="G"/>
    <s v="F"/>
  </r>
  <r>
    <s v="2023"/>
    <s v="111899"/>
    <s v="ATLANTA AGENCIA DE VIAJES SA"/>
    <s v="A08649477"/>
    <s v="1186251"/>
    <d v="2023-05-17T00:00:00"/>
    <n v="309.98"/>
    <m/>
    <s v="2575QU02072000"/>
    <s v="DEP. QUIM. INORG.ORG"/>
    <x v="175"/>
    <s v="G"/>
    <s v="F"/>
  </r>
  <r>
    <s v="2023"/>
    <s v="101819"/>
    <s v="FOTOCOPIAS DIAGONAL SL FOTOC. DIAGO"/>
    <s v="B58094194"/>
    <s v="1245/1"/>
    <d v="2023-05-15T00:00:00"/>
    <n v="72.42"/>
    <m/>
    <s v="2565BI01975000"/>
    <s v="DEP. BIO. EVOL. ECO."/>
    <x v="175"/>
    <s v="G"/>
    <s v="F"/>
  </r>
  <r>
    <s v="2023"/>
    <s v="106044"/>
    <s v="VIAJES EL CORTE INGLES SA OFICINA B"/>
    <s v="A28229813"/>
    <s v="9130096666C"/>
    <d v="2023-05-16T00:00:00"/>
    <n v="65.209999999999994"/>
    <m/>
    <n v="25330000120000"/>
    <s v="OR.ADM.DRET"/>
    <x v="175"/>
    <s v="G"/>
    <s v="F"/>
  </r>
  <r>
    <s v="2023"/>
    <s v="106044"/>
    <s v="VIAJES EL CORTE INGLES SA OFICINA B"/>
    <s v="A28229813"/>
    <s v="9330195026C"/>
    <d v="2023-05-16T00:00:00"/>
    <n v="108.9"/>
    <m/>
    <s v="2526FL00843000"/>
    <s v="INST.PRÒXIM ORIENT"/>
    <x v="175"/>
    <s v="G"/>
    <s v="F"/>
  </r>
  <r>
    <s v="2023"/>
    <s v="610695"/>
    <s v="SAUDUBRAY JEAN MARIE PIERRE JACQUES"/>
    <m/>
    <s v="ME120523"/>
    <d v="2023-05-12T00:00:00"/>
    <n v="800"/>
    <m/>
    <s v="2604CS02094000"/>
    <s v="UFIR MEDICINA CLINIC"/>
    <x v="175"/>
    <s v="G"/>
    <s v="F"/>
  </r>
  <r>
    <s v="2023"/>
    <s v="301247"/>
    <s v="AEROVIAS CONTINENTE AMERICANO"/>
    <m/>
    <s v="$2109787373"/>
    <d v="2023-05-02T00:00:00"/>
    <n v="1415.67"/>
    <m/>
    <s v="2515GH00083000"/>
    <s v="DP.HISTÒRIA DE L'ART"/>
    <x v="176"/>
    <s v="0"/>
    <s v="F"/>
  </r>
  <r>
    <s v="2023"/>
    <s v="111899"/>
    <s v="ATLANTA AGENCIA DE VIAJES SA"/>
    <s v="A08649477"/>
    <s v="1186328"/>
    <d v="2023-05-18T00:00:00"/>
    <n v="15"/>
    <m/>
    <s v="2625PS02084002"/>
    <s v="DEP. COGNIC. DES.P.E"/>
    <x v="176"/>
    <s v="0"/>
    <s v="F"/>
  </r>
  <r>
    <s v="2023"/>
    <s v="111899"/>
    <s v="ATLANTA AGENCIA DE VIAJES SA"/>
    <s v="A08649477"/>
    <s v="1186330"/>
    <d v="2023-05-18T00:00:00"/>
    <n v="-201.85"/>
    <m/>
    <s v="2525FL01944000"/>
    <s v="DEP.LLENG I LIT. MOD"/>
    <x v="176"/>
    <s v="0"/>
    <s v="A"/>
  </r>
  <r>
    <s v="2023"/>
    <s v="111899"/>
    <s v="ATLANTA AGENCIA DE VIAJES SA"/>
    <s v="A08649477"/>
    <s v="1186353"/>
    <d v="2023-05-18T00:00:00"/>
    <n v="145"/>
    <m/>
    <n v="25330000120000"/>
    <s v="OR.ADM.DRET"/>
    <x v="176"/>
    <s v="0"/>
    <s v="F"/>
  </r>
  <r>
    <s v="2023"/>
    <s v="111899"/>
    <s v="ATLANTA AGENCIA DE VIAJES SA"/>
    <s v="A08649477"/>
    <s v="1186460"/>
    <d v="2023-05-18T00:00:00"/>
    <n v="625.98"/>
    <m/>
    <s v="2576FI01676000"/>
    <s v="INST.CIÈNCIES COSMOS"/>
    <x v="176"/>
    <s v="0"/>
    <s v="F"/>
  </r>
  <r>
    <s v="2023"/>
    <s v="111899"/>
    <s v="ATLANTA AGENCIA DE VIAJES SA"/>
    <s v="A08649477"/>
    <s v="1186461"/>
    <d v="2023-05-18T00:00:00"/>
    <n v="451.8"/>
    <m/>
    <s v="2576FI01676000"/>
    <s v="INST.CIÈNCIES COSMOS"/>
    <x v="176"/>
    <s v="0"/>
    <s v="F"/>
  </r>
  <r>
    <s v="2023"/>
    <s v="100864"/>
    <s v="SUMINISTROS GRALS OFICIN.REY CENTER"/>
    <s v="B64498298"/>
    <s v="14449"/>
    <d v="2023-05-17T00:00:00"/>
    <n v="216.64"/>
    <m/>
    <s v="2565BI01975000"/>
    <s v="DEP. BIO. EVOL. ECO."/>
    <x v="176"/>
    <s v="0"/>
    <s v="F"/>
  </r>
  <r>
    <s v="2023"/>
    <s v="101312"/>
    <s v="SUDELAB SL"/>
    <s v="B63276778"/>
    <s v="225516"/>
    <d v="2023-05-17T00:00:00"/>
    <n v="55.32"/>
    <s v="4200320214"/>
    <s v="2565BI01976000"/>
    <s v="DEP. GENÈTICA, MICRO"/>
    <x v="176"/>
    <s v="0"/>
    <s v="F"/>
  </r>
  <r>
    <s v="2023"/>
    <s v="101312"/>
    <s v="SUDELAB SL"/>
    <s v="B63276778"/>
    <s v="225570"/>
    <d v="2023-05-17T00:00:00"/>
    <n v="58.56"/>
    <s v="4200323301"/>
    <s v="2615CS00279000"/>
    <s v="DEP. CC. FISIOLOGIQU"/>
    <x v="176"/>
    <s v="0"/>
    <s v="F"/>
  </r>
  <r>
    <s v="2023"/>
    <s v="115059"/>
    <s v="FACTOR ENERGIA SA"/>
    <s v="A61893871"/>
    <s v="23-00620417"/>
    <d v="2023-05-16T00:00:00"/>
    <n v="1407.02"/>
    <s v="4100016519"/>
    <n v="37480000348000"/>
    <s v="PATRIMONI CONTRACTAC"/>
    <x v="176"/>
    <s v="0"/>
    <s v="F"/>
  </r>
  <r>
    <s v="2023"/>
    <s v="115059"/>
    <s v="FACTOR ENERGIA SA"/>
    <s v="A61893871"/>
    <s v="23-00620419"/>
    <d v="2023-05-16T00:00:00"/>
    <n v="169.9"/>
    <s v="4100016519"/>
    <n v="37480000348000"/>
    <s v="PATRIMONI CONTRACTAC"/>
    <x v="176"/>
    <s v="0"/>
    <s v="F"/>
  </r>
  <r>
    <s v="2023"/>
    <s v="115059"/>
    <s v="FACTOR ENERGIA SA"/>
    <s v="A61893871"/>
    <s v="23-00621647"/>
    <d v="2023-05-16T00:00:00"/>
    <n v="1067.92"/>
    <s v="4100016519"/>
    <n v="37480000348000"/>
    <s v="PATRIMONI CONTRACTAC"/>
    <x v="176"/>
    <s v="0"/>
    <s v="F"/>
  </r>
  <r>
    <s v="2023"/>
    <s v="115059"/>
    <s v="FACTOR ENERGIA SA"/>
    <s v="A61893871"/>
    <s v="23-00621651"/>
    <d v="2023-05-16T00:00:00"/>
    <n v="154.69999999999999"/>
    <s v="4100016519"/>
    <n v="37480000348000"/>
    <s v="PATRIMONI CONTRACTAC"/>
    <x v="176"/>
    <s v="0"/>
    <s v="F"/>
  </r>
  <r>
    <s v="2023"/>
    <s v="115059"/>
    <s v="FACTOR ENERGIA SA"/>
    <s v="A61893871"/>
    <s v="23-00621659"/>
    <d v="2023-05-16T00:00:00"/>
    <n v="1329.72"/>
    <s v="4100016519"/>
    <n v="37480000348000"/>
    <s v="PATRIMONI CONTRACTAC"/>
    <x v="176"/>
    <s v="0"/>
    <s v="F"/>
  </r>
  <r>
    <s v="2023"/>
    <s v="101410"/>
    <s v="AQUABLUE PREMIUM WATER SLU"/>
    <s v="B61473120"/>
    <s v="23054437"/>
    <d v="2023-05-15T00:00:00"/>
    <n v="55.66"/>
    <m/>
    <n v="38080001127000"/>
    <s v="AGÈNCIA DE POSTGRAU"/>
    <x v="176"/>
    <s v="0"/>
    <s v="F"/>
  </r>
  <r>
    <s v="2023"/>
    <s v="103006"/>
    <s v="AL AIR LIQUIDE ESPAÑA SA AL AIR LIQ"/>
    <s v="A28016814"/>
    <s v="5101359655"/>
    <d v="2023-04-30T00:00:00"/>
    <n v="3.63"/>
    <m/>
    <s v="2615CS00885000"/>
    <s v="DP.PATOL.I TERP.EXP."/>
    <x v="176"/>
    <s v="0"/>
    <s v="F"/>
  </r>
  <r>
    <s v="2023"/>
    <s v="102025"/>
    <s v="VWR INTERNATIONAL EUROLAB SL VWR IN"/>
    <s v="B08362089"/>
    <s v="7062292847"/>
    <d v="2023-05-17T00:00:00"/>
    <n v="166.98"/>
    <s v="4200323576"/>
    <s v="2615CS00885000"/>
    <s v="DP.PATOL.I TERP.EXP."/>
    <x v="176"/>
    <s v="0"/>
    <s v="F"/>
  </r>
  <r>
    <s v="2023"/>
    <s v="105866"/>
    <s v="MERCK LIFE SCIENCE SLU totes comand"/>
    <s v="B79184115"/>
    <s v="8250667328"/>
    <d v="2023-05-18T00:00:00"/>
    <n v="68.37"/>
    <s v="4200323578"/>
    <s v="2615CS00885000"/>
    <s v="DP.PATOL.I TERP.EXP."/>
    <x v="176"/>
    <s v="0"/>
    <s v="F"/>
  </r>
  <r>
    <s v="2023"/>
    <s v="105866"/>
    <s v="MERCK LIFE SCIENCE SLU totes comand"/>
    <s v="B79184115"/>
    <s v="8250667332"/>
    <d v="2023-05-18T00:00:00"/>
    <n v="219.09"/>
    <s v="4200323012"/>
    <s v="2615CS00885000"/>
    <s v="DP.PATOL.I TERP.EXP."/>
    <x v="176"/>
    <s v="0"/>
    <s v="F"/>
  </r>
  <r>
    <s v="2023"/>
    <s v="204481"/>
    <s v="AMAZON SERVICES EUROPE SARL"/>
    <m/>
    <s v="23-34090022"/>
    <d v="2023-05-06T00:00:00"/>
    <n v="12.99"/>
    <m/>
    <s v="2565BI00171000"/>
    <s v="DP.GENÈTICA"/>
    <x v="176"/>
    <s v="G"/>
    <s v="F"/>
  </r>
  <r>
    <s v="2023"/>
    <s v="102856"/>
    <s v="COFELY ESPAÑA SA ENGIE"/>
    <s v="A28368132"/>
    <s v="0101142576"/>
    <d v="2023-05-19T00:00:00"/>
    <n v="985.41"/>
    <s v="4200303396"/>
    <n v="38180001502000"/>
    <s v="OBRES I MANTENIMENT"/>
    <x v="177"/>
    <s v="0"/>
    <s v="F"/>
  </r>
  <r>
    <s v="2023"/>
    <s v="100073"/>
    <s v="AVORIS RETAIL DIVISION SL BCD TRAVE"/>
    <s v="B07012107"/>
    <s v="07Y00000091"/>
    <d v="2023-05-18T00:00:00"/>
    <n v="-289.25"/>
    <m/>
    <n v="26030000259000"/>
    <s v="OR.ADM.MEDICINA"/>
    <x v="177"/>
    <s v="0"/>
    <s v="A"/>
  </r>
  <r>
    <s v="2023"/>
    <s v="100073"/>
    <s v="AVORIS RETAIL DIVISION SL BCD TRAVE"/>
    <s v="B07012107"/>
    <s v="07Y00001511"/>
    <d v="2023-05-18T00:00:00"/>
    <n v="311"/>
    <m/>
    <n v="25330000120000"/>
    <s v="OR.ADM.DRET"/>
    <x v="177"/>
    <s v="0"/>
    <s v="F"/>
  </r>
  <r>
    <s v="2023"/>
    <s v="100073"/>
    <s v="AVORIS RETAIL DIVISION SL BCD TRAVE"/>
    <s v="B07012107"/>
    <s v="07Y00001512"/>
    <d v="2023-05-18T00:00:00"/>
    <n v="311"/>
    <m/>
    <n v="25330000120000"/>
    <s v="OR.ADM.DRET"/>
    <x v="177"/>
    <s v="0"/>
    <s v="F"/>
  </r>
  <r>
    <s v="2023"/>
    <s v="111899"/>
    <s v="ATLANTA AGENCIA DE VIAJES SA"/>
    <s v="A08649477"/>
    <s v="1186637"/>
    <d v="2023-05-19T00:00:00"/>
    <n v="214.98"/>
    <m/>
    <s v="2536DR00130000"/>
    <s v="CR OBSERV.BIOÈTICA D"/>
    <x v="177"/>
    <s v="0"/>
    <s v="F"/>
  </r>
  <r>
    <s v="2023"/>
    <s v="111899"/>
    <s v="ATLANTA AGENCIA DE VIAJES SA"/>
    <s v="A08649477"/>
    <s v="1186643"/>
    <d v="2023-05-19T00:00:00"/>
    <n v="53"/>
    <m/>
    <s v="2655EC02011001"/>
    <s v="DEP. ECONOMIA"/>
    <x v="177"/>
    <s v="0"/>
    <s v="F"/>
  </r>
  <r>
    <s v="2023"/>
    <s v="203927"/>
    <s v="ABCAM NETHERLANDS BV"/>
    <m/>
    <s v="2035708"/>
    <d v="2023-05-16T00:00:00"/>
    <n v="522.5"/>
    <s v="4200324045"/>
    <s v="2615CS00279000"/>
    <s v="DEP. CC. FISIOLOGIQU"/>
    <x v="177"/>
    <s v="0"/>
    <s v="F"/>
  </r>
  <r>
    <s v="2023"/>
    <s v="115059"/>
    <s v="FACTOR ENERGIA SA"/>
    <s v="A61893871"/>
    <s v="23-00649078"/>
    <d v="2023-05-18T00:00:00"/>
    <n v="21.39"/>
    <s v="4100016519"/>
    <n v="37480000348000"/>
    <s v="PATRIMONI CONTRACTAC"/>
    <x v="177"/>
    <s v="0"/>
    <s v="F"/>
  </r>
  <r>
    <s v="2023"/>
    <s v="115059"/>
    <s v="FACTOR ENERGIA SA"/>
    <s v="A61893871"/>
    <s v="23-00649080"/>
    <d v="2023-05-18T00:00:00"/>
    <n v="44.01"/>
    <s v="4100016519"/>
    <n v="37480000348000"/>
    <s v="PATRIMONI CONTRACTAC"/>
    <x v="177"/>
    <s v="0"/>
    <s v="F"/>
  </r>
  <r>
    <s v="2023"/>
    <s v="115059"/>
    <s v="FACTOR ENERGIA SA"/>
    <s v="A61893871"/>
    <s v="23-00649081"/>
    <d v="2023-05-18T00:00:00"/>
    <n v="21.39"/>
    <s v="4100016519"/>
    <n v="37480000348000"/>
    <s v="PATRIMONI CONTRACTAC"/>
    <x v="177"/>
    <s v="0"/>
    <s v="F"/>
  </r>
  <r>
    <s v="2023"/>
    <s v="115059"/>
    <s v="FACTOR ENERGIA SA"/>
    <s v="A61893871"/>
    <s v="23-00649116"/>
    <d v="2023-05-18T00:00:00"/>
    <n v="21.39"/>
    <s v="4100016519"/>
    <n v="37480000348000"/>
    <s v="PATRIMONI CONTRACTAC"/>
    <x v="177"/>
    <s v="0"/>
    <s v="F"/>
  </r>
  <r>
    <s v="2023"/>
    <s v="115059"/>
    <s v="FACTOR ENERGIA SA"/>
    <s v="A61893871"/>
    <s v="23-00649118"/>
    <d v="2023-05-18T00:00:00"/>
    <n v="44.01"/>
    <s v="4100016519"/>
    <n v="37480000348000"/>
    <s v="PATRIMONI CONTRACTAC"/>
    <x v="177"/>
    <s v="0"/>
    <s v="F"/>
  </r>
  <r>
    <s v="2023"/>
    <s v="115059"/>
    <s v="FACTOR ENERGIA SA"/>
    <s v="A61893871"/>
    <s v="23-00649119"/>
    <d v="2023-05-18T00:00:00"/>
    <n v="21.39"/>
    <s v="4100016519"/>
    <n v="37480000348000"/>
    <s v="PATRIMONI CONTRACTAC"/>
    <x v="177"/>
    <s v="0"/>
    <s v="F"/>
  </r>
  <r>
    <s v="2023"/>
    <s v="115059"/>
    <s v="FACTOR ENERGIA SA"/>
    <s v="A61893871"/>
    <s v="23-00649153"/>
    <d v="2023-05-18T00:00:00"/>
    <n v="21.39"/>
    <s v="4100016519"/>
    <n v="37480000348000"/>
    <s v="PATRIMONI CONTRACTAC"/>
    <x v="177"/>
    <s v="0"/>
    <s v="F"/>
  </r>
  <r>
    <s v="2023"/>
    <s v="115059"/>
    <s v="FACTOR ENERGIA SA"/>
    <s v="A61893871"/>
    <s v="23-00649155"/>
    <d v="2023-05-18T00:00:00"/>
    <n v="44.01"/>
    <s v="4100016519"/>
    <n v="37480000348000"/>
    <s v="PATRIMONI CONTRACTAC"/>
    <x v="177"/>
    <s v="0"/>
    <s v="F"/>
  </r>
  <r>
    <s v="2023"/>
    <s v="115059"/>
    <s v="FACTOR ENERGIA SA"/>
    <s v="A61893871"/>
    <s v="23-00649156"/>
    <d v="2023-05-18T00:00:00"/>
    <n v="22.23"/>
    <s v="4100016519"/>
    <n v="37480000348000"/>
    <s v="PATRIMONI CONTRACTAC"/>
    <x v="177"/>
    <s v="0"/>
    <s v="F"/>
  </r>
  <r>
    <s v="2023"/>
    <s v="115059"/>
    <s v="FACTOR ENERGIA SA"/>
    <s v="A61893871"/>
    <s v="23-00649181"/>
    <d v="2023-05-18T00:00:00"/>
    <n v="21.39"/>
    <s v="4100016519"/>
    <n v="37480000348000"/>
    <s v="PATRIMONI CONTRACTAC"/>
    <x v="177"/>
    <s v="0"/>
    <s v="F"/>
  </r>
  <r>
    <s v="2023"/>
    <s v="115059"/>
    <s v="FACTOR ENERGIA SA"/>
    <s v="A61893871"/>
    <s v="23-00649182"/>
    <d v="2023-05-18T00:00:00"/>
    <n v="20.75"/>
    <s v="4100016519"/>
    <n v="37480000348000"/>
    <s v="PATRIMONI CONTRACTAC"/>
    <x v="177"/>
    <s v="0"/>
    <s v="F"/>
  </r>
  <r>
    <s v="2023"/>
    <s v="105866"/>
    <s v="MERCK LIFE SCIENCE SLU totes comand"/>
    <s v="B79184115"/>
    <s v="8250668016"/>
    <d v="2023-05-19T00:00:00"/>
    <n v="307.82"/>
    <s v="4200324744"/>
    <s v="2615CS00885000"/>
    <s v="DP.PATOL.I TERP.EXP."/>
    <x v="177"/>
    <s v="0"/>
    <s v="F"/>
  </r>
  <r>
    <s v="2023"/>
    <s v="102395"/>
    <s v="CULTEK SL CULTEK SL"/>
    <s v="B28442135"/>
    <s v="FV+477453"/>
    <d v="2023-05-19T00:00:00"/>
    <n v="405.35"/>
    <s v="4200319746"/>
    <s v="2615CS00885000"/>
    <s v="DP.PATOL.I TERP.EXP."/>
    <x v="177"/>
    <s v="0"/>
    <s v="F"/>
  </r>
  <r>
    <s v="2023"/>
    <s v="200009"/>
    <s v="THORLABS GMBH THORLABS GMBH"/>
    <m/>
    <s v="MI3973152"/>
    <d v="2023-05-16T00:00:00"/>
    <n v="71.430000000000007"/>
    <s v="4200323991"/>
    <s v="2615CS00885000"/>
    <s v="DP.PATOL.I TERP.EXP."/>
    <x v="177"/>
    <s v="0"/>
    <s v="F"/>
  </r>
  <r>
    <s v="2023"/>
    <s v="102345"/>
    <s v="NAUTICA EMPORDA SL"/>
    <s v="B17310715"/>
    <s v="0211"/>
    <d v="2023-05-17T00:00:00"/>
    <n v="369.5"/>
    <s v="4200324805"/>
    <s v="2565BI01975000"/>
    <s v="DEP. BIO. EVOL. ECO."/>
    <x v="177"/>
    <s v="G"/>
    <s v="F"/>
  </r>
  <r>
    <s v="2023"/>
    <s v="100073"/>
    <s v="AVORIS RETAIL DIVISION SL BCD TRAVE"/>
    <s v="B07012107"/>
    <s v="07Y00001541"/>
    <d v="2023-05-19T00:00:00"/>
    <n v="290"/>
    <m/>
    <s v="2585MA02069000"/>
    <s v="DEP. MATEMÀT. I INF."/>
    <x v="178"/>
    <s v="0"/>
    <s v="F"/>
  </r>
  <r>
    <s v="2023"/>
    <s v="106044"/>
    <s v="VIAJES EL CORTE INGLES SA OFICINA B"/>
    <s v="A28229813"/>
    <s v="9130099946C"/>
    <d v="2023-05-19T00:00:00"/>
    <n v="234.51"/>
    <m/>
    <n v="38080001127000"/>
    <s v="AGÈNCIA DE POSTGRAU"/>
    <x v="178"/>
    <s v="0"/>
    <s v="F"/>
  </r>
  <r>
    <s v="2023"/>
    <s v="106044"/>
    <s v="VIAJES EL CORTE INGLES SA OFICINA B"/>
    <s v="A28229813"/>
    <s v="9330201899C"/>
    <d v="2023-05-19T00:00:00"/>
    <n v="98.6"/>
    <m/>
    <s v="2576FI01676000"/>
    <s v="INST.CIÈNCIES COSMOS"/>
    <x v="178"/>
    <s v="0"/>
    <s v="F"/>
  </r>
  <r>
    <s v="2023"/>
    <s v="104256"/>
    <s v="PANREAC QUIMICA SLU"/>
    <s v="B08010118"/>
    <s v="0923004981"/>
    <d v="2023-05-19T00:00:00"/>
    <n v="160.69"/>
    <s v="4200322528"/>
    <s v="2615CS00885000"/>
    <s v="DP.PATOL.I TERP.EXP."/>
    <x v="179"/>
    <s v="0"/>
    <s v="F"/>
  </r>
  <r>
    <s v="2023"/>
    <s v="111899"/>
    <s v="ATLANTA AGENCIA DE VIAJES SA"/>
    <s v="A08649477"/>
    <s v="1186821"/>
    <d v="2023-05-22T00:00:00"/>
    <n v="172.15"/>
    <m/>
    <n v="25330000120000"/>
    <s v="OR.ADM.DRET"/>
    <x v="179"/>
    <s v="0"/>
    <s v="F"/>
  </r>
  <r>
    <s v="2023"/>
    <s v="111899"/>
    <s v="ATLANTA AGENCIA DE VIAJES SA"/>
    <s v="A08649477"/>
    <s v="1186932"/>
    <d v="2023-05-22T00:00:00"/>
    <n v="424.98"/>
    <m/>
    <s v="2565BI01975000"/>
    <s v="DEP. BIO. EVOL. ECO."/>
    <x v="179"/>
    <s v="0"/>
    <s v="F"/>
  </r>
  <r>
    <s v="2023"/>
    <s v="111899"/>
    <s v="ATLANTA AGENCIA DE VIAJES SA"/>
    <s v="A08649477"/>
    <s v="1186939"/>
    <d v="2023-05-22T00:00:00"/>
    <n v="216.49"/>
    <m/>
    <s v="2565BI01975000"/>
    <s v="DEP. BIO. EVOL. ECO."/>
    <x v="179"/>
    <s v="0"/>
    <s v="F"/>
  </r>
  <r>
    <s v="2023"/>
    <s v="504769"/>
    <s v="TREVOL MISSATGERS SCCL TREVOL MISSA"/>
    <s v="F58044967"/>
    <s v="12302"/>
    <d v="2023-03-31T00:00:00"/>
    <n v="-72.2"/>
    <m/>
    <s v="2565GE02063000"/>
    <s v="DEP. MINERALOGIA,P."/>
    <x v="179"/>
    <s v="0"/>
    <s v="A"/>
  </r>
  <r>
    <s v="2023"/>
    <s v="102332"/>
    <s v="LIMP.Y DES.EDIFICIOS Y LOCALES RENE"/>
    <s v="B08908097"/>
    <s v="230402"/>
    <d v="2023-05-22T00:00:00"/>
    <n v="822.8"/>
    <s v="4200319943"/>
    <n v="37190000329000"/>
    <s v="CCIT-UB SCT"/>
    <x v="179"/>
    <s v="0"/>
    <s v="F"/>
  </r>
  <r>
    <s v="2023"/>
    <s v="102332"/>
    <s v="LIMP.Y DES.EDIFICIOS Y LOCALES RENE"/>
    <s v="B08908097"/>
    <s v="230408"/>
    <d v="2023-05-22T00:00:00"/>
    <n v="174.24"/>
    <s v="4200324349"/>
    <n v="37190000329000"/>
    <s v="CCIT-UB SCT"/>
    <x v="179"/>
    <s v="0"/>
    <s v="F"/>
  </r>
  <r>
    <s v="2023"/>
    <s v="102332"/>
    <s v="LIMP.Y DES.EDIFICIOS Y LOCALES RENE"/>
    <s v="B08908097"/>
    <s v="230413"/>
    <d v="2023-05-22T00:00:00"/>
    <n v="210.54"/>
    <s v="4200325059"/>
    <n v="37190000329000"/>
    <s v="CCIT-UB SCT"/>
    <x v="179"/>
    <s v="0"/>
    <s v="F"/>
  </r>
  <r>
    <s v="2023"/>
    <s v="100769"/>
    <s v="FISHER SCIENTIFIC SL"/>
    <s v="B84498955"/>
    <s v="4091164606"/>
    <d v="2023-05-22T00:00:00"/>
    <n v="111.21"/>
    <s v="4200324494"/>
    <s v="2615CS00885000"/>
    <s v="DP.PATOL.I TERP.EXP."/>
    <x v="179"/>
    <s v="0"/>
    <s v="F"/>
  </r>
  <r>
    <s v="2023"/>
    <s v="114697"/>
    <s v="DINAMO MENSAJEROS SL"/>
    <s v="B63707590"/>
    <s v="6004"/>
    <d v="2023-05-01T00:00:00"/>
    <n v="15.6"/>
    <m/>
    <s v="2615CS00877000"/>
    <s v="DP.CIÈNC. CLÍNIQUES"/>
    <x v="179"/>
    <s v="0"/>
    <s v="F"/>
  </r>
  <r>
    <s v="2023"/>
    <s v="102708"/>
    <s v="LIFE TECHNOLOGIES SA APPLIED/INVITR"/>
    <s v="A28139434"/>
    <s v="991598 RI"/>
    <d v="2023-05-19T00:00:00"/>
    <n v="235.72"/>
    <s v="4200322739"/>
    <s v="2615CS00279000"/>
    <s v="DEP. CC. FISIOLOGIQU"/>
    <x v="179"/>
    <s v="0"/>
    <s v="F"/>
  </r>
  <r>
    <s v="2023"/>
    <s v="111899"/>
    <s v="ATLANTA AGENCIA DE VIAJES SA"/>
    <s v="A08649477"/>
    <s v="1186933"/>
    <d v="2023-05-22T00:00:00"/>
    <n v="144"/>
    <m/>
    <s v="2565BI01975000"/>
    <s v="DEP. BIO. EVOL. ECO."/>
    <x v="179"/>
    <s v="G"/>
    <s v="F"/>
  </r>
  <r>
    <s v="2023"/>
    <s v="111899"/>
    <s v="ATLANTA AGENCIA DE VIAJES SA"/>
    <s v="A08649477"/>
    <s v="1187028"/>
    <d v="2023-05-22T00:00:00"/>
    <n v="73"/>
    <m/>
    <s v="2656EC02195000"/>
    <s v="OBS.SIST.EUR.PREV.SO"/>
    <x v="179"/>
    <s v="G"/>
    <s v="F"/>
  </r>
  <r>
    <s v="2023"/>
    <s v="102731"/>
    <s v="SARSTEDT SA SARSTEDT SA"/>
    <s v="A59046979"/>
    <s v="0006686"/>
    <d v="2023-05-22T00:00:00"/>
    <n v="163.35"/>
    <s v="4200322104"/>
    <s v="2615CS00885000"/>
    <s v="DP.PATOL.I TERP.EXP."/>
    <x v="180"/>
    <s v="0"/>
    <s v="F"/>
  </r>
  <r>
    <s v="2023"/>
    <s v="111899"/>
    <s v="ATLANTA AGENCIA DE VIAJES SA"/>
    <s v="A08649477"/>
    <s v="1187129"/>
    <d v="2023-05-23T00:00:00"/>
    <n v="32"/>
    <m/>
    <s v="2565BI01975000"/>
    <s v="DEP. BIO. EVOL. ECO."/>
    <x v="180"/>
    <s v="0"/>
    <s v="F"/>
  </r>
  <r>
    <s v="2023"/>
    <s v="111899"/>
    <s v="ATLANTA AGENCIA DE VIAJES SA"/>
    <s v="A08649477"/>
    <s v="1187130"/>
    <d v="2023-05-23T00:00:00"/>
    <n v="35.630000000000003"/>
    <m/>
    <s v="2565BI01975000"/>
    <s v="DEP. BIO. EVOL. ECO."/>
    <x v="180"/>
    <s v="0"/>
    <s v="F"/>
  </r>
  <r>
    <s v="2023"/>
    <s v="111899"/>
    <s v="ATLANTA AGENCIA DE VIAJES SA"/>
    <s v="A08649477"/>
    <s v="1187153"/>
    <d v="2023-05-23T00:00:00"/>
    <n v="7.05"/>
    <m/>
    <s v="2576FI01676000"/>
    <s v="INST.CIÈNCIES COSMOS"/>
    <x v="180"/>
    <s v="0"/>
    <s v="F"/>
  </r>
  <r>
    <s v="2023"/>
    <s v="50007"/>
    <s v="FUNDACIO BOSCH I GIMPERA"/>
    <s v="G08906653"/>
    <s v="202301855"/>
    <d v="2023-05-19T00:00:00"/>
    <n v="16041.61"/>
    <m/>
    <s v="999Z00UB005000"/>
    <s v="UB - DESPESES"/>
    <x v="180"/>
    <s v="0"/>
    <s v="F"/>
  </r>
  <r>
    <s v="2023"/>
    <s v="200677"/>
    <s v="CHARLES RIVER LABORATORIES FRANCE"/>
    <m/>
    <s v="53190530"/>
    <d v="2023-05-16T00:00:00"/>
    <n v="390.81"/>
    <m/>
    <n v="26030000259000"/>
    <s v="OR.ADM.MEDICINA"/>
    <x v="180"/>
    <s v="0"/>
    <s v="F"/>
  </r>
  <r>
    <s v="2023"/>
    <s v="200677"/>
    <s v="CHARLES RIVER LABORATORIES FRANCE"/>
    <m/>
    <s v="53190532"/>
    <d v="2023-05-16T00:00:00"/>
    <n v="223.78"/>
    <s v="4200324034"/>
    <s v="2615CS00279000"/>
    <s v="DEP. CC. FISIOLOGIQU"/>
    <x v="180"/>
    <s v="0"/>
    <s v="F"/>
  </r>
  <r>
    <s v="2023"/>
    <s v="106044"/>
    <s v="VIAJES EL CORTE INGLES SA OFICINA B"/>
    <s v="A28229813"/>
    <s v="9130100923C"/>
    <d v="2023-05-22T00:00:00"/>
    <n v="334.78"/>
    <m/>
    <s v="2585MA02069000"/>
    <s v="DEP. MATEMÀT. I INF."/>
    <x v="180"/>
    <s v="0"/>
    <s v="F"/>
  </r>
  <r>
    <s v="2023"/>
    <s v="106044"/>
    <s v="VIAJES EL CORTE INGLES SA OFICINA B"/>
    <s v="A28229813"/>
    <s v="9130100925C"/>
    <d v="2023-05-22T00:00:00"/>
    <n v="55"/>
    <m/>
    <s v="2576FI01676000"/>
    <s v="INST.CIÈNCIES COSMOS"/>
    <x v="180"/>
    <s v="0"/>
    <s v="F"/>
  </r>
  <r>
    <s v="2023"/>
    <s v="106044"/>
    <s v="VIAJES EL CORTE INGLES SA OFICINA B"/>
    <s v="A28229813"/>
    <s v="9230015363A"/>
    <d v="2023-05-22T00:00:00"/>
    <n v="-8.6999999999999993"/>
    <m/>
    <s v="2585MA02069000"/>
    <s v="DEP. MATEMÀT. I INF."/>
    <x v="180"/>
    <s v="0"/>
    <s v="A"/>
  </r>
  <r>
    <s v="2023"/>
    <s v="800115"/>
    <s v="UNIVERSITAT POLITECNICA CATALUNYA"/>
    <s v="Q0818003F"/>
    <s v="FS00001162"/>
    <d v="2023-05-23T00:00:00"/>
    <n v="530.71"/>
    <s v="4200324849"/>
    <s v="2615CS00279000"/>
    <s v="DEP. CC. FISIOLOGIQU"/>
    <x v="180"/>
    <s v="0"/>
    <s v="F"/>
  </r>
  <r>
    <s v="2023"/>
    <s v="110745"/>
    <s v="ASSECO SPAIN S.A"/>
    <s v="A79986006"/>
    <s v="V23-05-0317"/>
    <d v="2023-05-22T00:00:00"/>
    <n v="1044.8399999999999"/>
    <s v="4200284967"/>
    <s v="2515FO01930000"/>
    <s v="DEPT. FILOSOFIA"/>
    <x v="180"/>
    <s v="0"/>
    <s v="F"/>
  </r>
  <r>
    <s v="2023"/>
    <s v="111899"/>
    <s v="ATLANTA AGENCIA DE VIAJES SA"/>
    <s v="A08649477"/>
    <s v="1187131"/>
    <d v="2023-05-23T00:00:00"/>
    <n v="67.63"/>
    <m/>
    <s v="2565BI01975000"/>
    <s v="DEP. BIO. EVOL. ECO."/>
    <x v="180"/>
    <s v="G"/>
    <s v="F"/>
  </r>
  <r>
    <s v="2023"/>
    <s v="102297"/>
    <s v="ACUNTIA SAU"/>
    <s v="A80644081"/>
    <s v="24738"/>
    <d v="2023-05-22T00:00:00"/>
    <n v="2652.38"/>
    <s v="4200314422"/>
    <n v="37290000331000"/>
    <s v="D ÀREA TIC"/>
    <x v="180"/>
    <s v="G"/>
    <s v="F"/>
  </r>
  <r>
    <s v="2023"/>
    <s v="106044"/>
    <s v="VIAJES EL CORTE INGLES SA OFICINA B"/>
    <s v="A28229813"/>
    <s v="9130100931C"/>
    <d v="2023-05-22T00:00:00"/>
    <n v="369.68"/>
    <m/>
    <s v="2655EC00142000"/>
    <s v="DP.MATEMÀ.ECONÒ.F.A."/>
    <x v="180"/>
    <s v="G"/>
    <s v="F"/>
  </r>
  <r>
    <s v="2023"/>
    <s v="111899"/>
    <s v="ATLANTA AGENCIA DE VIAJES SA"/>
    <s v="A08649477"/>
    <s v="1187414"/>
    <d v="2023-05-24T00:00:00"/>
    <n v="64.63"/>
    <m/>
    <s v="2565BI01975000"/>
    <s v="DEP. BIO. EVOL. ECO."/>
    <x v="181"/>
    <s v="0"/>
    <s v="F"/>
  </r>
  <r>
    <s v="2023"/>
    <s v="111899"/>
    <s v="ATLANTA AGENCIA DE VIAJES SA"/>
    <s v="A08649477"/>
    <s v="1187415"/>
    <d v="2023-05-24T00:00:00"/>
    <n v="-32"/>
    <m/>
    <s v="2565BI01975000"/>
    <s v="DEP. BIO. EVOL. ECO."/>
    <x v="181"/>
    <s v="0"/>
    <s v="A"/>
  </r>
  <r>
    <s v="2023"/>
    <s v="102530"/>
    <s v="REACTIVA SA REACTIVA SA"/>
    <s v="A58659715"/>
    <s v="223192"/>
    <d v="2023-05-18T00:00:00"/>
    <n v="333.96"/>
    <s v="4200322839"/>
    <s v="2615CS00279000"/>
    <s v="DEP. CC. FISIOLOGIQU"/>
    <x v="181"/>
    <s v="0"/>
    <s v="F"/>
  </r>
  <r>
    <s v="2023"/>
    <s v="200677"/>
    <s v="CHARLES RIVER LABORATORIES FRANCE"/>
    <m/>
    <s v="53191269"/>
    <d v="2023-05-23T00:00:00"/>
    <n v="223.78"/>
    <s v="4200324034"/>
    <s v="2615CS00279000"/>
    <s v="DEP. CC. FISIOLOGIQU"/>
    <x v="181"/>
    <s v="0"/>
    <s v="F"/>
  </r>
  <r>
    <s v="2023"/>
    <s v="105866"/>
    <s v="MERCK LIFE SCIENCE SLU totes comand"/>
    <s v="B79184115"/>
    <s v="8250670847"/>
    <d v="2023-05-24T00:00:00"/>
    <n v="947.43"/>
    <s v="4200322713"/>
    <s v="2615CS00279000"/>
    <s v="DEP. CC. FISIOLOGIQU"/>
    <x v="181"/>
    <s v="0"/>
    <s v="F"/>
  </r>
  <r>
    <s v="2023"/>
    <s v="105866"/>
    <s v="MERCK LIFE SCIENCE SLU totes comand"/>
    <s v="B79184115"/>
    <s v="8250670851"/>
    <d v="2023-05-24T00:00:00"/>
    <n v="133.75"/>
    <s v="4200323012"/>
    <s v="2615CS00885000"/>
    <s v="DP.PATOL.I TERP.EXP."/>
    <x v="181"/>
    <s v="0"/>
    <s v="F"/>
  </r>
  <r>
    <s v="2023"/>
    <s v="105866"/>
    <s v="MERCK LIFE SCIENCE SLU totes comand"/>
    <s v="B79184115"/>
    <s v="8250670852"/>
    <d v="2023-05-24T00:00:00"/>
    <n v="204.25"/>
    <s v="4200323018"/>
    <s v="2615CS00885000"/>
    <s v="DP.PATOL.I TERP.EXP."/>
    <x v="181"/>
    <s v="0"/>
    <s v="F"/>
  </r>
  <r>
    <s v="2023"/>
    <s v="106044"/>
    <s v="VIAJES EL CORTE INGLES SA OFICINA B"/>
    <s v="A28229813"/>
    <s v="9130102068C"/>
    <d v="2023-05-23T00:00:00"/>
    <n v="386.17"/>
    <m/>
    <n v="26530000136000"/>
    <s v="OR ECONOMIA EMPRESA"/>
    <x v="181"/>
    <s v="0"/>
    <s v="F"/>
  </r>
  <r>
    <s v="2023"/>
    <s v="102708"/>
    <s v="LIFE TECHNOLOGIES SA APPLIED/INVITR"/>
    <s v="A28139434"/>
    <s v="992361 RI"/>
    <d v="2023-05-23T00:00:00"/>
    <n v="247.66"/>
    <s v="4200321925"/>
    <s v="2615CS00885000"/>
    <s v="DP.PATOL.I TERP.EXP."/>
    <x v="181"/>
    <s v="0"/>
    <s v="F"/>
  </r>
  <r>
    <s v="2023"/>
    <s v="102708"/>
    <s v="LIFE TECHNOLOGIES SA APPLIED/INVITR"/>
    <s v="A28139434"/>
    <s v="992365 RI"/>
    <d v="2023-05-23T00:00:00"/>
    <n v="116.16"/>
    <s v="4200324658"/>
    <s v="2615CS00279000"/>
    <s v="DEP. CC. FISIOLOGIQU"/>
    <x v="181"/>
    <s v="0"/>
    <s v="F"/>
  </r>
  <r>
    <s v="2023"/>
    <s v="102614"/>
    <s v="ACEFE SAU ACEFE SAU"/>
    <s v="A58135831"/>
    <s v="FA32053"/>
    <d v="2023-05-23T00:00:00"/>
    <n v="464.94"/>
    <s v="4200321025"/>
    <s v="2615CS00885000"/>
    <s v="DP.PATOL.I TERP.EXP."/>
    <x v="181"/>
    <s v="0"/>
    <s v="F"/>
  </r>
  <r>
    <s v="2023"/>
    <s v="102614"/>
    <s v="ACEFE SAU ACEFE SAU"/>
    <s v="A58135831"/>
    <s v="FA32068"/>
    <d v="2023-05-23T00:00:00"/>
    <n v="494.29"/>
    <s v="4200323479"/>
    <s v="2615CS00885000"/>
    <s v="DP.PATOL.I TERP.EXP."/>
    <x v="181"/>
    <s v="0"/>
    <s v="F"/>
  </r>
  <r>
    <s v="2023"/>
    <s v="105213"/>
    <s v="FERRETERIA EL CLAU S.A."/>
    <s v="A08699027"/>
    <s v="I202301340"/>
    <d v="2023-05-08T00:00:00"/>
    <n v="27.6"/>
    <m/>
    <s v="2565BI01975000"/>
    <s v="DEP. BIO. EVOL. ECO."/>
    <x v="181"/>
    <s v="0"/>
    <s v="F"/>
  </r>
  <r>
    <s v="2023"/>
    <s v="111899"/>
    <s v="ATLANTA AGENCIA DE VIAJES SA"/>
    <s v="A08649477"/>
    <s v="1187312"/>
    <d v="2023-05-24T00:00:00"/>
    <n v="482.97"/>
    <m/>
    <s v="2575QU02072000"/>
    <s v="DEP. QUIM. INORG.ORG"/>
    <x v="181"/>
    <s v="G"/>
    <s v="F"/>
  </r>
  <r>
    <s v="2023"/>
    <s v="111899"/>
    <s v="ATLANTA AGENCIA DE VIAJES SA"/>
    <s v="A08649477"/>
    <s v="1187417"/>
    <d v="2023-05-24T00:00:00"/>
    <n v="32.630000000000003"/>
    <m/>
    <s v="2565BI01975000"/>
    <s v="DEP. BIO. EVOL. ECO."/>
    <x v="181"/>
    <s v="G"/>
    <s v="F"/>
  </r>
  <r>
    <s v="2023"/>
    <s v="102686"/>
    <s v="DIOTRONIC SA"/>
    <s v="A08338188"/>
    <s v="23473534"/>
    <d v="2023-05-05T00:00:00"/>
    <n v="90.9"/>
    <m/>
    <s v="2565BI01975000"/>
    <s v="DEP. BIO. EVOL. ECO."/>
    <x v="181"/>
    <s v="G"/>
    <s v="F"/>
  </r>
  <r>
    <s v="2023"/>
    <s v="114697"/>
    <s v="DINAMO MENSAJEROS SL"/>
    <s v="B63707590"/>
    <s v="6006"/>
    <d v="2023-05-01T00:00:00"/>
    <n v="15.67"/>
    <m/>
    <s v="2565BI01975000"/>
    <s v="DEP. BIO. EVOL. ECO."/>
    <x v="181"/>
    <s v="G"/>
    <s v="F"/>
  </r>
  <r>
    <s v="2023"/>
    <s v="114697"/>
    <s v="DINAMO MENSAJEROS SL"/>
    <s v="B63707590"/>
    <s v="6007"/>
    <d v="2023-05-01T00:00:00"/>
    <n v="13.42"/>
    <m/>
    <s v="2565BI01975000"/>
    <s v="DEP. BIO. EVOL. ECO."/>
    <x v="181"/>
    <s v="G"/>
    <s v="F"/>
  </r>
  <r>
    <s v="2023"/>
    <s v="114697"/>
    <s v="DINAMO MENSAJEROS SL"/>
    <s v="B63707590"/>
    <s v="6008"/>
    <d v="2023-05-01T00:00:00"/>
    <n v="256.23"/>
    <m/>
    <s v="2565BI01975000"/>
    <s v="DEP. BIO. EVOL. ECO."/>
    <x v="181"/>
    <s v="G"/>
    <s v="F"/>
  </r>
  <r>
    <s v="2023"/>
    <s v="106044"/>
    <s v="VIAJES EL CORTE INGLES SA OFICINA B"/>
    <s v="A28229813"/>
    <s v="9130102073C"/>
    <d v="2023-05-23T00:00:00"/>
    <n v="543.16"/>
    <m/>
    <s v="2655EC00142000"/>
    <s v="DP.MATEMÀ.ECONÒ.F.A."/>
    <x v="181"/>
    <s v="G"/>
    <s v="F"/>
  </r>
  <r>
    <s v="2023"/>
    <s v="106044"/>
    <s v="VIAJES EL CORTE INGLES SA OFICINA B"/>
    <s v="A28229813"/>
    <s v="9330206264C"/>
    <d v="2023-05-23T00:00:00"/>
    <n v="798.98"/>
    <m/>
    <s v="2655EC00142000"/>
    <s v="DP.MATEMÀ.ECONÒ.F.A."/>
    <x v="181"/>
    <s v="G"/>
    <s v="F"/>
  </r>
  <r>
    <s v="2023"/>
    <s v="106044"/>
    <s v="VIAJES EL CORTE INGLES SA OFICINA B"/>
    <s v="A28229813"/>
    <s v="9330206266C"/>
    <d v="2023-05-23T00:00:00"/>
    <n v="531.98"/>
    <m/>
    <n v="26530000136000"/>
    <s v="OR ECONOMIA EMPRESA"/>
    <x v="181"/>
    <s v="G"/>
    <s v="F"/>
  </r>
  <r>
    <s v="2022"/>
    <s v="109122"/>
    <s v="CLAREMONT STUDIOS SL"/>
    <s v="B65303414"/>
    <s v="F220052"/>
    <d v="2022-01-13T00:00:00"/>
    <n v="3599.75"/>
    <m/>
    <n v="38490001720000"/>
    <s v="ESTUDIS HISPÀNICS"/>
    <x v="182"/>
    <s v="0"/>
    <s v="F"/>
  </r>
  <r>
    <s v="2023"/>
    <s v="302413"/>
    <s v="ADDGENE INC"/>
    <m/>
    <s v="$770268"/>
    <d v="2023-05-11T00:00:00"/>
    <n v="140.31"/>
    <s v="4200324297"/>
    <s v="2565BI01976000"/>
    <s v="DEP. GENÈTICA, MICRO"/>
    <x v="182"/>
    <s v="0"/>
    <s v="F"/>
  </r>
  <r>
    <s v="2023"/>
    <s v="103996"/>
    <s v="INNOVATIVE TECHNOLOGIES BIOLOGICAL"/>
    <s v="B95481909"/>
    <s v="-718"/>
    <d v="2023-05-25T00:00:00"/>
    <n v="534.82000000000005"/>
    <s v="4200322035"/>
    <s v="2615CS00279000"/>
    <s v="DEP. CC. FISIOLOGIQU"/>
    <x v="182"/>
    <s v="0"/>
    <s v="F"/>
  </r>
  <r>
    <s v="2023"/>
    <s v="100073"/>
    <s v="AVORIS RETAIL DIVISION SL BCD TRAVE"/>
    <s v="B07012107"/>
    <s v="07S00000576"/>
    <d v="2023-05-23T00:00:00"/>
    <n v="198.3"/>
    <m/>
    <n v="26530000136000"/>
    <s v="OR ECONOMIA EMPRESA"/>
    <x v="182"/>
    <s v="0"/>
    <s v="F"/>
  </r>
  <r>
    <s v="2023"/>
    <s v="100073"/>
    <s v="AVORIS RETAIL DIVISION SL BCD TRAVE"/>
    <s v="B07012107"/>
    <s v="07S00000577"/>
    <d v="2023-05-23T00:00:00"/>
    <n v="273.95999999999998"/>
    <m/>
    <n v="26530000136000"/>
    <s v="OR ECONOMIA EMPRESA"/>
    <x v="182"/>
    <s v="0"/>
    <s v="F"/>
  </r>
  <r>
    <s v="2023"/>
    <s v="100073"/>
    <s v="AVORIS RETAIL DIVISION SL BCD TRAVE"/>
    <s v="B07012107"/>
    <s v="07Y00001659"/>
    <d v="2023-05-24T00:00:00"/>
    <n v="55.15"/>
    <m/>
    <n v="25230000099000"/>
    <s v="ADM. FILOLOGIA I COM"/>
    <x v="182"/>
    <s v="0"/>
    <s v="F"/>
  </r>
  <r>
    <s v="2023"/>
    <s v="111899"/>
    <s v="ATLANTA AGENCIA DE VIAJES SA"/>
    <s v="A08649477"/>
    <s v="1187489"/>
    <d v="2023-05-25T00:00:00"/>
    <n v="-216.49"/>
    <m/>
    <s v="2565BI01975000"/>
    <s v="DEP. BIO. EVOL. ECO."/>
    <x v="182"/>
    <s v="0"/>
    <s v="A"/>
  </r>
  <r>
    <s v="2023"/>
    <s v="111899"/>
    <s v="ATLANTA AGENCIA DE VIAJES SA"/>
    <s v="A08649477"/>
    <s v="1187585"/>
    <d v="2023-05-25T00:00:00"/>
    <n v="264.01"/>
    <m/>
    <s v="2565BI01975000"/>
    <s v="DEP. BIO. EVOL. ECO."/>
    <x v="182"/>
    <s v="0"/>
    <s v="F"/>
  </r>
  <r>
    <s v="2023"/>
    <s v="100073"/>
    <s v="AVORIS RETAIL DIVISION SL BCD TRAVE"/>
    <s v="B07012107"/>
    <s v="07B00000538"/>
    <d v="2023-05-23T00:00:00"/>
    <n v="378.37"/>
    <m/>
    <n v="10010001561003"/>
    <s v="GEST.PROJ.GAB.RECT"/>
    <x v="182"/>
    <s v="G"/>
    <s v="F"/>
  </r>
  <r>
    <s v="2023"/>
    <s v="102993"/>
    <s v="BIONIC IBERICA SA BIONIC IBERICA"/>
    <s v="A28829182"/>
    <s v="2023/23/988"/>
    <d v="2023-05-25T00:00:00"/>
    <n v="39.26"/>
    <s v="4200319925"/>
    <s v="2615CS00885000"/>
    <s v="DP.PATOL.I TERP.EXP."/>
    <x v="182"/>
    <s v="G"/>
    <s v="F"/>
  </r>
  <r>
    <s v="2023"/>
    <s v="100073"/>
    <s v="AVORIS RETAIL DIVISION SL BCD TRAVE"/>
    <s v="B07012107"/>
    <s v="07B00000549"/>
    <d v="2023-05-25T00:00:00"/>
    <n v="335.44"/>
    <m/>
    <n v="25130000080000"/>
    <s v="OR.ADM.FI/GEOGRAF/Hª"/>
    <x v="183"/>
    <s v="0"/>
    <s v="F"/>
  </r>
  <r>
    <s v="2023"/>
    <s v="100073"/>
    <s v="AVORIS RETAIL DIVISION SL BCD TRAVE"/>
    <s v="B07012107"/>
    <s v="07S00000605"/>
    <d v="2023-05-25T00:00:00"/>
    <n v="310"/>
    <m/>
    <n v="26530000136000"/>
    <s v="OR ECONOMIA EMPRESA"/>
    <x v="183"/>
    <s v="0"/>
    <s v="F"/>
  </r>
  <r>
    <s v="2023"/>
    <s v="100073"/>
    <s v="AVORIS RETAIL DIVISION SL BCD TRAVE"/>
    <s v="B07012107"/>
    <s v="07Y00001681"/>
    <d v="2023-05-25T00:00:00"/>
    <n v="652"/>
    <m/>
    <n v="25330000120000"/>
    <s v="OR.ADM.DRET"/>
    <x v="183"/>
    <s v="0"/>
    <s v="F"/>
  </r>
  <r>
    <s v="2023"/>
    <s v="111899"/>
    <s v="ATLANTA AGENCIA DE VIAJES SA"/>
    <s v="A08649477"/>
    <s v="1187739"/>
    <d v="2023-05-26T00:00:00"/>
    <n v="300"/>
    <s v="4100017439"/>
    <s v="2605CS02081000"/>
    <s v="DEP. MEDICINA-CLÍNIC"/>
    <x v="183"/>
    <s v="0"/>
    <s v="F"/>
  </r>
  <r>
    <s v="2023"/>
    <s v="111899"/>
    <s v="ATLANTA AGENCIA DE VIAJES SA"/>
    <s v="A08649477"/>
    <s v="1187783"/>
    <d v="2023-05-26T00:00:00"/>
    <n v="54"/>
    <m/>
    <s v="2565BI01975000"/>
    <s v="DEP. BIO. EVOL. ECO."/>
    <x v="183"/>
    <s v="0"/>
    <s v="F"/>
  </r>
  <r>
    <s v="2023"/>
    <s v="101979"/>
    <s v="SG SERVICIOS HOSPITALARIOS SL SG SE"/>
    <s v="B59076828"/>
    <s v="1480"/>
    <d v="2023-05-15T00:00:00"/>
    <n v="57.5"/>
    <s v="4200321908"/>
    <s v="2615CS00885000"/>
    <s v="DP.PATOL.I TERP.EXP."/>
    <x v="183"/>
    <s v="0"/>
    <s v="F"/>
  </r>
  <r>
    <s v="2023"/>
    <s v="107424"/>
    <s v="DDBIOLAB, SLU"/>
    <s v="B66238197"/>
    <s v="15100007"/>
    <d v="2023-05-19T00:00:00"/>
    <n v="116.69"/>
    <s v="4200323534"/>
    <s v="2615CS00885000"/>
    <s v="DP.PATOL.I TERP.EXP."/>
    <x v="183"/>
    <s v="0"/>
    <s v="F"/>
  </r>
  <r>
    <s v="2023"/>
    <s v="107424"/>
    <s v="DDBIOLAB, SLU"/>
    <s v="B66238197"/>
    <s v="15100008"/>
    <d v="2023-05-19T00:00:00"/>
    <n v="290.89999999999998"/>
    <s v="4200323534"/>
    <s v="2615CS00885000"/>
    <s v="DP.PATOL.I TERP.EXP."/>
    <x v="183"/>
    <s v="0"/>
    <s v="F"/>
  </r>
  <r>
    <s v="2023"/>
    <s v="101979"/>
    <s v="SG SERVICIOS HOSPITALARIOS SL SG SE"/>
    <s v="B59076828"/>
    <s v="1555"/>
    <d v="2023-05-22T00:00:00"/>
    <n v="26.74"/>
    <s v="4200321735"/>
    <s v="2615CS00279000"/>
    <s v="DEP. CC. FISIOLOGIQU"/>
    <x v="183"/>
    <s v="0"/>
    <s v="F"/>
  </r>
  <r>
    <s v="2023"/>
    <s v="100769"/>
    <s v="FISHER SCIENTIFIC SL"/>
    <s v="B84498955"/>
    <s v="4091167192"/>
    <d v="2023-05-26T00:00:00"/>
    <n v="200.01"/>
    <s v="4200323748"/>
    <s v="2615CS00885000"/>
    <s v="DP.PATOL.I TERP.EXP."/>
    <x v="183"/>
    <s v="0"/>
    <s v="F"/>
  </r>
  <r>
    <s v="2023"/>
    <s v="111110"/>
    <s v="SIRESA CAMPUS SL"/>
    <s v="B86458643"/>
    <s v="7210089172"/>
    <d v="2023-05-26T00:00:00"/>
    <n v="270"/>
    <s v="4200324417"/>
    <n v="25130000080000"/>
    <s v="OR.ADM.FI/GEOGRAF/Hª"/>
    <x v="183"/>
    <s v="0"/>
    <s v="F"/>
  </r>
  <r>
    <s v="2023"/>
    <s v="100805"/>
    <s v="ALTHEA HEALTHCARE ESPAÑA S.L. ABANS"/>
    <s v="B63510101"/>
    <s v="728"/>
    <d v="2023-05-16T00:00:00"/>
    <n v="114.85"/>
    <s v="4200323665"/>
    <s v="2615CS00885000"/>
    <s v="DP.PATOL.I TERP.EXP."/>
    <x v="183"/>
    <s v="0"/>
    <s v="F"/>
  </r>
  <r>
    <s v="2023"/>
    <s v="105866"/>
    <s v="MERCK LIFE SCIENCE SLU totes comand"/>
    <s v="B79184115"/>
    <s v="8250671976"/>
    <d v="2023-05-26T00:00:00"/>
    <n v="12.58"/>
    <s v="4200322365"/>
    <s v="2615CS00279000"/>
    <s v="DEP. CC. FISIOLOGIQU"/>
    <x v="183"/>
    <s v="0"/>
    <s v="F"/>
  </r>
  <r>
    <s v="2023"/>
    <s v="105866"/>
    <s v="MERCK LIFE SCIENCE SLU totes comand"/>
    <s v="B79184115"/>
    <s v="8250671977"/>
    <d v="2023-05-26T00:00:00"/>
    <n v="164.56"/>
    <s v="4200324653"/>
    <s v="2615CS00279000"/>
    <s v="DEP. CC. FISIOLOGIQU"/>
    <x v="183"/>
    <s v="0"/>
    <s v="F"/>
  </r>
  <r>
    <s v="2023"/>
    <s v="105866"/>
    <s v="MERCK LIFE SCIENCE SLU totes comand"/>
    <s v="B79184115"/>
    <s v="8250671978"/>
    <d v="2023-05-26T00:00:00"/>
    <n v="34.61"/>
    <s v="4200325289"/>
    <s v="2615CS00885000"/>
    <s v="DP.PATOL.I TERP.EXP."/>
    <x v="183"/>
    <s v="0"/>
    <s v="F"/>
  </r>
  <r>
    <s v="2023"/>
    <s v="102395"/>
    <s v="CULTEK SL CULTEK SL"/>
    <s v="B28442135"/>
    <s v="FV+478022"/>
    <d v="2023-05-26T00:00:00"/>
    <n v="84.75"/>
    <s v="4200325074"/>
    <s v="2615CS00279000"/>
    <s v="DEP. CC. FISIOLOGIQU"/>
    <x v="183"/>
    <s v="0"/>
    <s v="F"/>
  </r>
  <r>
    <s v="2023"/>
    <s v="102395"/>
    <s v="CULTEK SL CULTEK SL"/>
    <s v="B28442135"/>
    <s v="FV+478023"/>
    <d v="2023-05-26T00:00:00"/>
    <n v="213.52"/>
    <s v="4200325421"/>
    <s v="2565BI01975000"/>
    <s v="DEP. BIO. EVOL. ECO."/>
    <x v="183"/>
    <s v="0"/>
    <s v="F"/>
  </r>
  <r>
    <s v="2023"/>
    <s v="304980"/>
    <s v="SONIX INC"/>
    <m/>
    <s v="$3A9A4D76"/>
    <d v="2023-05-01T00:00:00"/>
    <n v="44"/>
    <m/>
    <s v="2655EC02012000"/>
    <s v="DEP. DE SOCIOLOGIA"/>
    <x v="183"/>
    <s v="G"/>
    <s v="F"/>
  </r>
  <r>
    <s v="2023"/>
    <s v="100073"/>
    <s v="AVORIS RETAIL DIVISION SL BCD TRAVE"/>
    <s v="B07012107"/>
    <s v="07S00000038"/>
    <d v="2023-05-25T00:00:00"/>
    <n v="-219.64"/>
    <m/>
    <s v="2655EC00142000"/>
    <s v="DP.MATEMÀ.ECONÒ.F.A."/>
    <x v="183"/>
    <s v="G"/>
    <s v="A"/>
  </r>
  <r>
    <s v="2023"/>
    <s v="100073"/>
    <s v="AVORIS RETAIL DIVISION SL BCD TRAVE"/>
    <s v="B07012107"/>
    <s v="07S00000603"/>
    <d v="2023-05-25T00:00:00"/>
    <n v="131.94"/>
    <m/>
    <s v="2655EC00142000"/>
    <s v="DP.MATEMÀ.ECONÒ.F.A."/>
    <x v="183"/>
    <s v="G"/>
    <s v="F"/>
  </r>
  <r>
    <s v="2023"/>
    <s v="100073"/>
    <s v="AVORIS RETAIL DIVISION SL BCD TRAVE"/>
    <s v="B07012107"/>
    <s v="07B00000567"/>
    <d v="2023-05-26T00:00:00"/>
    <n v="498.39"/>
    <m/>
    <s v="2615CS00885000"/>
    <s v="DP.PATOL.I TERP.EXP."/>
    <x v="184"/>
    <s v="0"/>
    <s v="F"/>
  </r>
  <r>
    <s v="2023"/>
    <s v="100073"/>
    <s v="AVORIS RETAIL DIVISION SL BCD TRAVE"/>
    <s v="B07012107"/>
    <s v="07B00000568"/>
    <d v="2023-05-26T00:00:00"/>
    <n v="498.39"/>
    <m/>
    <s v="2615CS00885000"/>
    <s v="DP.PATOL.I TERP.EXP."/>
    <x v="184"/>
    <s v="0"/>
    <s v="F"/>
  </r>
  <r>
    <s v="2023"/>
    <s v="100073"/>
    <s v="AVORIS RETAIL DIVISION SL BCD TRAVE"/>
    <s v="B07012107"/>
    <s v="07S00000040"/>
    <d v="2023-05-26T00:00:00"/>
    <n v="-310"/>
    <m/>
    <n v="26530000136000"/>
    <s v="OR ECONOMIA EMPRESA"/>
    <x v="184"/>
    <s v="0"/>
    <s v="A"/>
  </r>
  <r>
    <s v="2023"/>
    <s v="100073"/>
    <s v="AVORIS RETAIL DIVISION SL BCD TRAVE"/>
    <s v="B07012107"/>
    <s v="07Y00001723"/>
    <d v="2023-05-26T00:00:00"/>
    <n v="370.98"/>
    <m/>
    <s v="2615CS00885000"/>
    <s v="DP.PATOL.I TERP.EXP."/>
    <x v="184"/>
    <s v="0"/>
    <s v="F"/>
  </r>
  <r>
    <s v="2023"/>
    <s v="102025"/>
    <s v="VWR INTERNATIONAL EUROLAB SL VWR IN"/>
    <s v="B08362089"/>
    <s v="7062296586"/>
    <d v="2023-05-26T00:00:00"/>
    <n v="45.77"/>
    <s v="4200325258"/>
    <s v="2615CS00885000"/>
    <s v="DP.PATOL.I TERP.EXP."/>
    <x v="184"/>
    <s v="0"/>
    <s v="F"/>
  </r>
  <r>
    <s v="2023"/>
    <s v="105866"/>
    <s v="MERCK LIFE SCIENCE SLU totes comand"/>
    <s v="B79184115"/>
    <s v="8250672476"/>
    <d v="2023-05-27T00:00:00"/>
    <n v="96.75"/>
    <s v="4200322365"/>
    <s v="2615CS00279000"/>
    <s v="DEP. CC. FISIOLOGIQU"/>
    <x v="184"/>
    <s v="0"/>
    <s v="F"/>
  </r>
  <r>
    <s v="2023"/>
    <s v="106044"/>
    <s v="VIAJES EL CORTE INGLES SA OFICINA B"/>
    <s v="A28229813"/>
    <s v="9130105452C"/>
    <d v="2023-05-26T00:00:00"/>
    <n v="1104.5"/>
    <m/>
    <s v="2605ME00263000"/>
    <s v="DP.MEDICINA"/>
    <x v="184"/>
    <s v="0"/>
    <s v="F"/>
  </r>
  <r>
    <s v="2023"/>
    <s v="106044"/>
    <s v="VIAJES EL CORTE INGLES SA OFICINA B"/>
    <s v="A28229813"/>
    <s v="9230016018A"/>
    <d v="2023-05-26T00:00:00"/>
    <n v="-386.17"/>
    <m/>
    <n v="26530000136000"/>
    <s v="OR ECONOMIA EMPRESA"/>
    <x v="184"/>
    <s v="0"/>
    <s v="A"/>
  </r>
  <r>
    <s v="2023"/>
    <s v="505326"/>
    <s v="GAT TRAVEL  SL"/>
    <s v="B60545795"/>
    <s v="050006"/>
    <d v="2023-05-29T00:00:00"/>
    <n v="660"/>
    <m/>
    <s v="2574FI00205000"/>
    <s v="F.FÍSICA"/>
    <x v="185"/>
    <s v="0"/>
    <s v="F"/>
  </r>
  <r>
    <s v="2023"/>
    <s v="505326"/>
    <s v="GAT TRAVEL  SL"/>
    <s v="B60545795"/>
    <s v="050007"/>
    <d v="2023-05-29T00:00:00"/>
    <n v="803"/>
    <m/>
    <s v="2574FI00205000"/>
    <s v="F.FÍSICA"/>
    <x v="185"/>
    <s v="0"/>
    <s v="F"/>
  </r>
  <r>
    <s v="2023"/>
    <s v="111899"/>
    <s v="ATLANTA AGENCIA DE VIAJES SA"/>
    <s v="A08649477"/>
    <s v="1188024"/>
    <d v="2023-05-29T00:00:00"/>
    <n v="155.5"/>
    <m/>
    <s v="2585MA02069000"/>
    <s v="DEP. MATEMÀT. I INF."/>
    <x v="185"/>
    <s v="0"/>
    <s v="F"/>
  </r>
  <r>
    <s v="2023"/>
    <s v="111899"/>
    <s v="ATLANTA AGENCIA DE VIAJES SA"/>
    <s v="A08649477"/>
    <s v="1188025"/>
    <d v="2023-05-29T00:00:00"/>
    <n v="99"/>
    <m/>
    <s v="2585MA02069000"/>
    <s v="DEP. MATEMÀT. I INF."/>
    <x v="185"/>
    <s v="0"/>
    <s v="F"/>
  </r>
  <r>
    <s v="2023"/>
    <s v="100769"/>
    <s v="FISHER SCIENTIFIC SL"/>
    <s v="B84498955"/>
    <s v="4091165318"/>
    <d v="2023-05-23T00:00:00"/>
    <n v="44.7"/>
    <s v="4200322595"/>
    <s v="2615CS00885000"/>
    <s v="DP.PATOL.I TERP.EXP."/>
    <x v="185"/>
    <s v="0"/>
    <s v="F"/>
  </r>
  <r>
    <s v="2023"/>
    <s v="100769"/>
    <s v="FISHER SCIENTIFIC SL"/>
    <s v="B84498955"/>
    <s v="4091165980"/>
    <d v="2023-05-24T00:00:00"/>
    <n v="302.48"/>
    <s v="4200323931"/>
    <s v="2615CS00885000"/>
    <s v="DP.PATOL.I TERP.EXP."/>
    <x v="185"/>
    <s v="0"/>
    <s v="F"/>
  </r>
  <r>
    <s v="2023"/>
    <s v="100769"/>
    <s v="FISHER SCIENTIFIC SL"/>
    <s v="B84498955"/>
    <s v="4091167887"/>
    <d v="2023-05-29T00:00:00"/>
    <n v="190.79"/>
    <s v="4200325808"/>
    <s v="2565BI01976001"/>
    <s v="DEP. GENÈTICA, MICRO"/>
    <x v="185"/>
    <s v="0"/>
    <s v="F"/>
  </r>
  <r>
    <s v="2023"/>
    <s v="100769"/>
    <s v="FISHER SCIENTIFIC SL"/>
    <s v="B84498955"/>
    <s v="4091167886"/>
    <d v="2023-05-29T00:00:00"/>
    <n v="232.93"/>
    <s v="4200325809"/>
    <s v="2565BI01976001"/>
    <s v="DEP. GENÈTICA, MICRO"/>
    <x v="185"/>
    <s v="G"/>
    <s v="F"/>
  </r>
  <r>
    <s v="2023"/>
    <s v="100073"/>
    <s v="AVORIS RETAIL DIVISION SL BCD TRAVE"/>
    <s v="B07012107"/>
    <s v="07S00000628"/>
    <d v="2023-05-29T00:00:00"/>
    <n v="152.69"/>
    <m/>
    <n v="25230000099000"/>
    <s v="ADM. FILOLOGIA I COM"/>
    <x v="186"/>
    <s v="0"/>
    <s v="F"/>
  </r>
  <r>
    <s v="2023"/>
    <s v="111899"/>
    <s v="ATLANTA AGENCIA DE VIAJES SA"/>
    <s v="A08649477"/>
    <s v="1188051"/>
    <d v="2023-05-30T00:00:00"/>
    <n v="375"/>
    <m/>
    <s v="2576FI01676000"/>
    <s v="INST.CIÈNCIES COSMOS"/>
    <x v="186"/>
    <s v="0"/>
    <s v="F"/>
  </r>
  <r>
    <s v="2023"/>
    <s v="305892"/>
    <s v="CENTRE JEAN BERARD UAR 3133 CNRS/EF"/>
    <m/>
    <s v="15/23"/>
    <d v="2023-03-09T00:00:00"/>
    <n v="350"/>
    <m/>
    <n v="25230000102000"/>
    <s v="OR.ADM.FILOLOGIA"/>
    <x v="186"/>
    <s v="0"/>
    <s v="F"/>
  </r>
  <r>
    <s v="2023"/>
    <s v="107424"/>
    <s v="DDBIOLAB, SLU"/>
    <s v="B66238197"/>
    <s v="15100288"/>
    <d v="2023-05-26T00:00:00"/>
    <n v="163.56"/>
    <s v="4200324815"/>
    <s v="2615CS00279000"/>
    <s v="DEP. CC. FISIOLOGIQU"/>
    <x v="186"/>
    <s v="0"/>
    <s v="F"/>
  </r>
  <r>
    <s v="2023"/>
    <s v="111500"/>
    <s v="RETTENMAIER IBERICA SL Y CIA S COM"/>
    <s v="D64375223"/>
    <s v="23302591"/>
    <d v="2023-05-18T00:00:00"/>
    <n v="1123.8499999999999"/>
    <m/>
    <n v="37190000327000"/>
    <s v="CCIT-UB EXP ANIMAL"/>
    <x v="186"/>
    <s v="0"/>
    <s v="F"/>
  </r>
  <r>
    <s v="2023"/>
    <s v="100769"/>
    <s v="FISHER SCIENTIFIC SL"/>
    <s v="B84498955"/>
    <s v="4091168372"/>
    <d v="2023-05-30T00:00:00"/>
    <n v="19.260000000000002"/>
    <s v="4200325434"/>
    <s v="2615CS00885000"/>
    <s v="DP.PATOL.I TERP.EXP."/>
    <x v="186"/>
    <s v="0"/>
    <s v="F"/>
  </r>
  <r>
    <s v="2023"/>
    <s v="305892"/>
    <s v="CENTRE JEAN BERARD UAR 3133 CNRS/EF"/>
    <m/>
    <s v="5/23"/>
    <d v="2023-02-15T00:00:00"/>
    <n v="300"/>
    <m/>
    <n v="25230000102000"/>
    <s v="OR.ADM.FILOLOGIA"/>
    <x v="186"/>
    <s v="0"/>
    <s v="F"/>
  </r>
  <r>
    <s v="2023"/>
    <s v="103006"/>
    <s v="AL AIR LIQUIDE ESPAÑA SA AL AIR LIQ"/>
    <s v="A28016814"/>
    <s v="5201424898"/>
    <d v="2023-05-30T00:00:00"/>
    <n v="3254.9"/>
    <s v="4200324335"/>
    <n v="37190000329000"/>
    <s v="CCIT-UB SCT"/>
    <x v="186"/>
    <s v="0"/>
    <s v="F"/>
  </r>
  <r>
    <s v="2023"/>
    <s v="106044"/>
    <s v="VIAJES EL CORTE INGLES SA OFICINA B"/>
    <s v="A28229813"/>
    <s v="9130106812C"/>
    <d v="2023-05-29T00:00:00"/>
    <n v="65.91"/>
    <m/>
    <n v="38080001127000"/>
    <s v="AGÈNCIA DE POSTGRAU"/>
    <x v="186"/>
    <s v="0"/>
    <s v="F"/>
  </r>
  <r>
    <s v="2023"/>
    <s v="106044"/>
    <s v="VIAJES EL CORTE INGLES SA OFICINA B"/>
    <s v="A28229813"/>
    <s v="9130106828C"/>
    <d v="2023-05-29T00:00:00"/>
    <n v="500"/>
    <m/>
    <s v="2575QU02072000"/>
    <s v="DEP. QUIM. INORG.ORG"/>
    <x v="186"/>
    <s v="0"/>
    <s v="F"/>
  </r>
  <r>
    <s v="2023"/>
    <s v="106044"/>
    <s v="VIAJES EL CORTE INGLES SA OFICINA B"/>
    <s v="A28229813"/>
    <s v="9230016262A"/>
    <d v="2023-05-29T00:00:00"/>
    <n v="-66.89"/>
    <m/>
    <n v="38080001127000"/>
    <s v="AGÈNCIA DE POSTGRAU"/>
    <x v="186"/>
    <s v="0"/>
    <s v="A"/>
  </r>
  <r>
    <s v="2023"/>
    <s v="106044"/>
    <s v="VIAJES EL CORTE INGLES SA OFICINA B"/>
    <s v="A28229813"/>
    <s v="9330215461C"/>
    <d v="2023-05-29T00:00:00"/>
    <n v="477.68"/>
    <m/>
    <n v="25330000120000"/>
    <s v="OR.ADM.DRET"/>
    <x v="186"/>
    <s v="0"/>
    <s v="F"/>
  </r>
  <r>
    <s v="2023"/>
    <s v="101055"/>
    <s v="TEBU-BIO SPAIN SL"/>
    <s v="B63818629"/>
    <s v="ESIN002704"/>
    <d v="2023-05-23T00:00:00"/>
    <n v="86.83"/>
    <s v="4200324885"/>
    <s v="2615CS00885000"/>
    <s v="DP.PATOL.I TERP.EXP."/>
    <x v="186"/>
    <s v="0"/>
    <s v="F"/>
  </r>
  <r>
    <s v="2023"/>
    <s v="610678"/>
    <s v="PORTER ALISON MICHELE"/>
    <m/>
    <s v="PORTER01"/>
    <d v="2023-02-10T00:00:00"/>
    <n v="157.36000000000001"/>
    <m/>
    <n v="25230000099000"/>
    <s v="ADM. FILOLOGIA I COM"/>
    <x v="186"/>
    <s v="0"/>
    <s v="F"/>
  </r>
  <r>
    <s v="2023"/>
    <s v="610142"/>
    <s v="MADROÑAL DURAN ABRAHAM"/>
    <m/>
    <s v="MADROÑAL01"/>
    <d v="2023-03-24T00:00:00"/>
    <n v="141.1"/>
    <m/>
    <s v="2524FL00103000"/>
    <s v="F.FILOLOGIA I COMUNI"/>
    <x v="186"/>
    <m/>
    <s v="F"/>
  </r>
  <r>
    <s v="2023"/>
    <s v="100906"/>
    <s v="BIOGEN CIENTIFICA SL BIOGEN CIENTIF"/>
    <s v="B79539441"/>
    <s v="023/A/54341"/>
    <d v="2023-05-31T00:00:00"/>
    <n v="342.43"/>
    <s v="4200322036"/>
    <s v="2615CS00885000"/>
    <s v="DP.PATOL.I TERP.EXP."/>
    <x v="187"/>
    <s v="0"/>
    <s v="F"/>
  </r>
  <r>
    <s v="2023"/>
    <s v="102676"/>
    <s v="VEOLIA SERVEI CATALUNYA SAU DALKIA"/>
    <s v="A58295031"/>
    <s v="02314005684"/>
    <d v="2023-05-31T00:00:00"/>
    <n v="2409.2199999999998"/>
    <s v="4200319297"/>
    <s v="2605CS02079000"/>
    <s v="DEPT. BIOMEDICINA"/>
    <x v="187"/>
    <s v="0"/>
    <s v="F"/>
  </r>
  <r>
    <s v="2023"/>
    <s v="100073"/>
    <s v="AVORIS RETAIL DIVISION SL BCD TRAVE"/>
    <s v="B07012107"/>
    <s v="07Y00001790"/>
    <d v="2023-05-30T00:00:00"/>
    <n v="197.57"/>
    <m/>
    <n v="25130000080000"/>
    <s v="OR.ADM.FI/GEOGRAF/Hª"/>
    <x v="187"/>
    <s v="0"/>
    <s v="F"/>
  </r>
  <r>
    <s v="2023"/>
    <s v="102488"/>
    <s v="AMIDATA SAU"/>
    <s v="A78913993"/>
    <s v="10336696"/>
    <d v="2023-05-30T00:00:00"/>
    <n v="65.64"/>
    <s v="4200298531"/>
    <n v="37190000329000"/>
    <s v="CCIT-UB SCT"/>
    <x v="187"/>
    <s v="0"/>
    <s v="F"/>
  </r>
  <r>
    <s v="2023"/>
    <s v="101312"/>
    <s v="SUDELAB SL"/>
    <s v="B63276778"/>
    <s v="225714"/>
    <d v="2023-05-24T00:00:00"/>
    <n v="532.1"/>
    <s v="4200323301"/>
    <s v="2615CS00279000"/>
    <s v="DEP. CC. FISIOLOGIQU"/>
    <x v="187"/>
    <s v="0"/>
    <s v="F"/>
  </r>
  <r>
    <s v="2023"/>
    <s v="101312"/>
    <s v="SUDELAB SL"/>
    <s v="B63276778"/>
    <s v="225715"/>
    <d v="2023-05-24T00:00:00"/>
    <n v="8.81"/>
    <s v="4200323301"/>
    <s v="2615CS00279000"/>
    <s v="DEP. CC. FISIOLOGIQU"/>
    <x v="187"/>
    <s v="0"/>
    <s v="F"/>
  </r>
  <r>
    <s v="2023"/>
    <s v="101312"/>
    <s v="SUDELAB SL"/>
    <s v="B63276778"/>
    <s v="225716"/>
    <d v="2023-05-24T00:00:00"/>
    <n v="172.43"/>
    <s v="4200324960"/>
    <s v="2615CS00279000"/>
    <s v="DEP. CC. FISIOLOGIQU"/>
    <x v="187"/>
    <s v="0"/>
    <s v="F"/>
  </r>
  <r>
    <s v="2023"/>
    <s v="104156"/>
    <s v="MOIXO ENGINYERIA INFORMATICA S.L."/>
    <s v="B65606501"/>
    <s v="23-00000067"/>
    <d v="2023-05-31T00:00:00"/>
    <n v="3811.5"/>
    <s v="4200296105"/>
    <s v="2525FL01944000"/>
    <s v="DEP.LLENG I LIT. MOD"/>
    <x v="187"/>
    <s v="0"/>
    <s v="F"/>
  </r>
  <r>
    <s v="2023"/>
    <s v="113468"/>
    <s v="MEDIA MARKT ESPLUGUES SA"/>
    <s v="A66961889"/>
    <s v="60019667"/>
    <d v="2023-05-31T00:00:00"/>
    <n v="165.85"/>
    <s v="4200325944"/>
    <s v="2625PS02084002"/>
    <s v="DEP. COGNIC. DES.P.E"/>
    <x v="187"/>
    <s v="0"/>
    <s v="F"/>
  </r>
  <r>
    <s v="2023"/>
    <s v="105866"/>
    <s v="MERCK LIFE SCIENCE SLU totes comand"/>
    <s v="B79184115"/>
    <s v="8250674448"/>
    <d v="2023-05-31T00:00:00"/>
    <n v="1042.6600000000001"/>
    <s v="4200325405"/>
    <s v="2615CS00885000"/>
    <s v="DP.PATOL.I TERP.EXP."/>
    <x v="187"/>
    <s v="0"/>
    <s v="F"/>
  </r>
  <r>
    <s v="2023"/>
    <s v="105866"/>
    <s v="MERCK LIFE SCIENCE SLU totes comand"/>
    <s v="B79184115"/>
    <s v="8250675407"/>
    <d v="2023-05-31T00:00:00"/>
    <n v="214.17"/>
    <s v="4200321999"/>
    <s v="2615CS00279000"/>
    <s v="DEP. CC. FISIOLOGIQU"/>
    <x v="187"/>
    <s v="0"/>
    <s v="F"/>
  </r>
  <r>
    <s v="2023"/>
    <s v="106044"/>
    <s v="VIAJES EL CORTE INGLES SA OFICINA B"/>
    <s v="A28229813"/>
    <s v="9330217420C"/>
    <d v="2023-05-30T00:00:00"/>
    <n v="49"/>
    <m/>
    <n v="25230000102000"/>
    <s v="OR.ADM.FILOLOGIA"/>
    <x v="187"/>
    <s v="0"/>
    <s v="F"/>
  </r>
  <r>
    <s v="2023"/>
    <s v="106044"/>
    <s v="VIAJES EL CORTE INGLES SA OFICINA B"/>
    <s v="A28229813"/>
    <s v="9430029940A"/>
    <d v="2023-05-30T00:00:00"/>
    <n v="-49"/>
    <m/>
    <n v="25230000102000"/>
    <s v="OR.ADM.FILOLOGIA"/>
    <x v="187"/>
    <s v="0"/>
    <s v="A"/>
  </r>
  <r>
    <s v="2023"/>
    <s v="102395"/>
    <s v="CULTEK SL CULTEK SL"/>
    <s v="B28442135"/>
    <s v="FV+478232"/>
    <d v="2023-05-31T00:00:00"/>
    <n v="74.78"/>
    <s v="4200319105"/>
    <s v="2615CS00885000"/>
    <s v="DP.PATOL.I TERP.EXP."/>
    <x v="187"/>
    <s v="0"/>
    <s v="F"/>
  </r>
  <r>
    <s v="2023"/>
    <s v="102188"/>
    <s v="SERVIQUIMIA SL SERVIQUIMIA SL"/>
    <s v="B43781525"/>
    <s v="FV2305683"/>
    <d v="2023-05-31T00:00:00"/>
    <n v="282.23"/>
    <s v="4200319817"/>
    <s v="2615CS00885000"/>
    <s v="DP.PATOL.I TERP.EXP."/>
    <x v="187"/>
    <s v="0"/>
    <s v="F"/>
  </r>
  <r>
    <s v="2023"/>
    <s v="100906"/>
    <s v="BIOGEN CIENTIFICA SL BIOGEN CIENTIF"/>
    <s v="B79539441"/>
    <s v="023/A/54365"/>
    <d v="2023-06-01T00:00:00"/>
    <n v="179.08"/>
    <s v="4200323461"/>
    <s v="2615CS00885000"/>
    <s v="DP.PATOL.I TERP.EXP."/>
    <x v="188"/>
    <s v="0"/>
    <s v="F"/>
  </r>
  <r>
    <s v="2023"/>
    <s v="111899"/>
    <s v="ATLANTA AGENCIA DE VIAJES SA"/>
    <s v="A08649477"/>
    <s v="1188709"/>
    <d v="2023-06-01T00:00:00"/>
    <n v="330"/>
    <s v="4100017502"/>
    <s v="2605CS02081000"/>
    <s v="DEP. MEDICINA-CLÍNIC"/>
    <x v="188"/>
    <s v="0"/>
    <s v="F"/>
  </r>
  <r>
    <s v="2023"/>
    <s v="900612"/>
    <s v="RUIZ RIOS JOSE GABRIEL RESTAURANTE"/>
    <s v="52199998A"/>
    <s v="202304-5"/>
    <d v="2023-04-14T00:00:00"/>
    <n v="86.8"/>
    <m/>
    <s v="2575QU02072000"/>
    <s v="DEP. QUIM. INORG.ORG"/>
    <x v="188"/>
    <s v="0"/>
    <s v="F"/>
  </r>
  <r>
    <s v="2023"/>
    <s v="900612"/>
    <s v="RUIZ RIOS JOSE GABRIEL RESTAURANTE"/>
    <s v="52199998A"/>
    <s v="202304-8"/>
    <d v="2023-04-28T00:00:00"/>
    <n v="85.8"/>
    <m/>
    <s v="2575QU02072000"/>
    <s v="DEP. QUIM. INORG.ORG"/>
    <x v="188"/>
    <s v="0"/>
    <s v="F"/>
  </r>
  <r>
    <s v="2023"/>
    <s v="900612"/>
    <s v="RUIZ RIOS JOSE GABRIEL RESTAURANTE"/>
    <s v="52199998A"/>
    <s v="202305-11"/>
    <d v="2023-05-26T00:00:00"/>
    <n v="75.599999999999994"/>
    <m/>
    <s v="2575QU02072000"/>
    <s v="DEP. QUIM. INORG.ORG"/>
    <x v="188"/>
    <s v="0"/>
    <s v="F"/>
  </r>
  <r>
    <s v="2023"/>
    <s v="101312"/>
    <s v="SUDELAB SL"/>
    <s v="B63276778"/>
    <s v="225820"/>
    <d v="2023-05-31T00:00:00"/>
    <n v="25.89"/>
    <s v="4200324662"/>
    <s v="2615CS00279000"/>
    <s v="DEP. CC. FISIOLOGIQU"/>
    <x v="188"/>
    <s v="0"/>
    <s v="F"/>
  </r>
  <r>
    <s v="2023"/>
    <s v="100451"/>
    <s v="ENTOMOPRAXIS SCP ENTOMOPRAXIS"/>
    <s v="J25345893"/>
    <s v="23399"/>
    <d v="2023-05-26T00:00:00"/>
    <n v="129.47"/>
    <s v="4200325664"/>
    <s v="2565BI01975000"/>
    <s v="DEP. BIO. EVOL. ECO."/>
    <x v="188"/>
    <s v="0"/>
    <s v="F"/>
  </r>
  <r>
    <s v="2023"/>
    <s v="108697"/>
    <s v="SUPERMANDUCA SLU"/>
    <s v="B66518069"/>
    <s v="3061010086"/>
    <d v="2023-05-25T00:00:00"/>
    <n v="28.49"/>
    <m/>
    <s v="2565BI01975000"/>
    <s v="DEP. BIO. EVOL. ECO."/>
    <x v="188"/>
    <s v="0"/>
    <s v="F"/>
  </r>
  <r>
    <s v="2023"/>
    <s v="108697"/>
    <s v="SUPERMANDUCA SLU"/>
    <s v="B66518069"/>
    <s v="3061020115"/>
    <d v="2023-05-29T00:00:00"/>
    <n v="37.24"/>
    <m/>
    <s v="2565BI01975000"/>
    <s v="DEP. BIO. EVOL. ECO."/>
    <x v="188"/>
    <s v="0"/>
    <s v="F"/>
  </r>
  <r>
    <s v="2023"/>
    <s v="103004"/>
    <s v="EL CORTE INGLES SA"/>
    <s v="A28017895"/>
    <s v="73009459"/>
    <d v="2023-05-24T00:00:00"/>
    <n v="5.55"/>
    <m/>
    <s v="2565BI01975000"/>
    <s v="DEP. BIO. EVOL. ECO."/>
    <x v="188"/>
    <s v="0"/>
    <s v="F"/>
  </r>
  <r>
    <s v="2023"/>
    <s v="105866"/>
    <s v="MERCK LIFE SCIENCE SLU totes comand"/>
    <s v="B79184115"/>
    <s v="8250675836"/>
    <d v="2023-06-01T00:00:00"/>
    <n v="816.75"/>
    <s v="4200320888"/>
    <s v="2615CS00279000"/>
    <s v="DEP. CC. FISIOLOGIQU"/>
    <x v="188"/>
    <s v="0"/>
    <s v="F"/>
  </r>
  <r>
    <s v="2023"/>
    <s v="105866"/>
    <s v="MERCK LIFE SCIENCE SLU totes comand"/>
    <s v="B79184115"/>
    <s v="8250676238"/>
    <d v="2023-06-01T00:00:00"/>
    <n v="62.32"/>
    <s v="4100017555"/>
    <s v="2605CS02079000"/>
    <s v="DEPT. BIOMEDICINA"/>
    <x v="188"/>
    <s v="0"/>
    <s v="F"/>
  </r>
  <r>
    <s v="2023"/>
    <s v="102708"/>
    <s v="LIFE TECHNOLOGIES SA APPLIED/INVITR"/>
    <s v="A28139434"/>
    <s v="994007 RI"/>
    <d v="2023-05-31T00:00:00"/>
    <n v="668.91"/>
    <s v="4200325427"/>
    <s v="2615CS00279000"/>
    <s v="DEP. CC. FISIOLOGIQU"/>
    <x v="188"/>
    <s v="0"/>
    <s v="F"/>
  </r>
  <r>
    <s v="2023"/>
    <s v="103112"/>
    <s v="SERVICIO ESTACION SA SERVICIO ESTAC"/>
    <s v="A08023780"/>
    <s v="V1/033571"/>
    <d v="2023-05-31T00:00:00"/>
    <n v="282.89"/>
    <s v="4200322406"/>
    <s v="2565BI01975000"/>
    <s v="DEP. BIO. EVOL. ECO."/>
    <x v="188"/>
    <s v="0"/>
    <s v="F"/>
  </r>
  <r>
    <s v="2022"/>
    <s v="305891"/>
    <s v="AS ITALIANA DI STORIA MEDICINA VETE"/>
    <m/>
    <s v="6_ICB"/>
    <d v="2022-05-18T00:00:00"/>
    <n v="150"/>
    <m/>
    <s v="2525FL01945000"/>
    <s v="DEP.FIL.CATALANA I L"/>
    <x v="188"/>
    <s v="G"/>
    <s v="F"/>
  </r>
  <r>
    <s v="2023"/>
    <s v="100073"/>
    <s v="AVORIS RETAIL DIVISION SL BCD TRAVE"/>
    <s v="B07012107"/>
    <s v="07Y00001802"/>
    <d v="2023-05-31T00:00:00"/>
    <n v="233.78"/>
    <m/>
    <s v="2575QU02072000"/>
    <s v="DEP. QUIM. INORG.ORG"/>
    <x v="188"/>
    <s v="G"/>
    <s v="F"/>
  </r>
  <r>
    <s v="2023"/>
    <s v="101414"/>
    <s v="SCHARLAB SL SCHARLAB SL"/>
    <s v="B63048540"/>
    <s v="23022385"/>
    <d v="2023-05-31T00:00:00"/>
    <n v="32.89"/>
    <s v="4200324822"/>
    <s v="2595FA00247000"/>
    <s v="DP.FARMACO.QUI.TERAP"/>
    <x v="188"/>
    <s v="G"/>
    <s v="F"/>
  </r>
  <r>
    <s v="2023"/>
    <s v="100073"/>
    <s v="AVORIS RETAIL DIVISION SL BCD TRAVE"/>
    <s v="B07012107"/>
    <s v="07S00000661"/>
    <d v="2023-06-01T00:00:00"/>
    <n v="776.74"/>
    <m/>
    <s v="2615CS00885000"/>
    <s v="DP.PATOL.I TERP.EXP."/>
    <x v="189"/>
    <s v="0"/>
    <s v="F"/>
  </r>
  <r>
    <s v="2023"/>
    <s v="100073"/>
    <s v="AVORIS RETAIL DIVISION SL BCD TRAVE"/>
    <s v="B07012107"/>
    <s v="07S00000662"/>
    <d v="2023-06-01T00:00:00"/>
    <n v="110.46"/>
    <m/>
    <n v="10020000008000"/>
    <s v="VR RECERCA"/>
    <x v="189"/>
    <s v="0"/>
    <s v="F"/>
  </r>
  <r>
    <s v="2023"/>
    <s v="100073"/>
    <s v="AVORIS RETAIL DIVISION SL BCD TRAVE"/>
    <s v="B07012107"/>
    <s v="07S00000664"/>
    <d v="2023-06-01T00:00:00"/>
    <n v="539"/>
    <m/>
    <s v="2576FI01676000"/>
    <s v="INST.CIÈNCIES COSMOS"/>
    <x v="189"/>
    <s v="0"/>
    <s v="F"/>
  </r>
  <r>
    <s v="2023"/>
    <s v="100073"/>
    <s v="AVORIS RETAIL DIVISION SL BCD TRAVE"/>
    <s v="B07012107"/>
    <s v="07Y00001845"/>
    <d v="2023-06-01T00:00:00"/>
    <n v="72"/>
    <m/>
    <n v="10020000008000"/>
    <s v="VR RECERCA"/>
    <x v="189"/>
    <s v="0"/>
    <s v="F"/>
  </r>
  <r>
    <s v="2023"/>
    <s v="100073"/>
    <s v="AVORIS RETAIL DIVISION SL BCD TRAVE"/>
    <s v="B07012107"/>
    <s v="07Y00001846"/>
    <d v="2023-06-01T00:00:00"/>
    <n v="103.35"/>
    <m/>
    <n v="10020000008000"/>
    <s v="VR RECERCA"/>
    <x v="189"/>
    <s v="0"/>
    <s v="F"/>
  </r>
  <r>
    <s v="2023"/>
    <s v="100073"/>
    <s v="AVORIS RETAIL DIVISION SL BCD TRAVE"/>
    <s v="B07012107"/>
    <s v="07Y00001847"/>
    <d v="2023-06-01T00:00:00"/>
    <n v="197.98"/>
    <m/>
    <s v="2615CS00885000"/>
    <s v="DP.PATOL.I TERP.EXP."/>
    <x v="189"/>
    <s v="0"/>
    <s v="F"/>
  </r>
  <r>
    <s v="2023"/>
    <s v="107424"/>
    <s v="DDBIOLAB, SLU"/>
    <s v="B66238197"/>
    <s v="15100573"/>
    <d v="2023-05-31T00:00:00"/>
    <n v="141.61000000000001"/>
    <s v="4200324815"/>
    <s v="2615CS00279000"/>
    <s v="DEP. CC. FISIOLOGIQU"/>
    <x v="189"/>
    <s v="0"/>
    <s v="F"/>
  </r>
  <r>
    <s v="2023"/>
    <s v="102564"/>
    <s v="VIVA AQUA SERVICE SPAIN SA"/>
    <s v="A41810920"/>
    <s v="31109420490"/>
    <d v="2023-05-10T00:00:00"/>
    <n v="41.07"/>
    <s v="4200305014"/>
    <s v="380B0001584000"/>
    <s v="AGÈNCIA POLÍT I QUAL"/>
    <x v="189"/>
    <s v="0"/>
    <s v="F"/>
  </r>
  <r>
    <s v="2023"/>
    <s v="102564"/>
    <s v="VIVA AQUA SERVICE SPAIN SA"/>
    <s v="A41810920"/>
    <s v="31109421242"/>
    <d v="2023-05-10T00:00:00"/>
    <n v="37.32"/>
    <m/>
    <s v="385B0002249002"/>
    <e v="#N/A"/>
    <x v="189"/>
    <s v="0"/>
    <s v="F"/>
  </r>
  <r>
    <s v="2023"/>
    <s v="106044"/>
    <s v="VIAJES EL CORTE INGLES SA OFICINA B"/>
    <s v="A28229813"/>
    <s v="9130109919C"/>
    <d v="2023-06-01T00:00:00"/>
    <n v="163.04"/>
    <m/>
    <s v="2516GH01699000"/>
    <s v="INST REC CULT MEDIEV"/>
    <x v="189"/>
    <s v="0"/>
    <s v="F"/>
  </r>
  <r>
    <s v="2023"/>
    <s v="106044"/>
    <s v="VIAJES EL CORTE INGLES SA OFICINA B"/>
    <s v="A28229813"/>
    <s v="9130109920C"/>
    <d v="2023-06-01T00:00:00"/>
    <n v="163.04"/>
    <m/>
    <s v="2516GH01699000"/>
    <s v="INST REC CULT MEDIEV"/>
    <x v="189"/>
    <s v="0"/>
    <s v="F"/>
  </r>
  <r>
    <s v="2023"/>
    <s v="106044"/>
    <s v="VIAJES EL CORTE INGLES SA OFICINA B"/>
    <s v="A28229813"/>
    <s v="9130109921C"/>
    <d v="2023-06-01T00:00:00"/>
    <n v="163.04"/>
    <m/>
    <s v="2516GH01699000"/>
    <s v="INST REC CULT MEDIEV"/>
    <x v="189"/>
    <s v="0"/>
    <s v="F"/>
  </r>
  <r>
    <s v="2023"/>
    <s v="106044"/>
    <s v="VIAJES EL CORTE INGLES SA OFICINA B"/>
    <s v="A28229813"/>
    <s v="9130109922C"/>
    <d v="2023-06-01T00:00:00"/>
    <n v="163.04"/>
    <m/>
    <s v="2516GH01699000"/>
    <s v="INST REC CULT MEDIEV"/>
    <x v="189"/>
    <s v="0"/>
    <s v="F"/>
  </r>
  <r>
    <s v="2023"/>
    <s v="102395"/>
    <s v="CULTEK SL CULTEK SL"/>
    <s v="B28442135"/>
    <s v="FV+478534"/>
    <d v="2023-06-02T00:00:00"/>
    <n v="57.72"/>
    <s v="4200298515"/>
    <s v="2615CS00885000"/>
    <s v="DP.PATOL.I TERP.EXP."/>
    <x v="189"/>
    <s v="0"/>
    <s v="F"/>
  </r>
  <r>
    <s v="2023"/>
    <s v="50002"/>
    <s v="FUNDACIO PARC CIENTIFIC BARCELONA P"/>
    <s v="G61482832"/>
    <s v="FV23_004665"/>
    <d v="2023-05-30T00:00:00"/>
    <n v="75.13"/>
    <s v="4200324699"/>
    <n v="37190000329000"/>
    <s v="CCIT-UB SCT"/>
    <x v="189"/>
    <s v="G"/>
    <s v="F"/>
  </r>
  <r>
    <s v="2023"/>
    <s v="100073"/>
    <s v="AVORIS RETAIL DIVISION SL BCD TRAVE"/>
    <s v="B07012107"/>
    <s v="07Y00001860"/>
    <d v="2023-06-02T00:00:00"/>
    <n v="206.7"/>
    <m/>
    <n v="10020002166000"/>
    <s v="VR EMPRENEDORIA, INN"/>
    <x v="190"/>
    <s v="0"/>
    <s v="F"/>
  </r>
  <r>
    <s v="2023"/>
    <s v="100073"/>
    <s v="AVORIS RETAIL DIVISION SL BCD TRAVE"/>
    <s v="B07012107"/>
    <s v="07Y00001861"/>
    <d v="2023-06-02T00:00:00"/>
    <n v="206.7"/>
    <m/>
    <n v="10020002166000"/>
    <s v="VR EMPRENEDORIA, INN"/>
    <x v="190"/>
    <s v="0"/>
    <s v="F"/>
  </r>
  <r>
    <s v="2023"/>
    <s v="111899"/>
    <s v="ATLANTA AGENCIA DE VIAJES SA"/>
    <s v="A08649477"/>
    <s v="1188915"/>
    <d v="2023-06-02T00:00:00"/>
    <n v="286.98"/>
    <m/>
    <s v="2576FI01676000"/>
    <s v="INST.CIÈNCIES COSMOS"/>
    <x v="190"/>
    <s v="0"/>
    <s v="F"/>
  </r>
  <r>
    <s v="2023"/>
    <s v="100769"/>
    <s v="FISHER SCIENTIFIC SL"/>
    <s v="B84498955"/>
    <s v="4091171021"/>
    <d v="2023-06-02T00:00:00"/>
    <n v="693.37"/>
    <s v="4200325479"/>
    <s v="2615CS00885000"/>
    <s v="DP.PATOL.I TERP.EXP."/>
    <x v="190"/>
    <s v="0"/>
    <s v="F"/>
  </r>
  <r>
    <s v="2023"/>
    <s v="106044"/>
    <s v="VIAJES EL CORTE INGLES SA OFICINA B"/>
    <s v="A28229813"/>
    <s v="9130114186C"/>
    <d v="2023-06-02T00:00:00"/>
    <n v="356.1"/>
    <m/>
    <n v="25130000080000"/>
    <s v="OR.ADM.FI/GEOGRAF/Hª"/>
    <x v="190"/>
    <s v="0"/>
    <s v="F"/>
  </r>
  <r>
    <s v="2023"/>
    <s v="106044"/>
    <s v="VIAJES EL CORTE INGLES SA OFICINA B"/>
    <s v="A28229813"/>
    <s v="9130114197C"/>
    <d v="2023-06-02T00:00:00"/>
    <n v="298.91000000000003"/>
    <m/>
    <s v="2585MA02069000"/>
    <s v="DEP. MATEMÀT. I INF."/>
    <x v="190"/>
    <s v="0"/>
    <s v="F"/>
  </r>
  <r>
    <s v="2023"/>
    <s v="106044"/>
    <s v="VIAJES EL CORTE INGLES SA OFICINA B"/>
    <s v="A28229813"/>
    <s v="9130114198C"/>
    <d v="2023-06-02T00:00:00"/>
    <n v="298.91000000000003"/>
    <m/>
    <s v="2585MA02069000"/>
    <s v="DEP. MATEMÀT. I INF."/>
    <x v="190"/>
    <s v="0"/>
    <s v="F"/>
  </r>
  <r>
    <s v="2023"/>
    <s v="106044"/>
    <s v="VIAJES EL CORTE INGLES SA OFICINA B"/>
    <s v="A28229813"/>
    <s v="9330228348C"/>
    <d v="2023-06-02T00:00:00"/>
    <n v="1442.15"/>
    <m/>
    <n v="25330000120000"/>
    <s v="OR.ADM.DRET"/>
    <x v="190"/>
    <s v="0"/>
    <s v="F"/>
  </r>
  <r>
    <s v="2023"/>
    <s v="106044"/>
    <s v="VIAJES EL CORTE INGLES SA OFICINA B"/>
    <s v="A28229813"/>
    <s v="9330228350C"/>
    <d v="2023-06-02T00:00:00"/>
    <n v="56.99"/>
    <m/>
    <n v="25130000080000"/>
    <s v="OR.ADM.FI/GEOGRAF/Hª"/>
    <x v="190"/>
    <s v="0"/>
    <s v="F"/>
  </r>
  <r>
    <s v="2023"/>
    <s v="100906"/>
    <s v="BIOGEN CIENTIFICA SL BIOGEN CIENTIF"/>
    <s v="B79539441"/>
    <s v="023/A/54389"/>
    <d v="2023-06-05T00:00:00"/>
    <n v="11979"/>
    <s v="4200316887"/>
    <s v="2595FA02036000"/>
    <s v="DEP. FARMÀCIA I TEC"/>
    <x v="191"/>
    <s v="0"/>
    <s v="F"/>
  </r>
  <r>
    <s v="2023"/>
    <s v="102505"/>
    <s v="TECNOLOGIA DIAGNOSTICO NVESTIGACION"/>
    <s v="A78840931"/>
    <s v="20230132"/>
    <d v="2023-06-05T00:00:00"/>
    <n v="6427.35"/>
    <s v="4200318963"/>
    <n v="37190000329000"/>
    <s v="CCIT-UB SCT"/>
    <x v="191"/>
    <s v="0"/>
    <s v="F"/>
  </r>
  <r>
    <s v="2023"/>
    <s v="102564"/>
    <s v="VIVA AQUA SERVICE SPAIN SA"/>
    <s v="A41810920"/>
    <s v="31109700587"/>
    <d v="2023-05-31T00:00:00"/>
    <n v="33.659999999999997"/>
    <m/>
    <s v="385B0002249000"/>
    <s v="ADM ELECTRÒNICA,GEST"/>
    <x v="191"/>
    <s v="0"/>
    <s v="F"/>
  </r>
  <r>
    <s v="2023"/>
    <s v="102543"/>
    <s v="LYRECO ESPAÑA SA"/>
    <s v="A79206223"/>
    <s v="7000312685"/>
    <d v="2023-05-31T00:00:00"/>
    <n v="-22.7"/>
    <m/>
    <s v="2515GH01968000"/>
    <s v="DEP. HISTORIA I ARQU"/>
    <x v="191"/>
    <s v="0"/>
    <s v="A"/>
  </r>
  <r>
    <s v="2023"/>
    <s v="102708"/>
    <s v="LIFE TECHNOLOGIES SA APPLIED/INVITR"/>
    <s v="A28139434"/>
    <s v="989063 RI"/>
    <d v="2023-05-05T00:00:00"/>
    <n v="484.97"/>
    <s v="4200322368"/>
    <s v="2615CS00279000"/>
    <s v="DEP. CC. FISIOLOGIQU"/>
    <x v="191"/>
    <s v="0"/>
    <s v="F"/>
  </r>
  <r>
    <s v="2023"/>
    <s v="102708"/>
    <s v="LIFE TECHNOLOGIES SA APPLIED/INVITR"/>
    <s v="A28139434"/>
    <s v="989064 RI"/>
    <d v="2023-05-05T00:00:00"/>
    <n v="308.55"/>
    <s v="4200322408"/>
    <s v="2615CS00279000"/>
    <s v="DEP. CC. FISIOLOGIQU"/>
    <x v="191"/>
    <s v="0"/>
    <s v="F"/>
  </r>
  <r>
    <s v="2023"/>
    <s v="102708"/>
    <s v="LIFE TECHNOLOGIES SA APPLIED/INVITR"/>
    <s v="A28139434"/>
    <s v="994872 RI"/>
    <d v="2023-06-05T00:00:00"/>
    <n v="73.88"/>
    <s v="4200325481"/>
    <s v="2615CS00885000"/>
    <s v="DP.PATOL.I TERP.EXP."/>
    <x v="191"/>
    <s v="0"/>
    <s v="F"/>
  </r>
  <r>
    <s v="2023"/>
    <s v="103178"/>
    <s v="SERVICIOS MICROINFORMATICA, SA SEMI"/>
    <s v="A25027145"/>
    <s v="00011309"/>
    <d v="2023-05-31T00:00:00"/>
    <n v="19.670000000000002"/>
    <m/>
    <s v="2565BI01976001"/>
    <s v="DEP. GENÈTICA, MICRO"/>
    <x v="192"/>
    <s v="0"/>
    <s v="F"/>
  </r>
  <r>
    <s v="2023"/>
    <s v="103178"/>
    <s v="SERVICIOS MICROINFORMATICA, SA SEMI"/>
    <s v="A25027145"/>
    <s v="00011322"/>
    <d v="2023-05-31T00:00:00"/>
    <n v="12.31"/>
    <m/>
    <s v="2576QU01675000"/>
    <s v="I.NANOCIÈNC.NANOTECN"/>
    <x v="192"/>
    <s v="0"/>
    <s v="F"/>
  </r>
  <r>
    <s v="2023"/>
    <s v="103178"/>
    <s v="SERVICIOS MICROINFORMATICA, SA SEMI"/>
    <s v="A25027145"/>
    <s v="00011343"/>
    <d v="2023-05-31T00:00:00"/>
    <n v="3.91"/>
    <m/>
    <n v="10010001561004"/>
    <s v="GABINET DEL RECTORAT"/>
    <x v="192"/>
    <s v="0"/>
    <s v="F"/>
  </r>
  <r>
    <s v="2023"/>
    <s v="102709"/>
    <s v="BECTON DICKINSON SA"/>
    <s v="A50140706"/>
    <s v="003104807"/>
    <d v="2023-06-01T00:00:00"/>
    <n v="2893.3"/>
    <s v="4200325148"/>
    <s v="2615CS00885000"/>
    <s v="DP.PATOL.I TERP.EXP."/>
    <x v="192"/>
    <s v="0"/>
    <s v="F"/>
  </r>
  <r>
    <s v="2023"/>
    <s v="111899"/>
    <s v="ATLANTA AGENCIA DE VIAJES SA"/>
    <s v="A08649477"/>
    <s v="1189026"/>
    <d v="2023-06-06T00:00:00"/>
    <n v="54"/>
    <m/>
    <s v="2565BI01975000"/>
    <s v="DEP. BIO. EVOL. ECO."/>
    <x v="192"/>
    <s v="0"/>
    <s v="F"/>
  </r>
  <r>
    <s v="2023"/>
    <s v="50007"/>
    <s v="FUNDACIO BOSCH I GIMPERA"/>
    <s v="G08906653"/>
    <s v="202302003"/>
    <d v="2023-05-30T00:00:00"/>
    <n v="14004.54"/>
    <m/>
    <s v="999Z00UB003000"/>
    <s v="UB - INGRESSOS"/>
    <x v="192"/>
    <s v="0"/>
    <s v="F"/>
  </r>
  <r>
    <s v="2023"/>
    <s v="200300"/>
    <s v="SOP HILMBAUER MAUBERGER GMBH"/>
    <m/>
    <s v="24-2000276"/>
    <d v="2023-05-30T00:00:00"/>
    <n v="1160"/>
    <m/>
    <n v="37290000331000"/>
    <s v="D ÀREA TIC"/>
    <x v="192"/>
    <s v="0"/>
    <s v="F"/>
  </r>
  <r>
    <s v="2023"/>
    <s v="106181"/>
    <s v="AXIOMA"/>
    <s v="A08642142"/>
    <s v="ES23-000208"/>
    <d v="2023-05-31T00:00:00"/>
    <n v="432.16"/>
    <m/>
    <n v="37190000329000"/>
    <s v="CCIT-UB SCT"/>
    <x v="192"/>
    <s v="0"/>
    <s v="F"/>
  </r>
  <r>
    <s v="2023"/>
    <s v="50002"/>
    <s v="FUNDACIO PARC CIENTIFIC BARCELONA P"/>
    <s v="G61482832"/>
    <s v="FV23_004820"/>
    <d v="2023-05-30T00:00:00"/>
    <n v="671.99"/>
    <s v="4200323189"/>
    <n v="37190000329000"/>
    <s v="CCIT-UB SCT"/>
    <x v="192"/>
    <s v="0"/>
    <s v="F"/>
  </r>
  <r>
    <s v="2023"/>
    <s v="103178"/>
    <s v="SERVICIOS MICROINFORMATICA, SA SEMI"/>
    <s v="A25027145"/>
    <s v="00011244"/>
    <d v="2023-05-31T00:00:00"/>
    <n v="201.4"/>
    <m/>
    <s v="2515GH01966000"/>
    <s v="DEP. DE GEOGRAFIA"/>
    <x v="192"/>
    <s v="G"/>
    <s v="F"/>
  </r>
  <r>
    <s v="2023"/>
    <s v="102025"/>
    <s v="VWR INTERNATIONAL EUROLAB SL VWR IN"/>
    <s v="B08362089"/>
    <s v="7062302124"/>
    <d v="2023-06-05T00:00:00"/>
    <n v="97.38"/>
    <s v="4200324482"/>
    <s v="2575QU02072000"/>
    <s v="DEP. QUIM. INORG.ORG"/>
    <x v="192"/>
    <s v="G"/>
    <s v="F"/>
  </r>
  <r>
    <s v="2023"/>
    <s v="103217"/>
    <s v="LINDE GAS ESPAÑA SA"/>
    <s v="A08007262"/>
    <s v="0010653757"/>
    <d v="2023-05-31T00:00:00"/>
    <n v="161.41"/>
    <s v="4200324953"/>
    <s v="2575QU02070000"/>
    <s v="DEP. C.MATERIALS I Q"/>
    <x v="193"/>
    <s v="0"/>
    <s v="F"/>
  </r>
  <r>
    <s v="2023"/>
    <s v="505341"/>
    <s v="DHL EXPRESS SPAIN SLU"/>
    <s v="B20861282"/>
    <s v="001625180"/>
    <d v="2023-06-05T00:00:00"/>
    <n v="96.24"/>
    <m/>
    <s v="2605CS02079000"/>
    <s v="DEPT. BIOMEDICINA"/>
    <x v="193"/>
    <s v="0"/>
    <s v="F"/>
  </r>
  <r>
    <s v="2023"/>
    <s v="100073"/>
    <s v="AVORIS RETAIL DIVISION SL BCD TRAVE"/>
    <s v="B07012107"/>
    <s v="07S00000044"/>
    <d v="2023-06-06T00:00:00"/>
    <n v="-348.53"/>
    <m/>
    <n v="25130000080000"/>
    <s v="OR.ADM.FI/GEOGRAF/Hª"/>
    <x v="193"/>
    <s v="0"/>
    <s v="A"/>
  </r>
  <r>
    <s v="2023"/>
    <s v="100073"/>
    <s v="AVORIS RETAIL DIVISION SL BCD TRAVE"/>
    <s v="B07012107"/>
    <s v="07Y00001901"/>
    <d v="2023-06-06T00:00:00"/>
    <n v="80"/>
    <m/>
    <s v="2585MA02069000"/>
    <s v="DEP. MATEMÀT. I INF."/>
    <x v="193"/>
    <s v="0"/>
    <s v="F"/>
  </r>
  <r>
    <s v="2023"/>
    <s v="100073"/>
    <s v="AVORIS RETAIL DIVISION SL BCD TRAVE"/>
    <s v="B07012107"/>
    <s v="07Y00001904"/>
    <d v="2023-06-06T00:00:00"/>
    <n v="216"/>
    <m/>
    <n v="25130000080000"/>
    <s v="OR.ADM.FI/GEOGRAF/Hª"/>
    <x v="193"/>
    <s v="0"/>
    <s v="F"/>
  </r>
  <r>
    <s v="2023"/>
    <s v="100073"/>
    <s v="AVORIS RETAIL DIVISION SL BCD TRAVE"/>
    <s v="B07012107"/>
    <s v="07Y00001906"/>
    <d v="2023-06-06T00:00:00"/>
    <n v="216"/>
    <m/>
    <n v="25130000080000"/>
    <s v="OR.ADM.FI/GEOGRAF/Hª"/>
    <x v="193"/>
    <s v="0"/>
    <s v="F"/>
  </r>
  <r>
    <s v="2023"/>
    <s v="902071"/>
    <s v="HERNANDEZ VIÑAS DAVID D H V"/>
    <s v="38448161G"/>
    <s v="10.859"/>
    <d v="2023-05-31T00:00:00"/>
    <n v="203.86"/>
    <s v="4200254228"/>
    <s v="2604CS02094000"/>
    <s v="UFIR MEDICINA CLINIC"/>
    <x v="193"/>
    <s v="0"/>
    <s v="F"/>
  </r>
  <r>
    <s v="2023"/>
    <s v="101979"/>
    <s v="SG SERVICIOS HOSPITALARIOS SL SG SE"/>
    <s v="B59076828"/>
    <s v="1754"/>
    <d v="2023-06-06T00:00:00"/>
    <n v="491.27"/>
    <s v="4200319528"/>
    <s v="2565BI01974000"/>
    <s v="DEP.BIO.CEL. FIS. IM"/>
    <x v="193"/>
    <s v="0"/>
    <s v="F"/>
  </r>
  <r>
    <s v="2023"/>
    <s v="903541"/>
    <s v="FREKKO SUSAN ELIZABETH"/>
    <s v="X1904666J"/>
    <s v="2023-0019"/>
    <d v="2023-06-07T00:00:00"/>
    <n v="1500"/>
    <s v="4200326315"/>
    <n v="26130000271000"/>
    <s v="ADM. BELLVITGE"/>
    <x v="193"/>
    <s v="0"/>
    <s v="F"/>
  </r>
  <r>
    <s v="2023"/>
    <s v="900612"/>
    <s v="RUIZ RIOS JOSE GABRIEL RESTAURANTE"/>
    <s v="52199998A"/>
    <s v="202305-5"/>
    <d v="2023-05-12T00:00:00"/>
    <n v="81.3"/>
    <m/>
    <s v="2575QU02072000"/>
    <s v="DEP. QUIM. INORG.ORG"/>
    <x v="193"/>
    <s v="0"/>
    <s v="F"/>
  </r>
  <r>
    <s v="2023"/>
    <s v="107663"/>
    <s v="PORTICO LIBRERIAS SL"/>
    <s v="B50091636"/>
    <s v="22301410"/>
    <d v="2023-06-05T00:00:00"/>
    <n v="38.28"/>
    <s v="4200231136"/>
    <s v="2526FL00843000"/>
    <s v="INST.PRÒXIM ORIENT"/>
    <x v="193"/>
    <s v="0"/>
    <s v="F"/>
  </r>
  <r>
    <s v="2023"/>
    <s v="113493"/>
    <s v="ONADA EDICIONS SL"/>
    <s v="B12619847"/>
    <s v="283"/>
    <d v="2023-06-01T00:00:00"/>
    <n v="633.88"/>
    <s v="4200325768"/>
    <n v="37190000329000"/>
    <s v="CCIT-UB SCT"/>
    <x v="193"/>
    <s v="0"/>
    <s v="F"/>
  </r>
  <r>
    <s v="2023"/>
    <s v="200677"/>
    <s v="CHARLES RIVER LABORATORIES FRANCE"/>
    <m/>
    <s v="54009415"/>
    <d v="2023-05-30T00:00:00"/>
    <n v="46.91"/>
    <s v="4200321475"/>
    <s v="2615CS00885000"/>
    <s v="DP.PATOL.I TERP.EXP."/>
    <x v="193"/>
    <s v="0"/>
    <s v="F"/>
  </r>
  <r>
    <s v="2023"/>
    <s v="102025"/>
    <s v="VWR INTERNATIONAL EUROLAB SL VWR IN"/>
    <s v="B08362089"/>
    <s v="7062302552"/>
    <d v="2023-06-06T00:00:00"/>
    <n v="227.71"/>
    <s v="4200326518"/>
    <s v="2565BI01974000"/>
    <s v="DEP.BIO.CEL. FIS. IM"/>
    <x v="193"/>
    <s v="0"/>
    <s v="F"/>
  </r>
  <r>
    <s v="2023"/>
    <s v="102708"/>
    <s v="LIFE TECHNOLOGIES SA APPLIED/INVITR"/>
    <s v="A28139434"/>
    <s v="975805 RI.."/>
    <d v="2023-02-21T00:00:00"/>
    <n v="57.93"/>
    <s v="4200315975"/>
    <s v="2615CS00279000"/>
    <s v="DEP. CC. FISIOLOGIQU"/>
    <x v="193"/>
    <s v="0"/>
    <s v="F"/>
  </r>
  <r>
    <s v="2023"/>
    <s v="102708"/>
    <s v="LIFE TECHNOLOGIES SA APPLIED/INVITR"/>
    <s v="A28139434"/>
    <s v="981115 RI."/>
    <d v="2023-03-21T00:00:00"/>
    <n v="3.39"/>
    <s v="4200319205"/>
    <s v="2615CS00279000"/>
    <s v="DEP. CC. FISIOLOGIQU"/>
    <x v="193"/>
    <s v="0"/>
    <s v="F"/>
  </r>
  <r>
    <s v="2023"/>
    <s v="102708"/>
    <s v="LIFE TECHNOLOGIES SA APPLIED/INVITR"/>
    <s v="A28139434"/>
    <s v="983544 RI"/>
    <d v="2023-03-31T00:00:00"/>
    <n v="152.46"/>
    <s v="4200318472"/>
    <s v="2615CS00885000"/>
    <s v="DP.PATOL.I TERP.EXP."/>
    <x v="193"/>
    <s v="0"/>
    <s v="F"/>
  </r>
  <r>
    <s v="2023"/>
    <s v="102708"/>
    <s v="LIFE TECHNOLOGIES SA APPLIED/INVITR"/>
    <s v="A28139434"/>
    <s v="995494 RI"/>
    <d v="2023-06-07T00:00:00"/>
    <n v="58.81"/>
    <s v="4200326144"/>
    <s v="2615CS00279000"/>
    <s v="DEP. CC. FISIOLOGIQU"/>
    <x v="193"/>
    <s v="0"/>
    <s v="F"/>
  </r>
  <r>
    <s v="2023"/>
    <s v="103217"/>
    <s v="LINDE GAS ESPAÑA SA"/>
    <s v="A08007262"/>
    <s v="0010653366"/>
    <d v="2023-05-31T00:00:00"/>
    <n v="97.36"/>
    <s v="4200325142"/>
    <s v="2565BI01974000"/>
    <s v="DEP.BIO.CEL. FIS. IM"/>
    <x v="193"/>
    <s v="G"/>
    <s v="F"/>
  </r>
  <r>
    <s v="2023"/>
    <s v="100073"/>
    <s v="AVORIS RETAIL DIVISION SL BCD TRAVE"/>
    <s v="B07012107"/>
    <s v="07S00000676"/>
    <d v="2023-06-06T00:00:00"/>
    <n v="232.38"/>
    <m/>
    <s v="2575QU02071000"/>
    <s v="DEP. ENGINY.QUIM."/>
    <x v="193"/>
    <s v="G"/>
    <s v="F"/>
  </r>
  <r>
    <s v="2023"/>
    <s v="111899"/>
    <s v="ATLANTA AGENCIA DE VIAJES SA"/>
    <s v="A08649477"/>
    <s v="1189275"/>
    <d v="2023-06-07T00:00:00"/>
    <n v="181.67"/>
    <m/>
    <s v="2565BI01975000"/>
    <s v="DEP. BIO. EVOL. ECO."/>
    <x v="193"/>
    <s v="G"/>
    <s v="F"/>
  </r>
  <r>
    <s v="2023"/>
    <s v="100073"/>
    <s v="AVORIS RETAIL DIVISION SL BCD TRAVE"/>
    <s v="B07012107"/>
    <s v="07S00000702"/>
    <d v="2023-06-07T00:00:00"/>
    <n v="429.25"/>
    <m/>
    <s v="2575FI02052000"/>
    <s v="DEP.FIS.MAT.CONDENS."/>
    <x v="194"/>
    <s v="0"/>
    <s v="F"/>
  </r>
  <r>
    <s v="2023"/>
    <s v="111899"/>
    <s v="ATLANTA AGENCIA DE VIAJES SA"/>
    <s v="A08649477"/>
    <s v="1189494"/>
    <d v="2023-06-08T00:00:00"/>
    <n v="259.98"/>
    <m/>
    <n v="25330000120000"/>
    <s v="OR.ADM.DRET"/>
    <x v="194"/>
    <s v="0"/>
    <s v="F"/>
  </r>
  <r>
    <s v="2023"/>
    <s v="203921"/>
    <s v="HELLO BIO LIMITED"/>
    <m/>
    <s v="2000004319"/>
    <d v="2023-06-01T00:00:00"/>
    <n v="214"/>
    <s v="4200325624"/>
    <s v="2615CS00885000"/>
    <s v="DP.PATOL.I TERP.EXP."/>
    <x v="194"/>
    <s v="0"/>
    <s v="F"/>
  </r>
  <r>
    <s v="2023"/>
    <s v="102162"/>
    <s v="ENDESA ENERGIA SAU FACT COB PAMTS S"/>
    <s v="A81948077"/>
    <s v="301S0388506"/>
    <d v="2023-06-07T00:00:00"/>
    <n v="-1244.31"/>
    <s v="4100009086"/>
    <n v="37480000346001"/>
    <s v="G.C.MANTENIMENT I SU"/>
    <x v="194"/>
    <s v="0"/>
    <s v="A"/>
  </r>
  <r>
    <s v="2023"/>
    <s v="102162"/>
    <s v="ENDESA ENERGIA SAU FACT COB PAMTS S"/>
    <s v="A81948077"/>
    <s v="301S0388514"/>
    <d v="2023-06-07T00:00:00"/>
    <n v="-145.55000000000001"/>
    <s v="4100009086"/>
    <n v="37480000346001"/>
    <s v="G.C.MANTENIMENT I SU"/>
    <x v="194"/>
    <s v="0"/>
    <s v="A"/>
  </r>
  <r>
    <s v="2023"/>
    <s v="102162"/>
    <s v="ENDESA ENERGIA SAU FACT COB PAMTS S"/>
    <s v="A81948077"/>
    <s v="301S0388566"/>
    <d v="2023-06-07T00:00:00"/>
    <n v="-183.82"/>
    <s v="4100009086"/>
    <n v="37480000346001"/>
    <s v="G.C.MANTENIMENT I SU"/>
    <x v="194"/>
    <s v="0"/>
    <s v="A"/>
  </r>
  <r>
    <s v="2023"/>
    <s v="102162"/>
    <s v="ENDESA ENERGIA SAU FACT COB PAMTS S"/>
    <s v="A81948077"/>
    <s v="301S0388664"/>
    <d v="2023-06-07T00:00:00"/>
    <n v="-103.12"/>
    <s v="4100009086"/>
    <n v="37480000346001"/>
    <s v="G.C.MANTENIMENT I SU"/>
    <x v="194"/>
    <s v="0"/>
    <s v="A"/>
  </r>
  <r>
    <s v="2023"/>
    <s v="102162"/>
    <s v="ENDESA ENERGIA SAU FACT COB PAMTS S"/>
    <s v="A81948077"/>
    <s v="301S0388750"/>
    <d v="2023-06-07T00:00:00"/>
    <n v="-150.44"/>
    <s v="4100009086"/>
    <n v="37480000346001"/>
    <s v="G.C.MANTENIMENT I SU"/>
    <x v="194"/>
    <s v="0"/>
    <s v="A"/>
  </r>
  <r>
    <s v="2023"/>
    <s v="102162"/>
    <s v="ENDESA ENERGIA SAU FACT COB PAMTS S"/>
    <s v="A81948077"/>
    <s v="301S0388846"/>
    <d v="2023-06-07T00:00:00"/>
    <n v="-169.64"/>
    <s v="4100009086"/>
    <n v="37480000346001"/>
    <s v="G.C.MANTENIMENT I SU"/>
    <x v="194"/>
    <s v="0"/>
    <s v="A"/>
  </r>
  <r>
    <s v="2023"/>
    <s v="100769"/>
    <s v="FISHER SCIENTIFIC SL"/>
    <s v="B84498955"/>
    <s v="4091170264"/>
    <d v="2023-06-01T00:00:00"/>
    <n v="60.16"/>
    <s v="4200325798"/>
    <s v="2615CS00885000"/>
    <s v="DP.PATOL.I TERP.EXP."/>
    <x v="194"/>
    <s v="0"/>
    <s v="F"/>
  </r>
  <r>
    <s v="2023"/>
    <s v="100769"/>
    <s v="FISHER SCIENTIFIC SL"/>
    <s v="B84498955"/>
    <s v="4091172646"/>
    <d v="2023-06-07T00:00:00"/>
    <n v="2494.54"/>
    <s v="4200326529"/>
    <s v="2565BI01974000"/>
    <s v="DEP.BIO.CEL. FIS. IM"/>
    <x v="194"/>
    <s v="0"/>
    <s v="F"/>
  </r>
  <r>
    <s v="2023"/>
    <s v="100769"/>
    <s v="FISHER SCIENTIFIC SL"/>
    <s v="B84498955"/>
    <s v="4091173299"/>
    <d v="2023-06-08T00:00:00"/>
    <n v="106.84"/>
    <s v="4200326732"/>
    <s v="2615CS00885000"/>
    <s v="DP.PATOL.I TERP.EXP."/>
    <x v="194"/>
    <s v="0"/>
    <s v="F"/>
  </r>
  <r>
    <s v="2023"/>
    <s v="114697"/>
    <s v="DINAMO MENSAJEROS SL"/>
    <s v="B63707590"/>
    <s v="6212"/>
    <d v="2023-05-31T00:00:00"/>
    <n v="51.01"/>
    <m/>
    <s v="2615CS00279000"/>
    <s v="DEP. CC. FISIOLOGIQU"/>
    <x v="194"/>
    <s v="0"/>
    <s v="F"/>
  </r>
  <r>
    <s v="2023"/>
    <s v="106044"/>
    <s v="VIAJES EL CORTE INGLES SA OFICINA B"/>
    <s v="A28229813"/>
    <s v="9130117151C"/>
    <d v="2023-06-07T00:00:00"/>
    <n v="131.02000000000001"/>
    <m/>
    <n v="26530000136000"/>
    <s v="OR ECONOMIA EMPRESA"/>
    <x v="194"/>
    <s v="0"/>
    <s v="F"/>
  </r>
  <r>
    <s v="2023"/>
    <s v="50002"/>
    <s v="FUNDACIO PARC CIENTIFIC BARCELONA P"/>
    <s v="G61482832"/>
    <s v="FV23_005231"/>
    <d v="2023-06-02T00:00:00"/>
    <n v="3802.23"/>
    <m/>
    <s v="2576FI01676000"/>
    <s v="INST.CIÈNCIES COSMOS"/>
    <x v="194"/>
    <s v="0"/>
    <s v="F"/>
  </r>
  <r>
    <s v="2023"/>
    <s v="111899"/>
    <s v="ATLANTA AGENCIA DE VIAJES SA"/>
    <s v="A08649477"/>
    <s v="1189444"/>
    <d v="2023-06-08T00:00:00"/>
    <n v="796.11"/>
    <m/>
    <s v="2525FL01946000"/>
    <s v="DEP.FIL.HISPANICA,T."/>
    <x v="194"/>
    <s v="G"/>
    <s v="F"/>
  </r>
  <r>
    <s v="2023"/>
    <s v="102297"/>
    <s v="ACUNTIA SAU"/>
    <s v="A80644081"/>
    <s v="25072"/>
    <d v="2023-06-08T00:00:00"/>
    <n v="1963.35"/>
    <s v="4200281230"/>
    <n v="37290000331000"/>
    <s v="D ÀREA TIC"/>
    <x v="194"/>
    <s v="G"/>
    <s v="F"/>
  </r>
  <r>
    <s v="2023"/>
    <s v="100769"/>
    <s v="FISHER SCIENTIFIC SL"/>
    <s v="B84498955"/>
    <s v="4091171025"/>
    <d v="2023-06-02T00:00:00"/>
    <n v="175.29"/>
    <s v="4200326522"/>
    <s v="2565BI01974000"/>
    <s v="DEP.BIO.CEL. FIS. IM"/>
    <x v="194"/>
    <s v="G"/>
    <s v="F"/>
  </r>
  <r>
    <s v="2023"/>
    <s v="100769"/>
    <s v="FISHER SCIENTIFIC SL"/>
    <s v="B84498955"/>
    <s v="4091172645"/>
    <d v="2023-06-07T00:00:00"/>
    <n v="198.36"/>
    <m/>
    <s v="2565BI01974000"/>
    <s v="DEP.BIO.CEL. FIS. IM"/>
    <x v="194"/>
    <s v="G"/>
    <s v="F"/>
  </r>
  <r>
    <s v="2023"/>
    <s v="114697"/>
    <s v="DINAMO MENSAJEROS SL"/>
    <s v="B63707590"/>
    <s v="6217"/>
    <d v="2023-05-31T00:00:00"/>
    <n v="14.71"/>
    <m/>
    <s v="2565BI01975000"/>
    <s v="DEP. BIO. EVOL. ECO."/>
    <x v="194"/>
    <s v="G"/>
    <s v="F"/>
  </r>
  <r>
    <s v="2023"/>
    <s v="103049"/>
    <s v="CARBUROS METALICOS SA"/>
    <s v="A08015646"/>
    <s v="0469680286"/>
    <d v="2023-04-30T00:00:00"/>
    <n v="1938.78"/>
    <m/>
    <n v="37190000329000"/>
    <s v="CCIT-UB SCT"/>
    <x v="195"/>
    <s v="0"/>
    <s v="F"/>
  </r>
  <r>
    <s v="2023"/>
    <s v="103049"/>
    <s v="CARBUROS METALICOS SA"/>
    <s v="A08015646"/>
    <s v="0469680291"/>
    <d v="2023-04-30T00:00:00"/>
    <n v="201.63"/>
    <m/>
    <n v="37190000329000"/>
    <s v="CCIT-UB SCT"/>
    <x v="195"/>
    <s v="0"/>
    <s v="F"/>
  </r>
  <r>
    <s v="2023"/>
    <s v="103049"/>
    <s v="CARBUROS METALICOS SA"/>
    <s v="A08015646"/>
    <s v="0469696203"/>
    <d v="2023-05-01T00:00:00"/>
    <n v="242"/>
    <m/>
    <n v="37190000329000"/>
    <s v="CCIT-UB SCT"/>
    <x v="195"/>
    <s v="0"/>
    <s v="F"/>
  </r>
  <r>
    <s v="2023"/>
    <s v="103049"/>
    <s v="CARBUROS METALICOS SA"/>
    <s v="A08015646"/>
    <s v="0469696204"/>
    <d v="2023-05-01T00:00:00"/>
    <n v="193.6"/>
    <m/>
    <n v="37190000329000"/>
    <s v="CCIT-UB SCT"/>
    <x v="195"/>
    <s v="0"/>
    <s v="F"/>
  </r>
  <r>
    <s v="2023"/>
    <s v="103049"/>
    <s v="CARBUROS METALICOS SA"/>
    <s v="A08015646"/>
    <s v="0469793314"/>
    <d v="2023-05-31T00:00:00"/>
    <n v="2038.97"/>
    <m/>
    <n v="37190000329000"/>
    <s v="CCIT-UB SCT"/>
    <x v="195"/>
    <s v="0"/>
    <s v="F"/>
  </r>
  <r>
    <s v="2023"/>
    <s v="103049"/>
    <s v="CARBUROS METALICOS SA"/>
    <s v="A08015646"/>
    <s v="0469806521"/>
    <d v="2023-06-01T00:00:00"/>
    <n v="217.8"/>
    <m/>
    <n v="37190000329000"/>
    <s v="CCIT-UB SCT"/>
    <x v="195"/>
    <s v="0"/>
    <s v="F"/>
  </r>
  <r>
    <s v="2023"/>
    <s v="103049"/>
    <s v="CARBUROS METALICOS SA"/>
    <s v="A08015646"/>
    <s v="0469806522"/>
    <d v="2023-06-01T00:00:00"/>
    <n v="193.6"/>
    <m/>
    <n v="37190000329000"/>
    <s v="CCIT-UB SCT"/>
    <x v="195"/>
    <s v="0"/>
    <s v="F"/>
  </r>
  <r>
    <s v="2023"/>
    <s v="100073"/>
    <s v="AVORIS RETAIL DIVISION SL BCD TRAVE"/>
    <s v="B07012107"/>
    <s v="07B00000624"/>
    <d v="2023-06-08T00:00:00"/>
    <n v="403.99"/>
    <m/>
    <n v="37180001607000"/>
    <s v="OPIR OF.PROJ.INT.REC"/>
    <x v="195"/>
    <s v="0"/>
    <s v="F"/>
  </r>
  <r>
    <s v="2023"/>
    <s v="100073"/>
    <s v="AVORIS RETAIL DIVISION SL BCD TRAVE"/>
    <s v="B07012107"/>
    <s v="07B00000625"/>
    <d v="2023-06-08T00:00:00"/>
    <n v="134.99"/>
    <m/>
    <n v="37180001607000"/>
    <s v="OPIR OF.PROJ.INT.REC"/>
    <x v="195"/>
    <s v="0"/>
    <s v="F"/>
  </r>
  <r>
    <s v="2023"/>
    <s v="100073"/>
    <s v="AVORIS RETAIL DIVISION SL BCD TRAVE"/>
    <s v="B07012107"/>
    <s v="07S00000708"/>
    <d v="2023-06-08T00:00:00"/>
    <n v="272"/>
    <m/>
    <s v="2576FI01676000"/>
    <s v="INST.CIÈNCIES COSMOS"/>
    <x v="195"/>
    <s v="0"/>
    <s v="F"/>
  </r>
  <r>
    <s v="2023"/>
    <s v="100073"/>
    <s v="AVORIS RETAIL DIVISION SL BCD TRAVE"/>
    <s v="B07012107"/>
    <s v="07S00000709"/>
    <d v="2023-06-08T00:00:00"/>
    <n v="272"/>
    <m/>
    <s v="2576FI01676000"/>
    <s v="INST.CIÈNCIES COSMOS"/>
    <x v="195"/>
    <s v="0"/>
    <s v="F"/>
  </r>
  <r>
    <s v="2023"/>
    <s v="100073"/>
    <s v="AVORIS RETAIL DIVISION SL BCD TRAVE"/>
    <s v="B07012107"/>
    <s v="07Y00001945"/>
    <d v="2023-06-08T00:00:00"/>
    <n v="90"/>
    <m/>
    <s v="2576FI01676000"/>
    <s v="INST.CIÈNCIES COSMOS"/>
    <x v="195"/>
    <s v="0"/>
    <s v="F"/>
  </r>
  <r>
    <s v="2023"/>
    <s v="100073"/>
    <s v="AVORIS RETAIL DIVISION SL BCD TRAVE"/>
    <s v="B07012107"/>
    <s v="07Y00001959"/>
    <d v="2023-06-08T00:00:00"/>
    <n v="492"/>
    <m/>
    <s v="2576FI01676000"/>
    <s v="INST.CIÈNCIES COSMOS"/>
    <x v="195"/>
    <s v="0"/>
    <s v="F"/>
  </r>
  <r>
    <s v="2023"/>
    <s v="100073"/>
    <s v="AVORIS RETAIL DIVISION SL BCD TRAVE"/>
    <s v="B07012107"/>
    <s v="07Y00001960"/>
    <d v="2023-06-08T00:00:00"/>
    <n v="290.98"/>
    <m/>
    <s v="2576FI01676000"/>
    <s v="INST.CIÈNCIES COSMOS"/>
    <x v="195"/>
    <s v="0"/>
    <s v="F"/>
  </r>
  <r>
    <s v="2023"/>
    <s v="100073"/>
    <s v="AVORIS RETAIL DIVISION SL BCD TRAVE"/>
    <s v="B07012107"/>
    <s v="07Y00001961"/>
    <d v="2023-06-08T00:00:00"/>
    <n v="38"/>
    <m/>
    <s v="2576FI01676000"/>
    <s v="INST.CIÈNCIES COSMOS"/>
    <x v="195"/>
    <s v="0"/>
    <s v="F"/>
  </r>
  <r>
    <s v="2023"/>
    <s v="100073"/>
    <s v="AVORIS RETAIL DIVISION SL BCD TRAVE"/>
    <s v="B07012107"/>
    <s v="07Y00001962"/>
    <d v="2023-06-08T00:00:00"/>
    <n v="64"/>
    <m/>
    <s v="2576FI01676000"/>
    <s v="INST.CIÈNCIES COSMOS"/>
    <x v="195"/>
    <s v="0"/>
    <s v="F"/>
  </r>
  <r>
    <s v="2023"/>
    <s v="100073"/>
    <s v="AVORIS RETAIL DIVISION SL BCD TRAVE"/>
    <s v="B07012107"/>
    <s v="07Y00001965"/>
    <d v="2023-06-08T00:00:00"/>
    <n v="58"/>
    <m/>
    <s v="2576FI01676000"/>
    <s v="INST.CIÈNCIES COSMOS"/>
    <x v="195"/>
    <s v="0"/>
    <s v="F"/>
  </r>
  <r>
    <s v="2023"/>
    <s v="100073"/>
    <s v="AVORIS RETAIL DIVISION SL BCD TRAVE"/>
    <s v="B07012107"/>
    <s v="07Y00001966"/>
    <d v="2023-06-08T00:00:00"/>
    <n v="38"/>
    <m/>
    <s v="2576FI01676000"/>
    <s v="INST.CIÈNCIES COSMOS"/>
    <x v="195"/>
    <s v="0"/>
    <s v="F"/>
  </r>
  <r>
    <s v="2023"/>
    <s v="111899"/>
    <s v="ATLANTA AGENCIA DE VIAJES SA"/>
    <s v="A08649477"/>
    <s v="1189597"/>
    <d v="2023-06-09T00:00:00"/>
    <n v="443.11"/>
    <m/>
    <n v="25330000120000"/>
    <s v="OR.ADM.DRET"/>
    <x v="195"/>
    <s v="0"/>
    <s v="F"/>
  </r>
  <r>
    <s v="2023"/>
    <s v="111899"/>
    <s v="ATLANTA AGENCIA DE VIAJES SA"/>
    <s v="A08649477"/>
    <s v="1189652"/>
    <d v="2023-06-09T00:00:00"/>
    <n v="35"/>
    <m/>
    <n v="25230000102000"/>
    <s v="OR.ADM.FILOLOGIA"/>
    <x v="195"/>
    <s v="0"/>
    <s v="F"/>
  </r>
  <r>
    <s v="2023"/>
    <s v="111899"/>
    <s v="ATLANTA AGENCIA DE VIAJES SA"/>
    <s v="A08649477"/>
    <s v="1189660"/>
    <d v="2023-06-09T00:00:00"/>
    <n v="301.98"/>
    <m/>
    <s v="2575QU02072000"/>
    <s v="DEP. QUIM. INORG.ORG"/>
    <x v="195"/>
    <s v="0"/>
    <s v="F"/>
  </r>
  <r>
    <s v="2023"/>
    <s v="100796"/>
    <s v="BIONOVA CIENTIFICA SL BIONOVA CIENT"/>
    <s v="B78541182"/>
    <s v="122416"/>
    <d v="2023-06-08T00:00:00"/>
    <n v="210.42"/>
    <s v="4200301362"/>
    <s v="2615CS00279000"/>
    <s v="DEP. CC. FISIOLOGIQU"/>
    <x v="195"/>
    <s v="0"/>
    <s v="F"/>
  </r>
  <r>
    <s v="2023"/>
    <s v="101312"/>
    <s v="SUDELAB SL"/>
    <s v="B63276778"/>
    <s v="225921"/>
    <d v="2023-06-07T00:00:00"/>
    <n v="30.86"/>
    <s v="4200326135"/>
    <s v="2615CS00279000"/>
    <s v="DEP. CC. FISIOLOGIQU"/>
    <x v="195"/>
    <s v="0"/>
    <s v="F"/>
  </r>
  <r>
    <s v="2023"/>
    <s v="101312"/>
    <s v="SUDELAB SL"/>
    <s v="B63276778"/>
    <s v="225929"/>
    <d v="2023-06-07T00:00:00"/>
    <n v="292.22000000000003"/>
    <s v="4200325386"/>
    <s v="2615CS00885000"/>
    <s v="DP.PATOL.I TERP.EXP."/>
    <x v="195"/>
    <s v="0"/>
    <s v="F"/>
  </r>
  <r>
    <s v="2023"/>
    <s v="102162"/>
    <s v="ENDESA ENERGIA SAU FACT COB PAMTS S"/>
    <s v="A81948077"/>
    <s v="301S0388900"/>
    <d v="2023-06-07T00:00:00"/>
    <n v="-793.43"/>
    <s v="4100009086"/>
    <n v="37480000346001"/>
    <s v="G.C.MANTENIMENT I SU"/>
    <x v="195"/>
    <s v="0"/>
    <s v="A"/>
  </r>
  <r>
    <s v="2023"/>
    <s v="102162"/>
    <s v="ENDESA ENERGIA SAU FACT COB PAMTS S"/>
    <s v="A81948077"/>
    <s v="301S0388931"/>
    <d v="2023-06-07T00:00:00"/>
    <n v="-486.32"/>
    <s v="4100009086"/>
    <n v="37480000346001"/>
    <s v="G.C.MANTENIMENT I SU"/>
    <x v="195"/>
    <s v="0"/>
    <s v="A"/>
  </r>
  <r>
    <s v="2023"/>
    <s v="100769"/>
    <s v="FISHER SCIENTIFIC SL"/>
    <s v="B84498955"/>
    <s v="4091174023"/>
    <d v="2023-06-09T00:00:00"/>
    <n v="117.07"/>
    <s v="4200326222"/>
    <s v="2615CS00885000"/>
    <s v="DP.PATOL.I TERP.EXP."/>
    <x v="195"/>
    <s v="0"/>
    <s v="F"/>
  </r>
  <r>
    <s v="2023"/>
    <s v="100769"/>
    <s v="FISHER SCIENTIFIC SL"/>
    <s v="B84498955"/>
    <s v="4091174024"/>
    <d v="2023-06-09T00:00:00"/>
    <n v="996.89"/>
    <s v="4200326203"/>
    <s v="2615CS00885000"/>
    <s v="DP.PATOL.I TERP.EXP."/>
    <x v="195"/>
    <s v="0"/>
    <s v="F"/>
  </r>
  <r>
    <s v="2023"/>
    <s v="101487"/>
    <s v="BIOSIS BIOLOGIC SYSTEMS SL BIOSIS S"/>
    <s v="B61122909"/>
    <s v="43116"/>
    <d v="2023-06-08T00:00:00"/>
    <n v="529.98"/>
    <s v="4200324574"/>
    <n v="37190000327000"/>
    <s v="CCIT-UB EXP ANIMAL"/>
    <x v="195"/>
    <s v="0"/>
    <s v="F"/>
  </r>
  <r>
    <s v="2023"/>
    <s v="103006"/>
    <s v="AL AIR LIQUIDE ESPAÑA SA AL AIR LIQ"/>
    <s v="A28016814"/>
    <s v="5201424723"/>
    <d v="2023-05-24T00:00:00"/>
    <n v="428.15"/>
    <m/>
    <n v="25630000158002"/>
    <s v="ADM. BIOLOGIA/CC TER"/>
    <x v="195"/>
    <s v="0"/>
    <s v="F"/>
  </r>
  <r>
    <s v="2023"/>
    <s v="103006"/>
    <s v="AL AIR LIQUIDE ESPAÑA SA AL AIR LIQ"/>
    <s v="A28016814"/>
    <s v="5201428367"/>
    <d v="2023-05-31T00:00:00"/>
    <n v="399.3"/>
    <m/>
    <n v="37190000329000"/>
    <s v="CCIT-UB SCT"/>
    <x v="195"/>
    <s v="0"/>
    <s v="F"/>
  </r>
  <r>
    <s v="2023"/>
    <s v="103006"/>
    <s v="AL AIR LIQUIDE ESPAÑA SA AL AIR LIQ"/>
    <s v="A28016814"/>
    <s v="5201428395"/>
    <d v="2023-05-31T00:00:00"/>
    <n v="2960.35"/>
    <m/>
    <n v="37190000329000"/>
    <s v="CCIT-UB SCT"/>
    <x v="195"/>
    <s v="0"/>
    <s v="F"/>
  </r>
  <r>
    <s v="2023"/>
    <s v="105362"/>
    <s v="ACCIONA FACILITY SERVICES S.A."/>
    <s v="A08175994"/>
    <s v="9240212705"/>
    <d v="2023-05-24T00:00:00"/>
    <n v="297.36"/>
    <s v="4200323586"/>
    <s v="2605CS02079000"/>
    <s v="DEPT. BIOMEDICINA"/>
    <x v="195"/>
    <s v="0"/>
    <s v="F"/>
  </r>
  <r>
    <s v="2023"/>
    <s v="106044"/>
    <s v="VIAJES EL CORTE INGLES SA OFICINA B"/>
    <s v="A28229813"/>
    <s v="9430033126A"/>
    <d v="2023-06-08T00:00:00"/>
    <n v="-156.9"/>
    <m/>
    <s v="2576FI01676000"/>
    <s v="INST.CIÈNCIES COSMOS"/>
    <x v="195"/>
    <s v="0"/>
    <s v="A"/>
  </r>
  <r>
    <s v="2023"/>
    <s v="102395"/>
    <s v="CULTEK SL CULTEK SL"/>
    <s v="B28442135"/>
    <s v="FV+479051"/>
    <d v="2023-06-09T00:00:00"/>
    <n v="247.54"/>
    <s v="4200326139"/>
    <s v="2615CS00279000"/>
    <s v="DEP. CC. FISIOLOGIQU"/>
    <x v="195"/>
    <s v="0"/>
    <s v="F"/>
  </r>
  <r>
    <s v="2023"/>
    <s v="203707"/>
    <s v="VET MED LABER GMBH IDEXX BIOANALYTI"/>
    <m/>
    <s v="NV699076"/>
    <d v="2023-06-02T00:00:00"/>
    <n v="426.54"/>
    <s v="4200324414"/>
    <n v="37190000329000"/>
    <s v="CCIT-UB SCT"/>
    <x v="195"/>
    <s v="0"/>
    <s v="F"/>
  </r>
  <r>
    <s v="2023"/>
    <s v="100073"/>
    <s v="AVORIS RETAIL DIVISION SL BCD TRAVE"/>
    <s v="B07012107"/>
    <s v="07B00000623"/>
    <d v="2023-06-08T00:00:00"/>
    <n v="403.99"/>
    <m/>
    <n v="37180001607000"/>
    <s v="OPIR OF.PROJ.INT.REC"/>
    <x v="195"/>
    <s v="G"/>
    <s v="F"/>
  </r>
  <r>
    <s v="2023"/>
    <s v="100095"/>
    <s v="FUNDIO PRIVADA CLINIC RECERCA BIOME"/>
    <s v="G59319681"/>
    <s v="4230100111"/>
    <d v="2023-06-09T00:00:00"/>
    <n v="1701.26"/>
    <m/>
    <s v="2604CS02094000"/>
    <s v="UFIR MEDICINA CLINIC"/>
    <x v="195"/>
    <s v="G"/>
    <s v="F"/>
  </r>
  <r>
    <s v="2023"/>
    <s v="100073"/>
    <s v="AVORIS RETAIL DIVISION SL BCD TRAVE"/>
    <s v="B07012107"/>
    <s v="07S00000710"/>
    <d v="2023-06-09T00:00:00"/>
    <n v="210"/>
    <m/>
    <s v="2576FI01676000"/>
    <s v="INST.CIÈNCIES COSMOS"/>
    <x v="196"/>
    <s v="0"/>
    <s v="F"/>
  </r>
  <r>
    <s v="2023"/>
    <s v="100073"/>
    <s v="AVORIS RETAIL DIVISION SL BCD TRAVE"/>
    <s v="B07012107"/>
    <s v="07Y00000145"/>
    <d v="2023-06-09T00:00:00"/>
    <n v="-103.35"/>
    <m/>
    <n v="10020002166000"/>
    <s v="VR EMPRENEDORIA, INN"/>
    <x v="196"/>
    <s v="0"/>
    <s v="A"/>
  </r>
  <r>
    <s v="2023"/>
    <s v="100073"/>
    <s v="AVORIS RETAIL DIVISION SL BCD TRAVE"/>
    <s v="B07012107"/>
    <s v="07Y00002012"/>
    <d v="2023-06-09T00:00:00"/>
    <n v="103.35"/>
    <m/>
    <n v="10020002166000"/>
    <s v="VR EMPRENEDORIA, INN"/>
    <x v="196"/>
    <s v="0"/>
    <s v="F"/>
  </r>
  <r>
    <s v="2023"/>
    <s v="100073"/>
    <s v="AVORIS RETAIL DIVISION SL BCD TRAVE"/>
    <s v="B07012107"/>
    <s v="07Y00002013"/>
    <d v="2023-06-09T00:00:00"/>
    <n v="103.35"/>
    <m/>
    <n v="10020002166000"/>
    <s v="VR EMPRENEDORIA, INN"/>
    <x v="196"/>
    <s v="0"/>
    <s v="F"/>
  </r>
  <r>
    <s v="2023"/>
    <s v="106044"/>
    <s v="VIAJES EL CORTE INGLES SA OFICINA B"/>
    <s v="A28229813"/>
    <s v="9130118861C"/>
    <d v="2023-06-09T00:00:00"/>
    <n v="80"/>
    <m/>
    <n v="25330000120000"/>
    <s v="OR.ADM.DRET"/>
    <x v="196"/>
    <s v="0"/>
    <s v="F"/>
  </r>
  <r>
    <s v="2023"/>
    <s v="106044"/>
    <s v="VIAJES EL CORTE INGLES SA OFICINA B"/>
    <s v="A28229813"/>
    <s v="9130118865C"/>
    <d v="2023-06-09T00:00:00"/>
    <n v="297.14"/>
    <m/>
    <s v="2576FI01676000"/>
    <s v="INST.CIÈNCIES COSMOS"/>
    <x v="196"/>
    <s v="0"/>
    <s v="F"/>
  </r>
  <r>
    <s v="2023"/>
    <s v="106044"/>
    <s v="VIAJES EL CORTE INGLES SA OFICINA B"/>
    <s v="A28229813"/>
    <s v="9330237470C"/>
    <d v="2023-06-09T00:00:00"/>
    <n v="329.98"/>
    <m/>
    <s v="2576FI01676000"/>
    <s v="INST.CIÈNCIES COSMOS"/>
    <x v="196"/>
    <s v="0"/>
    <s v="F"/>
  </r>
  <r>
    <s v="2023"/>
    <s v="106044"/>
    <s v="VIAJES EL CORTE INGLES SA OFICINA B"/>
    <s v="A28229813"/>
    <s v="9330237450C"/>
    <d v="2023-06-09T00:00:00"/>
    <n v="57.05"/>
    <m/>
    <n v="25330000120000"/>
    <s v="OR.ADM.DRET"/>
    <x v="196"/>
    <s v="G"/>
    <s v="F"/>
  </r>
  <r>
    <s v="2023"/>
    <s v="106044"/>
    <s v="VIAJES EL CORTE INGLES SA OFICINA B"/>
    <s v="A28229813"/>
    <s v="9330237451C"/>
    <d v="2023-06-09T00:00:00"/>
    <n v="106.3"/>
    <m/>
    <n v="25330000120000"/>
    <s v="OR.ADM.DRET"/>
    <x v="196"/>
    <s v="G"/>
    <s v="F"/>
  </r>
  <r>
    <s v="2023"/>
    <s v="106044"/>
    <s v="VIAJES EL CORTE INGLES SA OFICINA B"/>
    <s v="A28229813"/>
    <s v="9330237452C"/>
    <d v="2023-06-09T00:00:00"/>
    <n v="11.1"/>
    <m/>
    <n v="25330000120000"/>
    <s v="OR.ADM.DRET"/>
    <x v="196"/>
    <s v="G"/>
    <s v="F"/>
  </r>
  <r>
    <s v="2023"/>
    <s v="106044"/>
    <s v="VIAJES EL CORTE INGLES SA OFICINA B"/>
    <s v="A28229813"/>
    <s v="9330237453C"/>
    <d v="2023-06-09T00:00:00"/>
    <n v="11.1"/>
    <m/>
    <n v="25330000120000"/>
    <s v="OR.ADM.DRET"/>
    <x v="196"/>
    <s v="G"/>
    <s v="F"/>
  </r>
  <r>
    <s v="2023"/>
    <s v="100906"/>
    <s v="BIOGEN CIENTIFICA SL BIOGEN CIENTIF"/>
    <s v="B79539441"/>
    <s v="023/A/54448"/>
    <d v="2023-06-12T00:00:00"/>
    <n v="707.85"/>
    <s v="4200322752"/>
    <s v="2615CS00279000"/>
    <s v="DEP. CC. FISIOLOGIQU"/>
    <x v="197"/>
    <s v="0"/>
    <s v="F"/>
  </r>
  <r>
    <s v="2023"/>
    <s v="102676"/>
    <s v="VEOLIA SERVEI CATALUNYA SAU DALKIA"/>
    <s v="A58295031"/>
    <s v="02314005777"/>
    <d v="2023-06-08T00:00:00"/>
    <n v="734.35"/>
    <s v="4200315299"/>
    <n v="37190000329000"/>
    <s v="CCIT-UB SCT"/>
    <x v="197"/>
    <s v="0"/>
    <s v="F"/>
  </r>
  <r>
    <s v="2023"/>
    <s v="105993"/>
    <s v="ARTYPLAN SL ARTYPLAN SL"/>
    <s v="B61963229"/>
    <s v="111337"/>
    <d v="2023-06-12T00:00:00"/>
    <n v="112.22"/>
    <s v="4200326785"/>
    <n v="38000000005000"/>
    <s v="DIR. AREA RECTORAT"/>
    <x v="197"/>
    <s v="0"/>
    <s v="F"/>
  </r>
  <r>
    <s v="2023"/>
    <s v="105639"/>
    <s v="MIQUEL AULINAS CANAL SL"/>
    <s v="B55128193"/>
    <s v="132"/>
    <d v="2023-06-12T00:00:00"/>
    <n v="342.07"/>
    <s v="4200327065"/>
    <n v="37190000327000"/>
    <s v="CCIT-UB EXP ANIMAL"/>
    <x v="197"/>
    <s v="0"/>
    <s v="F"/>
  </r>
  <r>
    <s v="2023"/>
    <s v="200407"/>
    <s v="FINE SCIENCE TOOLS GMBH FST-FINE SC"/>
    <m/>
    <s v="23-0013436"/>
    <d v="2023-05-30T00:00:00"/>
    <n v="231"/>
    <s v="4200325384"/>
    <s v="2615CS00279000"/>
    <s v="DEP. CC. FISIOLOGIQU"/>
    <x v="197"/>
    <s v="0"/>
    <s v="F"/>
  </r>
  <r>
    <s v="2023"/>
    <s v="102162"/>
    <s v="ENDESA ENERGIA SAU FACT COB PAMTS S"/>
    <s v="A81948077"/>
    <s v="301S0388582"/>
    <d v="2023-06-07T00:00:00"/>
    <n v="-249.66"/>
    <s v="4100009086"/>
    <n v="37480000346001"/>
    <s v="G.C.MANTENIMENT I SU"/>
    <x v="197"/>
    <s v="0"/>
    <s v="A"/>
  </r>
  <r>
    <s v="2023"/>
    <s v="102162"/>
    <s v="ENDESA ENERGIA SAU FACT COB PAMTS S"/>
    <s v="A81948077"/>
    <s v="301S0388618"/>
    <d v="2023-06-07T00:00:00"/>
    <n v="-418.01"/>
    <s v="4100009086"/>
    <n v="37480000346001"/>
    <s v="G.C.MANTENIMENT I SU"/>
    <x v="197"/>
    <s v="0"/>
    <s v="A"/>
  </r>
  <r>
    <s v="2023"/>
    <s v="102162"/>
    <s v="ENDESA ENERGIA SAU FACT COB PAMTS S"/>
    <s v="A81948077"/>
    <s v="301S0388646"/>
    <d v="2023-06-07T00:00:00"/>
    <n v="-519.20000000000005"/>
    <s v="4100009086"/>
    <n v="37480000346001"/>
    <s v="G.C.MANTENIMENT I SU"/>
    <x v="197"/>
    <s v="0"/>
    <s v="A"/>
  </r>
  <r>
    <s v="2023"/>
    <s v="102162"/>
    <s v="ENDESA ENERGIA SAU FACT COB PAMTS S"/>
    <s v="A81948077"/>
    <s v="301S0388685"/>
    <d v="2023-06-07T00:00:00"/>
    <n v="-544.53"/>
    <s v="4100009086"/>
    <n v="37480000346001"/>
    <s v="G.C.MANTENIMENT I SU"/>
    <x v="197"/>
    <s v="0"/>
    <s v="A"/>
  </r>
  <r>
    <s v="2023"/>
    <s v="102162"/>
    <s v="ENDESA ENERGIA SAU FACT COB PAMTS S"/>
    <s v="A81948077"/>
    <s v="301S0388704"/>
    <d v="2023-06-07T00:00:00"/>
    <n v="-295.66000000000003"/>
    <s v="4100009086"/>
    <n v="37480000346001"/>
    <s v="G.C.MANTENIMENT I SU"/>
    <x v="197"/>
    <s v="0"/>
    <s v="A"/>
  </r>
  <r>
    <s v="2023"/>
    <s v="102162"/>
    <s v="ENDESA ENERGIA SAU FACT COB PAMTS S"/>
    <s v="A81948077"/>
    <s v="301S0388765"/>
    <d v="2023-06-07T00:00:00"/>
    <n v="-65.849999999999994"/>
    <s v="4100009086"/>
    <n v="37480000346001"/>
    <s v="G.C.MANTENIMENT I SU"/>
    <x v="197"/>
    <s v="0"/>
    <s v="A"/>
  </r>
  <r>
    <s v="2023"/>
    <s v="102162"/>
    <s v="ENDESA ENERGIA SAU FACT COB PAMTS S"/>
    <s v="A81948077"/>
    <s v="301S0388908"/>
    <d v="2023-06-07T00:00:00"/>
    <n v="-181.19"/>
    <s v="4100009086"/>
    <n v="37480000346001"/>
    <s v="G.C.MANTENIMENT I SU"/>
    <x v="197"/>
    <s v="0"/>
    <s v="A"/>
  </r>
  <r>
    <s v="2023"/>
    <s v="102162"/>
    <s v="ENDESA ENERGIA SAU FACT COB PAMTS S"/>
    <s v="A81948077"/>
    <s v="301S0388943"/>
    <d v="2023-06-07T00:00:00"/>
    <n v="-725.61"/>
    <s v="4100009086"/>
    <n v="37480000346001"/>
    <s v="G.C.MANTENIMENT I SU"/>
    <x v="197"/>
    <s v="0"/>
    <s v="A"/>
  </r>
  <r>
    <s v="2023"/>
    <s v="102162"/>
    <s v="ENDESA ENERGIA SAU FACT COB PAMTS S"/>
    <s v="A81948077"/>
    <s v="301Y0387670"/>
    <d v="2023-06-07T00:00:00"/>
    <n v="249.61"/>
    <s v="4100009086"/>
    <n v="37480000346001"/>
    <s v="G.C.MANTENIMENT I SU"/>
    <x v="197"/>
    <s v="0"/>
    <s v="F"/>
  </r>
  <r>
    <s v="2023"/>
    <s v="102162"/>
    <s v="ENDESA ENERGIA SAU FACT COB PAMTS S"/>
    <s v="A81948077"/>
    <s v="301Y0387706"/>
    <d v="2023-06-07T00:00:00"/>
    <n v="417.84"/>
    <s v="4100009086"/>
    <n v="37480000346001"/>
    <s v="G.C.MANTENIMENT I SU"/>
    <x v="197"/>
    <s v="0"/>
    <s v="F"/>
  </r>
  <r>
    <s v="2023"/>
    <s v="102162"/>
    <s v="ENDESA ENERGIA SAU FACT COB PAMTS S"/>
    <s v="A81948077"/>
    <s v="301Y0387734"/>
    <d v="2023-06-07T00:00:00"/>
    <n v="518.86"/>
    <s v="4100009086"/>
    <n v="37480000346001"/>
    <s v="G.C.MANTENIMENT I SU"/>
    <x v="197"/>
    <s v="0"/>
    <s v="F"/>
  </r>
  <r>
    <s v="2023"/>
    <s v="102162"/>
    <s v="ENDESA ENERGIA SAU FACT COB PAMTS S"/>
    <s v="A81948077"/>
    <s v="301Y0387773"/>
    <d v="2023-06-07T00:00:00"/>
    <n v="544.24"/>
    <s v="4100009086"/>
    <n v="37480000346001"/>
    <s v="G.C.MANTENIMENT I SU"/>
    <x v="197"/>
    <s v="0"/>
    <s v="F"/>
  </r>
  <r>
    <s v="2023"/>
    <s v="102162"/>
    <s v="ENDESA ENERGIA SAU FACT COB PAMTS S"/>
    <s v="A81948077"/>
    <s v="301Y0387792"/>
    <d v="2023-06-07T00:00:00"/>
    <n v="295.54000000000002"/>
    <s v="4100009086"/>
    <n v="37480000346001"/>
    <s v="G.C.MANTENIMENT I SU"/>
    <x v="197"/>
    <s v="0"/>
    <s v="F"/>
  </r>
  <r>
    <s v="2023"/>
    <s v="102162"/>
    <s v="ENDESA ENERGIA SAU FACT COB PAMTS S"/>
    <s v="A81948077"/>
    <s v="301Y0387853"/>
    <d v="2023-06-07T00:00:00"/>
    <n v="65.900000000000006"/>
    <s v="4100009086"/>
    <n v="37480000346001"/>
    <s v="G.C.MANTENIMENT I SU"/>
    <x v="197"/>
    <s v="0"/>
    <s v="F"/>
  </r>
  <r>
    <s v="2023"/>
    <s v="102162"/>
    <s v="ENDESA ENERGIA SAU FACT COB PAMTS S"/>
    <s v="A81948077"/>
    <s v="301Y0387988"/>
    <d v="2023-06-07T00:00:00"/>
    <n v="791.79"/>
    <s v="4100009086"/>
    <n v="37480000346001"/>
    <s v="G.C.MANTENIMENT I SU"/>
    <x v="197"/>
    <s v="0"/>
    <s v="F"/>
  </r>
  <r>
    <s v="2023"/>
    <s v="102162"/>
    <s v="ENDESA ENERGIA SAU FACT COB PAMTS S"/>
    <s v="A81948077"/>
    <s v="301Y0387996"/>
    <d v="2023-06-07T00:00:00"/>
    <n v="181.18"/>
    <s v="4100009086"/>
    <n v="37480000346001"/>
    <s v="G.C.MANTENIMENT I SU"/>
    <x v="197"/>
    <s v="0"/>
    <s v="F"/>
  </r>
  <r>
    <s v="2023"/>
    <s v="102162"/>
    <s v="ENDESA ENERGIA SAU FACT COB PAMTS S"/>
    <s v="A81948077"/>
    <s v="301Y0388019"/>
    <d v="2023-06-07T00:00:00"/>
    <n v="486.05"/>
    <s v="4100009086"/>
    <n v="37480000346001"/>
    <s v="G.C.MANTENIMENT I SU"/>
    <x v="197"/>
    <s v="0"/>
    <s v="F"/>
  </r>
  <r>
    <s v="2023"/>
    <s v="102162"/>
    <s v="ENDESA ENERGIA SAU FACT COB PAMTS S"/>
    <s v="A81948077"/>
    <s v="301Y0388031"/>
    <d v="2023-06-07T00:00:00"/>
    <n v="725.25"/>
    <s v="4100009086"/>
    <n v="37480000346001"/>
    <s v="G.C.MANTENIMENT I SU"/>
    <x v="197"/>
    <s v="0"/>
    <s v="F"/>
  </r>
  <r>
    <s v="2023"/>
    <s v="800159"/>
    <s v="INSTITUTO ASTROFISICA DE CANARIAS"/>
    <s v="Q3811001A"/>
    <s v="383"/>
    <d v="2023-06-06T00:00:00"/>
    <n v="1350.33"/>
    <m/>
    <s v="2575FI02051001"/>
    <s v="DEP. FIS.QUANT. ASTR"/>
    <x v="197"/>
    <s v="0"/>
    <s v="F"/>
  </r>
  <r>
    <s v="2023"/>
    <s v="100769"/>
    <s v="FISHER SCIENTIFIC SL"/>
    <s v="B84498955"/>
    <s v="4091174013"/>
    <d v="2023-06-09T00:00:00"/>
    <n v="511.83"/>
    <s v="4200327103"/>
    <s v="2615CS00885000"/>
    <s v="DP.PATOL.I TERP.EXP."/>
    <x v="197"/>
    <s v="0"/>
    <s v="F"/>
  </r>
  <r>
    <s v="2023"/>
    <s v="100769"/>
    <s v="FISHER SCIENTIFIC SL"/>
    <s v="B84498955"/>
    <s v="4091174623"/>
    <d v="2023-06-12T00:00:00"/>
    <n v="326.45999999999998"/>
    <s v="4200326203"/>
    <s v="2615CS00885000"/>
    <s v="DP.PATOL.I TERP.EXP."/>
    <x v="197"/>
    <s v="0"/>
    <s v="F"/>
  </r>
  <r>
    <s v="2023"/>
    <s v="200677"/>
    <s v="CHARLES RIVER LABORATORIES FRANCE"/>
    <m/>
    <s v="53192703"/>
    <d v="2023-06-06T00:00:00"/>
    <n v="744.21"/>
    <s v="4200326451"/>
    <s v="2615CS00885000"/>
    <s v="DP.PATOL.I TERP.EXP."/>
    <x v="197"/>
    <s v="0"/>
    <s v="F"/>
  </r>
  <r>
    <s v="2023"/>
    <s v="103049"/>
    <s v="CARBUROS METALICOS SA"/>
    <s v="A08015646"/>
    <s v="5400291038"/>
    <d v="2023-06-12T00:00:00"/>
    <n v="301.05"/>
    <s v="4100016182"/>
    <n v="37190000329000"/>
    <s v="CCIT-UB SCT"/>
    <x v="197"/>
    <s v="0"/>
    <s v="F"/>
  </r>
  <r>
    <s v="2023"/>
    <s v="103049"/>
    <s v="CARBUROS METALICOS SA"/>
    <s v="A08015646"/>
    <s v="5400291040"/>
    <d v="2023-06-12T00:00:00"/>
    <n v="321.74"/>
    <s v="4100016269"/>
    <n v="37190000329000"/>
    <s v="CCIT-UB SCT"/>
    <x v="197"/>
    <s v="0"/>
    <s v="F"/>
  </r>
  <r>
    <s v="2023"/>
    <s v="106426"/>
    <s v="ALFAMBRA COPISTERIA SL"/>
    <s v="B65731424"/>
    <s v="692"/>
    <d v="2023-06-12T00:00:00"/>
    <n v="50"/>
    <m/>
    <s v="2565BI01976000"/>
    <s v="DEP. GENÈTICA, MICRO"/>
    <x v="197"/>
    <s v="0"/>
    <s v="F"/>
  </r>
  <r>
    <s v="2023"/>
    <s v="103004"/>
    <s v="EL CORTE INGLES SA"/>
    <s v="A28017895"/>
    <s v="73004989"/>
    <d v="2023-03-10T00:00:00"/>
    <n v="16.37"/>
    <m/>
    <s v="2565BI01975000"/>
    <s v="DEP. BIO. EVOL. ECO."/>
    <x v="197"/>
    <s v="0"/>
    <s v="F"/>
  </r>
  <r>
    <s v="2023"/>
    <s v="105866"/>
    <s v="MERCK LIFE SCIENCE SLU totes comand"/>
    <s v="B79184115"/>
    <s v="8250681578"/>
    <d v="2023-06-10T00:00:00"/>
    <n v="102.85"/>
    <s v="4200326034"/>
    <s v="2615CS00279000"/>
    <s v="DEP. CC. FISIOLOGIQU"/>
    <x v="197"/>
    <s v="0"/>
    <s v="F"/>
  </r>
  <r>
    <s v="2023"/>
    <s v="105866"/>
    <s v="MERCK LIFE SCIENCE SLU totes comand"/>
    <s v="B79184115"/>
    <s v="8250681579"/>
    <d v="2023-06-10T00:00:00"/>
    <n v="100.67"/>
    <s v="4200326034"/>
    <s v="2615CS00279000"/>
    <s v="DEP. CC. FISIOLOGIQU"/>
    <x v="197"/>
    <s v="0"/>
    <s v="F"/>
  </r>
  <r>
    <s v="2023"/>
    <s v="105866"/>
    <s v="MERCK LIFE SCIENCE SLU totes comand"/>
    <s v="B79184115"/>
    <s v="8250681581"/>
    <d v="2023-06-10T00:00:00"/>
    <n v="89.3"/>
    <s v="4200327021"/>
    <s v="2565BI01975000"/>
    <s v="DEP. BIO. EVOL. ECO."/>
    <x v="197"/>
    <s v="0"/>
    <s v="F"/>
  </r>
  <r>
    <s v="2023"/>
    <s v="102708"/>
    <s v="LIFE TECHNOLOGIES SA APPLIED/INVITR"/>
    <s v="A28139434"/>
    <s v="996180 RI"/>
    <d v="2023-06-12T00:00:00"/>
    <n v="693.86"/>
    <s v="4200326336"/>
    <s v="2615CS00885000"/>
    <s v="DP.PATOL.I TERP.EXP."/>
    <x v="197"/>
    <s v="0"/>
    <s v="F"/>
  </r>
  <r>
    <s v="2023"/>
    <s v="111244"/>
    <s v="BIO TECHNE RD SYSTEMS SLU"/>
    <s v="B67069302"/>
    <s v="CI-00003532"/>
    <d v="2023-06-12T00:00:00"/>
    <n v="794.73"/>
    <s v="4200319524"/>
    <s v="2615CS00279000"/>
    <s v="DEP. CC. FISIOLOGIQU"/>
    <x v="197"/>
    <s v="0"/>
    <s v="F"/>
  </r>
  <r>
    <s v="2023"/>
    <s v="100073"/>
    <s v="AVORIS RETAIL DIVISION SL BCD TRAVE"/>
    <s v="B07012107"/>
    <s v="07Y00002046"/>
    <d v="2023-06-12T00:00:00"/>
    <n v="303.98"/>
    <m/>
    <n v="25230000099000"/>
    <s v="ADM. FILOLOGIA I COM"/>
    <x v="198"/>
    <s v="0"/>
    <s v="F"/>
  </r>
  <r>
    <s v="2023"/>
    <s v="100073"/>
    <s v="AVORIS RETAIL DIVISION SL BCD TRAVE"/>
    <s v="B07012107"/>
    <s v="07Y00002047"/>
    <d v="2023-06-12T00:00:00"/>
    <n v="247.98"/>
    <m/>
    <n v="25230000099000"/>
    <s v="ADM. FILOLOGIA I COM"/>
    <x v="198"/>
    <s v="0"/>
    <s v="F"/>
  </r>
  <r>
    <s v="2023"/>
    <s v="504760"/>
    <s v="SOCIEDAD ESPAÑOLA ESTUDIOS CLASICOS"/>
    <s v="G28715704"/>
    <s v="1016"/>
    <d v="2023-05-16T00:00:00"/>
    <n v="62"/>
    <m/>
    <s v="2525FL01947000"/>
    <s v="DEP. FIL.CLÀS.ROM.SE"/>
    <x v="198"/>
    <s v="0"/>
    <s v="F"/>
  </r>
  <r>
    <s v="2023"/>
    <s v="111899"/>
    <s v="ATLANTA AGENCIA DE VIAJES SA"/>
    <s v="A08649477"/>
    <s v="1190165"/>
    <d v="2023-06-13T00:00:00"/>
    <n v="127.4"/>
    <m/>
    <n v="25330000120000"/>
    <s v="OR.ADM.DRET"/>
    <x v="198"/>
    <s v="0"/>
    <s v="F"/>
  </r>
  <r>
    <s v="2023"/>
    <s v="111899"/>
    <s v="ATLANTA AGENCIA DE VIAJES SA"/>
    <s v="A08649477"/>
    <s v="1190166"/>
    <d v="2023-06-13T00:00:00"/>
    <n v="190.9"/>
    <m/>
    <n v="25330000120000"/>
    <s v="OR.ADM.DRET"/>
    <x v="198"/>
    <s v="0"/>
    <s v="F"/>
  </r>
  <r>
    <s v="2023"/>
    <s v="50007"/>
    <s v="FUNDACIO BOSCH I GIMPERA"/>
    <s v="G08906653"/>
    <s v="202302131"/>
    <d v="2023-06-08T00:00:00"/>
    <n v="14004.54"/>
    <m/>
    <s v="999Z00UB003000"/>
    <s v="UB - INGRESSOS"/>
    <x v="198"/>
    <s v="0"/>
    <s v="F"/>
  </r>
  <r>
    <s v="2023"/>
    <s v="200677"/>
    <s v="CHARLES RIVER LABORATORIES FRANCE"/>
    <m/>
    <s v="53192960"/>
    <d v="2023-06-11T00:00:00"/>
    <n v="1581"/>
    <s v="4200326462"/>
    <s v="2615CS00885000"/>
    <s v="DP.PATOL.I TERP.EXP."/>
    <x v="198"/>
    <s v="0"/>
    <s v="F"/>
  </r>
  <r>
    <s v="2023"/>
    <s v="105866"/>
    <s v="MERCK LIFE SCIENCE SLU totes comand"/>
    <s v="B79184115"/>
    <s v="8250683109"/>
    <d v="2023-06-13T00:00:00"/>
    <n v="87.12"/>
    <s v="4200323291"/>
    <s v="2615CS00279000"/>
    <s v="DEP. CC. FISIOLOGIQU"/>
    <x v="198"/>
    <s v="0"/>
    <s v="F"/>
  </r>
  <r>
    <s v="2023"/>
    <s v="106044"/>
    <s v="VIAJES EL CORTE INGLES SA OFICINA B"/>
    <s v="A28229813"/>
    <s v="9130119886C"/>
    <d v="2023-06-12T00:00:00"/>
    <n v="264"/>
    <m/>
    <s v="2575QU02072000"/>
    <s v="DEP. QUIM. INORG.ORG"/>
    <x v="198"/>
    <s v="0"/>
    <s v="F"/>
  </r>
  <r>
    <s v="2023"/>
    <s v="106044"/>
    <s v="VIAJES EL CORTE INGLES SA OFICINA B"/>
    <s v="A28229813"/>
    <s v="9230018347A"/>
    <d v="2023-06-12T00:00:00"/>
    <n v="-342.33"/>
    <m/>
    <s v="2575QU02072000"/>
    <s v="DEP. QUIM. INORG.ORG"/>
    <x v="198"/>
    <s v="0"/>
    <s v="A"/>
  </r>
  <r>
    <s v="2023"/>
    <s v="102543"/>
    <s v="LYRECO ESPAÑA SA"/>
    <s v="A79206223"/>
    <s v="7000313666"/>
    <d v="2023-06-09T00:00:00"/>
    <n v="-89.73"/>
    <m/>
    <s v="2595FA00247003"/>
    <s v="FARMACOL.FARMACOGNOS"/>
    <x v="198"/>
    <s v="G"/>
    <s v="A"/>
  </r>
  <r>
    <s v="2023"/>
    <s v="102543"/>
    <s v="LYRECO ESPAÑA SA"/>
    <s v="A79206223"/>
    <s v="7700161544"/>
    <d v="2023-06-09T00:00:00"/>
    <n v="89.73"/>
    <m/>
    <s v="2595FA00247003"/>
    <s v="FARMACOL.FARMACOGNOS"/>
    <x v="198"/>
    <s v="G"/>
    <s v="F"/>
  </r>
  <r>
    <s v="2023"/>
    <s v="105866"/>
    <s v="MERCK LIFE SCIENCE SLU totes comand"/>
    <s v="B79184115"/>
    <s v="8250682900"/>
    <d v="2023-06-13T00:00:00"/>
    <n v="344.06"/>
    <s v="4100009194"/>
    <s v="2605CS02079000"/>
    <s v="DEPT. BIOMEDICINA"/>
    <x v="198"/>
    <s v="G"/>
    <s v="F"/>
  </r>
  <r>
    <s v="2023"/>
    <s v="111423"/>
    <s v="GRUP GEPORK SA"/>
    <s v="A08566143"/>
    <s v="0008656095"/>
    <d v="2023-05-31T00:00:00"/>
    <n v="353.34"/>
    <s v="4200325952"/>
    <n v="37190000329000"/>
    <s v="CCIT-UB SCT"/>
    <x v="199"/>
    <s v="0"/>
    <s v="F"/>
  </r>
  <r>
    <s v="2023"/>
    <s v="102488"/>
    <s v="AMIDATA SAU"/>
    <s v="A78913993"/>
    <s v="10336880"/>
    <d v="2023-06-13T00:00:00"/>
    <n v="158.78"/>
    <s v="4200313842"/>
    <s v="2615CS00885000"/>
    <s v="DP.PATOL.I TERP.EXP."/>
    <x v="199"/>
    <s v="0"/>
    <s v="F"/>
  </r>
  <r>
    <s v="2023"/>
    <s v="111899"/>
    <s v="ATLANTA AGENCIA DE VIAJES SA"/>
    <s v="A08649477"/>
    <s v="1190308"/>
    <d v="2023-06-14T00:00:00"/>
    <n v="184.98"/>
    <m/>
    <n v="25330000120000"/>
    <s v="OR.ADM.DRET"/>
    <x v="199"/>
    <s v="0"/>
    <s v="F"/>
  </r>
  <r>
    <s v="2023"/>
    <s v="50007"/>
    <s v="FUNDACIO BOSCH I GIMPERA"/>
    <s v="G08906653"/>
    <s v="202302134"/>
    <d v="2023-06-08T00:00:00"/>
    <n v="3482.44"/>
    <m/>
    <s v="999Z00UB003000"/>
    <s v="UB - INGRESSOS"/>
    <x v="199"/>
    <s v="0"/>
    <s v="F"/>
  </r>
  <r>
    <s v="2023"/>
    <s v="102162"/>
    <s v="ENDESA ENERGIA SAU FACT COB PAMTS S"/>
    <s v="A81948077"/>
    <s v="301Y0387594"/>
    <d v="2023-06-07T00:00:00"/>
    <n v="1244.31"/>
    <s v="4100009086"/>
    <n v="37480000346001"/>
    <s v="G.C.MANTENIMENT I SU"/>
    <x v="199"/>
    <s v="0"/>
    <s v="F"/>
  </r>
  <r>
    <s v="2023"/>
    <s v="102162"/>
    <s v="ENDESA ENERGIA SAU FACT COB PAMTS S"/>
    <s v="A81948077"/>
    <s v="301Y0387602"/>
    <d v="2023-06-07T00:00:00"/>
    <n v="145.55000000000001"/>
    <s v="4100009086"/>
    <n v="37480000346001"/>
    <s v="G.C.MANTENIMENT I SU"/>
    <x v="199"/>
    <s v="0"/>
    <s v="F"/>
  </r>
  <r>
    <s v="2023"/>
    <s v="102162"/>
    <s v="ENDESA ENERGIA SAU FACT COB PAMTS S"/>
    <s v="A81948077"/>
    <s v="301Y0387654"/>
    <d v="2023-06-07T00:00:00"/>
    <n v="183.81"/>
    <s v="4100009086"/>
    <n v="37480000346001"/>
    <s v="G.C.MANTENIMENT I SU"/>
    <x v="199"/>
    <s v="0"/>
    <s v="F"/>
  </r>
  <r>
    <s v="2023"/>
    <s v="102162"/>
    <s v="ENDESA ENERGIA SAU FACT COB PAMTS S"/>
    <s v="A81948077"/>
    <s v="301Y0387838"/>
    <d v="2023-06-07T00:00:00"/>
    <n v="150.44"/>
    <s v="4100009086"/>
    <n v="37480000346001"/>
    <s v="G.C.MANTENIMENT I SU"/>
    <x v="199"/>
    <s v="0"/>
    <s v="F"/>
  </r>
  <r>
    <s v="2023"/>
    <s v="102162"/>
    <s v="ENDESA ENERGIA SAU FACT COB PAMTS S"/>
    <s v="A81948077"/>
    <s v="301Y0387934"/>
    <d v="2023-06-07T00:00:00"/>
    <n v="169.64"/>
    <s v="4100009086"/>
    <n v="37480000346001"/>
    <s v="G.C.MANTENIMENT I SU"/>
    <x v="199"/>
    <s v="0"/>
    <s v="F"/>
  </r>
  <r>
    <s v="2023"/>
    <s v="100769"/>
    <s v="FISHER SCIENTIFIC SL"/>
    <s v="B84498955"/>
    <s v="4091175735"/>
    <d v="2023-06-14T00:00:00"/>
    <n v="346.42"/>
    <s v="4200305890"/>
    <n v="37190000329000"/>
    <s v="CCIT-UB SCT"/>
    <x v="199"/>
    <s v="0"/>
    <s v="F"/>
  </r>
  <r>
    <s v="2023"/>
    <s v="100769"/>
    <s v="FISHER SCIENTIFIC SL"/>
    <s v="B84498955"/>
    <s v="4091175743"/>
    <d v="2023-06-14T00:00:00"/>
    <n v="57.85"/>
    <s v="4200313665"/>
    <s v="2615CS00885000"/>
    <s v="DP.PATOL.I TERP.EXP."/>
    <x v="199"/>
    <s v="0"/>
    <s v="F"/>
  </r>
  <r>
    <s v="2023"/>
    <s v="105866"/>
    <s v="MERCK LIFE SCIENCE SLU totes comand"/>
    <s v="B79184115"/>
    <s v="8250684103"/>
    <d v="2023-06-14T00:00:00"/>
    <n v="110.47"/>
    <s v="4200326464"/>
    <s v="2615CS00885000"/>
    <s v="DP.PATOL.I TERP.EXP."/>
    <x v="199"/>
    <s v="0"/>
    <s v="F"/>
  </r>
  <r>
    <s v="2023"/>
    <s v="200562"/>
    <s v="UNIVERSITY OF NEWCASTLE UPON TYNE"/>
    <m/>
    <s v="9000329472"/>
    <d v="2023-06-08T00:00:00"/>
    <n v="58.05"/>
    <s v="4200326416"/>
    <s v="2615CS00885000"/>
    <s v="DP.PATOL.I TERP.EXP."/>
    <x v="199"/>
    <s v="0"/>
    <s v="F"/>
  </r>
  <r>
    <s v="2023"/>
    <s v="106044"/>
    <s v="VIAJES EL CORTE INGLES SA OFICINA B"/>
    <s v="A28229813"/>
    <s v="9130120879C"/>
    <d v="2023-06-13T00:00:00"/>
    <n v="207.12"/>
    <m/>
    <s v="999Z00UB005000"/>
    <s v="UB - DESPESES"/>
    <x v="199"/>
    <s v="0"/>
    <s v="F"/>
  </r>
  <r>
    <s v="2023"/>
    <s v="106044"/>
    <s v="VIAJES EL CORTE INGLES SA OFICINA B"/>
    <s v="A28229813"/>
    <s v="9130120884C"/>
    <d v="2023-06-13T00:00:00"/>
    <n v="3"/>
    <m/>
    <s v="2576FI01676000"/>
    <s v="INST.CIÈNCIES COSMOS"/>
    <x v="199"/>
    <s v="0"/>
    <s v="F"/>
  </r>
  <r>
    <s v="2023"/>
    <s v="106044"/>
    <s v="VIAJES EL CORTE INGLES SA OFICINA B"/>
    <s v="A28229813"/>
    <s v="9130120886C"/>
    <d v="2023-06-13T00:00:00"/>
    <n v="223.96"/>
    <m/>
    <n v="25330000120000"/>
    <s v="OR.ADM.DRET"/>
    <x v="199"/>
    <s v="0"/>
    <s v="F"/>
  </r>
  <r>
    <s v="2023"/>
    <s v="106044"/>
    <s v="VIAJES EL CORTE INGLES SA OFICINA B"/>
    <s v="A28229813"/>
    <s v="9130120894C"/>
    <d v="2023-06-13T00:00:00"/>
    <n v="617.19000000000005"/>
    <m/>
    <s v="2595FA02035000"/>
    <s v="DEP. BIOQ. I FISIOLO"/>
    <x v="199"/>
    <s v="0"/>
    <s v="F"/>
  </r>
  <r>
    <s v="2023"/>
    <s v="106044"/>
    <s v="VIAJES EL CORTE INGLES SA OFICINA B"/>
    <s v="A28229813"/>
    <s v="9230018519A"/>
    <d v="2023-06-13T00:00:00"/>
    <n v="-207.12"/>
    <m/>
    <s v="999Z00UB005000"/>
    <s v="UB - DESPESES"/>
    <x v="199"/>
    <s v="0"/>
    <s v="A"/>
  </r>
  <r>
    <s v="2023"/>
    <s v="106044"/>
    <s v="VIAJES EL CORTE INGLES SA OFICINA B"/>
    <s v="A28229813"/>
    <s v="9330241384C"/>
    <d v="2023-06-13T00:00:00"/>
    <n v="292.69"/>
    <m/>
    <s v="2576FI01676000"/>
    <s v="INST.CIÈNCIES COSMOS"/>
    <x v="199"/>
    <s v="0"/>
    <s v="F"/>
  </r>
  <r>
    <s v="2023"/>
    <s v="106044"/>
    <s v="VIAJES EL CORTE INGLES SA OFICINA B"/>
    <s v="A28229813"/>
    <s v="9330241385C"/>
    <d v="2023-06-13T00:00:00"/>
    <n v="195.99"/>
    <m/>
    <s v="2576FI01676000"/>
    <s v="INST.CIÈNCIES COSMOS"/>
    <x v="199"/>
    <s v="0"/>
    <s v="F"/>
  </r>
  <r>
    <s v="2023"/>
    <s v="106044"/>
    <s v="VIAJES EL CORTE INGLES SA OFICINA B"/>
    <s v="A28229813"/>
    <s v="9330241389C"/>
    <d v="2023-06-13T00:00:00"/>
    <n v="870.15"/>
    <m/>
    <n v="25330000120000"/>
    <s v="OR.ADM.DRET"/>
    <x v="199"/>
    <s v="0"/>
    <s v="F"/>
  </r>
  <r>
    <s v="2023"/>
    <s v="106044"/>
    <s v="VIAJES EL CORTE INGLES SA OFICINA B"/>
    <s v="A28229813"/>
    <s v="9330241393C"/>
    <d v="2023-06-13T00:00:00"/>
    <n v="45.55"/>
    <m/>
    <s v="2585MA02069000"/>
    <s v="DEP. MATEMÀT. I INF."/>
    <x v="199"/>
    <s v="0"/>
    <s v="F"/>
  </r>
  <r>
    <s v="2023"/>
    <s v="102708"/>
    <s v="LIFE TECHNOLOGIES SA APPLIED/INVITR"/>
    <s v="A28139434"/>
    <s v="996736 RI"/>
    <d v="2023-06-14T00:00:00"/>
    <n v="413.82"/>
    <s v="4200326465"/>
    <s v="2615CS00279000"/>
    <s v="DEP. CC. FISIOLOGIQU"/>
    <x v="199"/>
    <s v="0"/>
    <s v="F"/>
  </r>
  <r>
    <s v="2023"/>
    <s v="102395"/>
    <s v="CULTEK SL CULTEK SL"/>
    <s v="B28442135"/>
    <s v="FV+479110"/>
    <d v="2023-06-09T00:00:00"/>
    <n v="2045.9"/>
    <s v="4200325606"/>
    <s v="2565BI01974000"/>
    <s v="DEP.BIO.CEL. FIS. IM"/>
    <x v="199"/>
    <s v="0"/>
    <s v="F"/>
  </r>
  <r>
    <s v="2023"/>
    <s v="102395"/>
    <s v="CULTEK SL CULTEK SL"/>
    <s v="B28442135"/>
    <s v="FV+479368"/>
    <d v="2023-06-14T00:00:00"/>
    <n v="156.03"/>
    <s v="4200319103"/>
    <s v="2615CS00885000"/>
    <s v="DP.PATOL.I TERP.EXP."/>
    <x v="199"/>
    <s v="0"/>
    <s v="F"/>
  </r>
  <r>
    <s v="2023"/>
    <s v="102395"/>
    <s v="CULTEK SL CULTEK SL"/>
    <s v="B28442135"/>
    <s v="FV+479376"/>
    <d v="2023-06-14T00:00:00"/>
    <n v="1088.03"/>
    <s v="4200325698"/>
    <s v="2615CS00885000"/>
    <s v="DP.PATOL.I TERP.EXP."/>
    <x v="199"/>
    <s v="0"/>
    <s v="F"/>
  </r>
  <r>
    <s v="2023"/>
    <s v="100073"/>
    <s v="AVORIS RETAIL DIVISION SL BCD TRAVE"/>
    <s v="B07012107"/>
    <s v="07Y00002062"/>
    <d v="2023-06-13T00:00:00"/>
    <n v="57.25"/>
    <m/>
    <n v="25330000120000"/>
    <s v="OR.ADM.DRET"/>
    <x v="199"/>
    <s v="G"/>
    <s v="F"/>
  </r>
  <r>
    <s v="2023"/>
    <s v="100073"/>
    <s v="AVORIS RETAIL DIVISION SL BCD TRAVE"/>
    <s v="B07012107"/>
    <s v="07Y00002071"/>
    <d v="2023-06-13T00:00:00"/>
    <n v="57.25"/>
    <m/>
    <n v="25330000120000"/>
    <s v="OR.ADM.DRET"/>
    <x v="199"/>
    <s v="G"/>
    <s v="F"/>
  </r>
  <r>
    <s v="2023"/>
    <s v="111899"/>
    <s v="ATLANTA AGENCIA DE VIAJES SA"/>
    <s v="A08649477"/>
    <s v="1190181"/>
    <d v="2023-06-14T00:00:00"/>
    <n v="1715.35"/>
    <m/>
    <s v="2605CS02079000"/>
    <s v="DEPT. BIOMEDICINA"/>
    <x v="199"/>
    <s v="G"/>
    <s v="F"/>
  </r>
  <r>
    <s v="2023"/>
    <s v="111899"/>
    <s v="ATLANTA AGENCIA DE VIAJES SA"/>
    <s v="A08649477"/>
    <s v="1190182"/>
    <d v="2023-06-14T00:00:00"/>
    <n v="-1710.35"/>
    <m/>
    <s v="2605CS02079000"/>
    <s v="DEPT. BIOMEDICINA"/>
    <x v="199"/>
    <s v="G"/>
    <s v="A"/>
  </r>
  <r>
    <s v="2023"/>
    <s v="105866"/>
    <s v="MERCK LIFE SCIENCE SLU totes comand"/>
    <s v="B79184115"/>
    <s v="8250684104"/>
    <d v="2023-06-14T00:00:00"/>
    <n v="183.85"/>
    <s v="4200326636"/>
    <s v="2565BI01974000"/>
    <s v="DEP.BIO.CEL. FIS. IM"/>
    <x v="199"/>
    <s v="G"/>
    <s v="F"/>
  </r>
  <r>
    <s v="2023"/>
    <s v="106044"/>
    <s v="VIAJES EL CORTE INGLES SA OFICINA B"/>
    <s v="A28229813"/>
    <s v="9330241392C"/>
    <d v="2023-06-13T00:00:00"/>
    <n v="66.25"/>
    <m/>
    <s v="2585MA02069000"/>
    <s v="DEP. MATEMÀT. I INF."/>
    <x v="199"/>
    <s v="G"/>
    <s v="F"/>
  </r>
  <r>
    <s v="2021"/>
    <s v="102246"/>
    <s v="SKRETTING ESPAÑA SA"/>
    <s v="A78336575"/>
    <s v="020211439"/>
    <d v="2021-04-19T00:00:00"/>
    <n v="72.39"/>
    <m/>
    <s v="2615CS00279000"/>
    <s v="DEP. CC. FISIOLOGIQU"/>
    <x v="200"/>
    <s v="0"/>
    <s v="F"/>
  </r>
  <r>
    <s v="2023"/>
    <s v="302413"/>
    <s v="ADDGENE INC"/>
    <m/>
    <s v="$01"/>
    <d v="2023-05-04T00:00:00"/>
    <n v="1200"/>
    <m/>
    <s v="2615CS00885000"/>
    <s v="DP.PATOL.I TERP.EXP."/>
    <x v="200"/>
    <s v="0"/>
    <s v="F"/>
  </r>
  <r>
    <s v="2023"/>
    <s v="102412"/>
    <s v="LABCLINICS SA LABCLINICS SA"/>
    <s v="A58118928"/>
    <s v="317069"/>
    <d v="2023-06-15T00:00:00"/>
    <n v="171.34"/>
    <s v="4200326194"/>
    <s v="2605CS02079000"/>
    <s v="DEPT. BIOMEDICINA"/>
    <x v="200"/>
    <s v="0"/>
    <s v="F"/>
  </r>
  <r>
    <s v="2023"/>
    <s v="102412"/>
    <s v="LABCLINICS SA LABCLINICS SA"/>
    <s v="A58118928"/>
    <s v="317070"/>
    <d v="2023-06-15T00:00:00"/>
    <n v="129.76"/>
    <s v="4200326974"/>
    <s v="2605CS02079000"/>
    <s v="DEPT. BIOMEDICINA"/>
    <x v="200"/>
    <s v="0"/>
    <s v="F"/>
  </r>
  <r>
    <s v="2023"/>
    <s v="105866"/>
    <s v="MERCK LIFE SCIENCE SLU totes comand"/>
    <s v="B79184115"/>
    <s v="8250684554"/>
    <d v="2023-06-15T00:00:00"/>
    <n v="15.85"/>
    <s v="4200326548"/>
    <s v="2615CS00885000"/>
    <s v="DP.PATOL.I TERP.EXP."/>
    <x v="200"/>
    <s v="0"/>
    <s v="F"/>
  </r>
  <r>
    <s v="2023"/>
    <s v="105866"/>
    <s v="MERCK LIFE SCIENCE SLU totes comand"/>
    <s v="B79184115"/>
    <s v="8250684557"/>
    <d v="2023-06-15T00:00:00"/>
    <n v="298.87"/>
    <s v="4200327674"/>
    <s v="2565BI01975000"/>
    <s v="DEP. BIO. EVOL. ECO."/>
    <x v="200"/>
    <s v="0"/>
    <s v="F"/>
  </r>
  <r>
    <s v="2023"/>
    <s v="108000"/>
    <s v="IZASA SCIENTIFIC, S.L.U."/>
    <s v="B66350281"/>
    <s v="9100099474"/>
    <d v="2023-06-15T00:00:00"/>
    <n v="3320.65"/>
    <s v="4200293643"/>
    <n v="37190000329000"/>
    <s v="CCIT-UB SCT"/>
    <x v="200"/>
    <s v="0"/>
    <s v="F"/>
  </r>
  <r>
    <s v="2023"/>
    <s v="102686"/>
    <s v="DIOTRONIC SA"/>
    <s v="A08338188"/>
    <s v="23478364"/>
    <d v="2023-06-10T00:00:00"/>
    <n v="40.32"/>
    <m/>
    <s v="2565BI01975000"/>
    <s v="DEP. BIO. EVOL. ECO."/>
    <x v="200"/>
    <s v="G"/>
    <s v="F"/>
  </r>
  <r>
    <s v="2023"/>
    <s v="111978"/>
    <s v="UVAT NERIUM SCIENTIFIC SL"/>
    <s v="B40524670"/>
    <s v="JN23/0089"/>
    <d v="2023-06-15T00:00:00"/>
    <n v="350.66"/>
    <s v="4200326186"/>
    <s v="2565BI01975000"/>
    <s v="DEP. BIO. EVOL. ECO."/>
    <x v="200"/>
    <s v="G"/>
    <s v="F"/>
  </r>
  <r>
    <s v="2023"/>
    <s v="301447"/>
    <s v="FRONTIERS MEDIA SA"/>
    <m/>
    <s v="$-0852900-5"/>
    <d v="2023-05-26T00:00:00"/>
    <n v="2566.9499999999998"/>
    <m/>
    <s v="2575FI02052000"/>
    <s v="DEP.FIS.MAT.CONDENS."/>
    <x v="201"/>
    <s v="0"/>
    <s v="F"/>
  </r>
  <r>
    <s v="2023"/>
    <s v="303945"/>
    <s v="UNIVERSIDAD DE LIMA"/>
    <m/>
    <s v="$1-00001180"/>
    <d v="2023-06-08T00:00:00"/>
    <n v="96.68"/>
    <m/>
    <s v="2635ED02022000"/>
    <s v="DEP. ED.LING, CC.EXP"/>
    <x v="201"/>
    <s v="0"/>
    <s v="F"/>
  </r>
  <r>
    <s v="2023"/>
    <s v="101979"/>
    <s v="SG SERVICIOS HOSPITALARIOS SL SG SE"/>
    <s v="B59076828"/>
    <s v="1852"/>
    <d v="2023-06-13T00:00:00"/>
    <n v="1059.5"/>
    <s v="4200319528"/>
    <s v="2565BI01974000"/>
    <s v="DEP.BIO.CEL. FIS. IM"/>
    <x v="201"/>
    <s v="0"/>
    <s v="F"/>
  </r>
  <r>
    <s v="2023"/>
    <s v="115049"/>
    <s v="OBRES I SERVEIS SLALOM SLU"/>
    <s v="B72566839"/>
    <s v="230074"/>
    <d v="2023-06-16T00:00:00"/>
    <n v="1197.9000000000001"/>
    <s v="4200327610"/>
    <n v="25730000200000"/>
    <s v="ADM.FÍSICA I QUIMICA"/>
    <x v="201"/>
    <s v="0"/>
    <s v="F"/>
  </r>
  <r>
    <s v="2023"/>
    <s v="106222"/>
    <s v="BELMACO MANTENIMIENTO SL"/>
    <s v="B65973984"/>
    <s v="230271"/>
    <d v="2023-06-16T00:00:00"/>
    <n v="284.35000000000002"/>
    <s v="4200327707"/>
    <n v="37190000329000"/>
    <s v="CCIT-UB SCT"/>
    <x v="201"/>
    <s v="0"/>
    <s v="F"/>
  </r>
  <r>
    <s v="2023"/>
    <s v="100769"/>
    <s v="FISHER SCIENTIFIC SL"/>
    <s v="B84498955"/>
    <s v="4091175130"/>
    <d v="2023-06-13T00:00:00"/>
    <n v="367.11"/>
    <s v="4200320818"/>
    <s v="2615CS00885000"/>
    <s v="DP.PATOL.I TERP.EXP."/>
    <x v="201"/>
    <s v="0"/>
    <s v="F"/>
  </r>
  <r>
    <s v="2023"/>
    <s v="102025"/>
    <s v="VWR INTERNATIONAL EUROLAB SL VWR IN"/>
    <s v="B08362089"/>
    <s v="7062306284"/>
    <d v="2023-06-15T00:00:00"/>
    <n v="125.4"/>
    <s v="4200325586"/>
    <s v="2615CS00885000"/>
    <s v="DP.PATOL.I TERP.EXP."/>
    <x v="201"/>
    <s v="0"/>
    <s v="F"/>
  </r>
  <r>
    <s v="2023"/>
    <s v="101979"/>
    <s v="SG SERVICIOS HOSPITALARIOS SL SG SE"/>
    <s v="B59076828"/>
    <s v="820"/>
    <d v="2023-06-06T00:00:00"/>
    <n v="723.39"/>
    <s v="4200322845"/>
    <s v="2615CS00279000"/>
    <s v="DEP. CC. FISIOLOGIQU"/>
    <x v="201"/>
    <s v="0"/>
    <s v="F"/>
  </r>
  <r>
    <s v="2023"/>
    <s v="101979"/>
    <s v="SG SERVICIOS HOSPITALARIOS SL SG SE"/>
    <s v="B59076828"/>
    <s v="821"/>
    <d v="2023-06-06T00:00:00"/>
    <n v="79.62"/>
    <s v="4200322740"/>
    <s v="2615CS00279000"/>
    <s v="DEP. CC. FISIOLOGIQU"/>
    <x v="201"/>
    <s v="0"/>
    <s v="F"/>
  </r>
  <r>
    <s v="2023"/>
    <s v="101979"/>
    <s v="SG SERVICIOS HOSPITALARIOS SL SG SE"/>
    <s v="B59076828"/>
    <s v="844"/>
    <d v="2023-06-12T00:00:00"/>
    <n v="126.15"/>
    <s v="4200325439"/>
    <s v="2615CS00279000"/>
    <s v="DEP. CC. FISIOLOGIQU"/>
    <x v="201"/>
    <s v="0"/>
    <s v="F"/>
  </r>
  <r>
    <s v="2023"/>
    <s v="106044"/>
    <s v="VIAJES EL CORTE INGLES SA OFICINA B"/>
    <s v="A28229813"/>
    <s v="9130121832C"/>
    <d v="2023-06-15T00:00:00"/>
    <n v="202.45"/>
    <m/>
    <s v="2615CS00279000"/>
    <s v="DEP. CC. FISIOLOGIQU"/>
    <x v="201"/>
    <s v="0"/>
    <s v="F"/>
  </r>
  <r>
    <s v="2023"/>
    <s v="106044"/>
    <s v="VIAJES EL CORTE INGLES SA OFICINA B"/>
    <s v="A28229813"/>
    <s v="9130121837C"/>
    <d v="2023-06-15T00:00:00"/>
    <n v="559"/>
    <m/>
    <s v="2615CS00279000"/>
    <s v="DEP. CC. FISIOLOGIQU"/>
    <x v="201"/>
    <s v="0"/>
    <s v="F"/>
  </r>
  <r>
    <s v="2023"/>
    <s v="106044"/>
    <s v="VIAJES EL CORTE INGLES SA OFICINA B"/>
    <s v="A28229813"/>
    <s v="9130121838C"/>
    <d v="2023-06-15T00:00:00"/>
    <n v="559"/>
    <m/>
    <s v="2615CS00279000"/>
    <s v="DEP. CC. FISIOLOGIQU"/>
    <x v="201"/>
    <s v="0"/>
    <s v="F"/>
  </r>
  <r>
    <s v="2023"/>
    <s v="106044"/>
    <s v="VIAJES EL CORTE INGLES SA OFICINA B"/>
    <s v="A28229813"/>
    <s v="9130121843C"/>
    <d v="2023-06-15T00:00:00"/>
    <n v="304.66000000000003"/>
    <m/>
    <s v="2585MA02069000"/>
    <s v="DEP. MATEMÀT. I INF."/>
    <x v="201"/>
    <s v="0"/>
    <s v="F"/>
  </r>
  <r>
    <s v="2023"/>
    <s v="106044"/>
    <s v="VIAJES EL CORTE INGLES SA OFICINA B"/>
    <s v="A28229813"/>
    <s v="9130121844C"/>
    <d v="2023-06-15T00:00:00"/>
    <n v="304.66000000000003"/>
    <m/>
    <s v="2585MA02069000"/>
    <s v="DEP. MATEMÀT. I INF."/>
    <x v="201"/>
    <s v="0"/>
    <s v="F"/>
  </r>
  <r>
    <s v="2023"/>
    <s v="106044"/>
    <s v="VIAJES EL CORTE INGLES SA OFICINA B"/>
    <s v="A28229813"/>
    <s v="9130121847C"/>
    <d v="2023-06-15T00:00:00"/>
    <n v="166.42"/>
    <m/>
    <s v="2585MA02069000"/>
    <s v="DEP. MATEMÀT. I INF."/>
    <x v="201"/>
    <s v="0"/>
    <s v="F"/>
  </r>
  <r>
    <s v="2023"/>
    <s v="106044"/>
    <s v="VIAJES EL CORTE INGLES SA OFICINA B"/>
    <s v="A28229813"/>
    <s v="9230018639A"/>
    <d v="2023-06-15T00:00:00"/>
    <n v="-131.02000000000001"/>
    <m/>
    <n v="26530000136000"/>
    <s v="OR ECONOMIA EMPRESA"/>
    <x v="201"/>
    <s v="0"/>
    <s v="A"/>
  </r>
  <r>
    <s v="2023"/>
    <s v="106044"/>
    <s v="VIAJES EL CORTE INGLES SA OFICINA B"/>
    <s v="A28229813"/>
    <s v="9330243523C"/>
    <d v="2023-06-15T00:00:00"/>
    <n v="397.76"/>
    <m/>
    <s v="2575QU02072000"/>
    <s v="DEP. QUIM. INORG.ORG"/>
    <x v="201"/>
    <s v="0"/>
    <s v="F"/>
  </r>
  <r>
    <s v="2023"/>
    <s v="200896"/>
    <s v="STEMCELL TECHNOLOGIES SARL"/>
    <m/>
    <s v="94137798"/>
    <d v="2023-06-12T00:00:00"/>
    <n v="730"/>
    <s v="4200325428"/>
    <s v="2615CS00885000"/>
    <s v="DP.PATOL.I TERP.EXP."/>
    <x v="201"/>
    <s v="0"/>
    <s v="F"/>
  </r>
  <r>
    <s v="2023"/>
    <s v="100073"/>
    <s v="AVORIS RETAIL DIVISION SL BCD TRAVE"/>
    <s v="B07012107"/>
    <s v="07B00000668"/>
    <d v="2023-06-16T00:00:00"/>
    <n v="89.98"/>
    <m/>
    <s v="2615CS00885000"/>
    <s v="DP.PATOL.I TERP.EXP."/>
    <x v="202"/>
    <s v="0"/>
    <s v="F"/>
  </r>
  <r>
    <s v="2023"/>
    <s v="100073"/>
    <s v="AVORIS RETAIL DIVISION SL BCD TRAVE"/>
    <s v="B07012107"/>
    <s v="07Y00002179"/>
    <d v="2023-06-16T00:00:00"/>
    <n v="478"/>
    <m/>
    <n v="26530000136000"/>
    <s v="OR ECONOMIA EMPRESA"/>
    <x v="202"/>
    <s v="0"/>
    <s v="F"/>
  </r>
  <r>
    <s v="2023"/>
    <s v="100073"/>
    <s v="AVORIS RETAIL DIVISION SL BCD TRAVE"/>
    <s v="B07012107"/>
    <s v="07Y00002191"/>
    <d v="2023-06-16T00:00:00"/>
    <n v="119.85"/>
    <m/>
    <n v="25230000099000"/>
    <s v="ADM. FILOLOGIA I COM"/>
    <x v="202"/>
    <s v="0"/>
    <s v="F"/>
  </r>
  <r>
    <s v="2023"/>
    <s v="100490"/>
    <s v="FARNELL COMPONENTS SL FARNELL COMPO"/>
    <s v="B82229907"/>
    <s v="3521270"/>
    <d v="2023-06-16T00:00:00"/>
    <n v="15.81"/>
    <s v="4200327841"/>
    <n v="37190000329000"/>
    <s v="CCIT-UB SCT"/>
    <x v="202"/>
    <s v="0"/>
    <s v="F"/>
  </r>
  <r>
    <s v="2023"/>
    <s v="100490"/>
    <s v="FARNELL COMPONENTS SL FARNELL COMPO"/>
    <s v="B82229907"/>
    <s v="3521311"/>
    <d v="2023-06-16T00:00:00"/>
    <n v="203.98"/>
    <s v="4200327841"/>
    <n v="37190000329000"/>
    <s v="CCIT-UB SCT"/>
    <x v="202"/>
    <s v="0"/>
    <s v="F"/>
  </r>
  <r>
    <s v="2023"/>
    <s v="303389"/>
    <s v="ICMM 2016 MAGNETISM DIVISION TOHOKU"/>
    <m/>
    <s v="$0144A/2023"/>
    <d v="2023-05-12T00:00:00"/>
    <n v="260"/>
    <m/>
    <s v="2615CS00885000"/>
    <s v="DP.PATOL.I TERP.EXP."/>
    <x v="203"/>
    <s v="0"/>
    <s v="F"/>
  </r>
  <r>
    <s v="2023"/>
    <s v="300079"/>
    <s v="MACROGEN INC"/>
    <m/>
    <s v="$CI00330169"/>
    <d v="2023-05-16T00:00:00"/>
    <n v="4"/>
    <s v="4200322195"/>
    <s v="2565BI01974000"/>
    <s v="DEP.BIO.CEL. FIS. IM"/>
    <x v="203"/>
    <s v="0"/>
    <s v="F"/>
  </r>
  <r>
    <s v="2023"/>
    <s v="300079"/>
    <s v="MACROGEN INC"/>
    <m/>
    <s v="$CI00337114"/>
    <d v="2023-06-02T00:00:00"/>
    <n v="36"/>
    <s v="4200322195"/>
    <s v="2565BI01974000"/>
    <s v="DEP.BIO.CEL. FIS. IM"/>
    <x v="203"/>
    <s v="0"/>
    <s v="F"/>
  </r>
  <r>
    <s v="2023"/>
    <s v="300079"/>
    <s v="MACROGEN INC"/>
    <m/>
    <s v="$CI00337735"/>
    <d v="2023-06-08T00:00:00"/>
    <n v="4"/>
    <m/>
    <s v="2565BI01974000"/>
    <s v="DEP.BIO.CEL. FIS. IM"/>
    <x v="203"/>
    <s v="0"/>
    <s v="F"/>
  </r>
  <r>
    <s v="2023"/>
    <s v="505341"/>
    <s v="DHL EXPRESS SPAIN SLU"/>
    <s v="B20861282"/>
    <s v="001628901"/>
    <d v="2023-06-15T00:00:00"/>
    <n v="80.08"/>
    <m/>
    <s v="2565BI01975000"/>
    <s v="DEP. BIO. EVOL. ECO."/>
    <x v="203"/>
    <s v="0"/>
    <s v="F"/>
  </r>
  <r>
    <s v="2023"/>
    <s v="102676"/>
    <s v="VEOLIA SERVEI CATALUNYA SAU DALKIA"/>
    <s v="A58295031"/>
    <s v="02314006083"/>
    <d v="2023-06-16T00:00:00"/>
    <n v="6466.43"/>
    <s v="4200315903"/>
    <n v="37190000329000"/>
    <s v="CCIT-UB SCT"/>
    <x v="203"/>
    <s v="0"/>
    <s v="F"/>
  </r>
  <r>
    <s v="2023"/>
    <s v="100796"/>
    <s v="BIONOVA CIENTIFICA SL BIONOVA CIENT"/>
    <s v="B78541182"/>
    <s v="122548"/>
    <d v="2023-06-16T00:00:00"/>
    <n v="302.5"/>
    <s v="4200324937"/>
    <s v="2615CS00279000"/>
    <s v="DEP. CC. FISIOLOGIQU"/>
    <x v="203"/>
    <s v="0"/>
    <s v="F"/>
  </r>
  <r>
    <s v="2023"/>
    <s v="113293"/>
    <s v="J P SELECTA SAU"/>
    <s v="A08819062"/>
    <s v="200845"/>
    <d v="2023-06-15T00:00:00"/>
    <n v="1286.82"/>
    <s v="4200320334"/>
    <s v="2576QU01675000"/>
    <s v="I.NANOCIÈNC.NANOTECN"/>
    <x v="203"/>
    <s v="0"/>
    <s v="F"/>
  </r>
  <r>
    <s v="2023"/>
    <s v="203927"/>
    <s v="ABCAM NETHERLANDS BV"/>
    <m/>
    <s v="2049711"/>
    <d v="2023-06-12T00:00:00"/>
    <n v="194.75"/>
    <s v="4200326043"/>
    <s v="2615CS00279000"/>
    <s v="DEP. CC. FISIOLOGIQU"/>
    <x v="203"/>
    <s v="0"/>
    <s v="F"/>
  </r>
  <r>
    <s v="2023"/>
    <s v="100769"/>
    <s v="FISHER SCIENTIFIC SL"/>
    <s v="B84498955"/>
    <s v="4091177497"/>
    <d v="2023-06-19T00:00:00"/>
    <n v="288.45999999999998"/>
    <s v="4200326963"/>
    <s v="2615CS00885000"/>
    <s v="DP.PATOL.I TERP.EXP."/>
    <x v="203"/>
    <s v="0"/>
    <s v="F"/>
  </r>
  <r>
    <s v="2023"/>
    <s v="200677"/>
    <s v="CHARLES RIVER LABORATORIES FRANCE"/>
    <m/>
    <s v="53192959"/>
    <d v="2023-06-11T00:00:00"/>
    <n v="1313.54"/>
    <s v="4200326460"/>
    <s v="2615CS00885000"/>
    <s v="DP.PATOL.I TERP.EXP."/>
    <x v="203"/>
    <s v="0"/>
    <s v="F"/>
  </r>
  <r>
    <s v="2023"/>
    <s v="110967"/>
    <s v="ESQUILA 2015 SL SILENUS"/>
    <s v="B63922967"/>
    <s v="TO1/60817"/>
    <d v="2023-05-24T00:00:00"/>
    <n v="33.299999999999997"/>
    <m/>
    <n v="37480000347000"/>
    <s v="COMPTABILITAT"/>
    <x v="203"/>
    <s v="0"/>
    <s v="F"/>
  </r>
  <r>
    <s v="2023"/>
    <s v="300079"/>
    <s v="MACROGEN INC"/>
    <m/>
    <s v="$CI00329055"/>
    <d v="2023-05-09T00:00:00"/>
    <n v="20"/>
    <s v="4200322195"/>
    <s v="2565BI01974000"/>
    <s v="DEP.BIO.CEL. FIS. IM"/>
    <x v="203"/>
    <s v="G"/>
    <s v="F"/>
  </r>
  <r>
    <s v="2023"/>
    <s v="102246"/>
    <s v="SKRETTING ESPAÑA SA"/>
    <s v="A78336575"/>
    <s v="020232580"/>
    <d v="2023-06-15T00:00:00"/>
    <n v="440.83"/>
    <m/>
    <s v="2615CS00279000"/>
    <s v="DEP. CC. FISIOLOGIQU"/>
    <x v="204"/>
    <s v="0"/>
    <s v="F"/>
  </r>
  <r>
    <s v="2023"/>
    <s v="102993"/>
    <s v="BIONIC IBERICA SA BIONIC IBERICA"/>
    <s v="A28829182"/>
    <s v="023/23/1156"/>
    <d v="2023-06-19T00:00:00"/>
    <n v="39.26"/>
    <s v="4200325662"/>
    <s v="2615CS00885000"/>
    <s v="DP.PATOL.I TERP.EXP."/>
    <x v="204"/>
    <s v="0"/>
    <s v="F"/>
  </r>
  <r>
    <s v="2023"/>
    <s v="100073"/>
    <s v="AVORIS RETAIL DIVISION SL BCD TRAVE"/>
    <s v="B07012107"/>
    <s v="07Y00002212"/>
    <d v="2023-06-19T00:00:00"/>
    <n v="380"/>
    <m/>
    <n v="37180001607000"/>
    <s v="OPIR OF.PROJ.INT.REC"/>
    <x v="204"/>
    <s v="0"/>
    <s v="F"/>
  </r>
  <r>
    <s v="2023"/>
    <s v="100073"/>
    <s v="AVORIS RETAIL DIVISION SL BCD TRAVE"/>
    <s v="B07012107"/>
    <s v="07Y00002215"/>
    <d v="2023-06-19T00:00:00"/>
    <n v="380"/>
    <m/>
    <n v="37180001607000"/>
    <s v="OPIR OF.PROJ.INT.REC"/>
    <x v="204"/>
    <s v="0"/>
    <s v="F"/>
  </r>
  <r>
    <s v="2023"/>
    <s v="111899"/>
    <s v="ATLANTA AGENCIA DE VIAJES SA"/>
    <s v="A08649477"/>
    <s v="1190869"/>
    <d v="2023-06-20T00:00:00"/>
    <n v="74.849999999999994"/>
    <m/>
    <n v="25330000120000"/>
    <s v="OR.ADM.DRET"/>
    <x v="204"/>
    <s v="0"/>
    <s v="F"/>
  </r>
  <r>
    <s v="2023"/>
    <s v="111899"/>
    <s v="ATLANTA AGENCIA DE VIAJES SA"/>
    <s v="A08649477"/>
    <s v="1190871"/>
    <d v="2023-06-20T00:00:00"/>
    <n v="74.849999999999994"/>
    <m/>
    <n v="25330000120000"/>
    <s v="OR.ADM.DRET"/>
    <x v="204"/>
    <s v="0"/>
    <s v="F"/>
  </r>
  <r>
    <s v="2023"/>
    <s v="111899"/>
    <s v="ATLANTA AGENCIA DE VIAJES SA"/>
    <s v="A08649477"/>
    <s v="1190996"/>
    <d v="2023-06-20T00:00:00"/>
    <n v="330.98"/>
    <s v="4100017574"/>
    <s v="2605CS02081000"/>
    <s v="DEP. MEDICINA-CLÍNIC"/>
    <x v="204"/>
    <s v="0"/>
    <s v="F"/>
  </r>
  <r>
    <s v="2023"/>
    <s v="111899"/>
    <s v="ATLANTA AGENCIA DE VIAJES SA"/>
    <s v="A08649477"/>
    <s v="1190997"/>
    <d v="2023-06-20T00:00:00"/>
    <n v="228.75"/>
    <s v="4100017574"/>
    <s v="2605CS02081000"/>
    <s v="DEP. MEDICINA-CLÍNIC"/>
    <x v="204"/>
    <s v="0"/>
    <s v="F"/>
  </r>
  <r>
    <s v="2023"/>
    <s v="101079"/>
    <s v="UNIVERSAL LA POMA SLU"/>
    <s v="B64698459"/>
    <s v="125Z2"/>
    <d v="2023-06-20T00:00:00"/>
    <n v="286.11"/>
    <m/>
    <s v="2024CS02093000"/>
    <s v="FAC.MEDICINA I CC.SS"/>
    <x v="204"/>
    <s v="0"/>
    <s v="F"/>
  </r>
  <r>
    <s v="2023"/>
    <s v="504531"/>
    <s v="FUNDACI PRIVAD CENTRE REGULACIO GEN"/>
    <s v="G62426937"/>
    <s v="2360794"/>
    <d v="2023-05-24T00:00:00"/>
    <n v="634.61"/>
    <s v="4100017162"/>
    <s v="2565BI01976000"/>
    <s v="DEP. GENÈTICA, MICRO"/>
    <x v="204"/>
    <s v="0"/>
    <s v="F"/>
  </r>
  <r>
    <s v="2023"/>
    <s v="504531"/>
    <s v="FUNDACI PRIVAD CENTRE REGULACIO GEN"/>
    <s v="G62426937"/>
    <s v="2360795"/>
    <d v="2023-05-24T00:00:00"/>
    <n v="334.29"/>
    <s v="4100017161"/>
    <s v="2565BI01976000"/>
    <s v="DEP. GENÈTICA, MICRO"/>
    <x v="204"/>
    <s v="0"/>
    <s v="F"/>
  </r>
  <r>
    <s v="2023"/>
    <s v="504531"/>
    <s v="FUNDACI PRIVAD CENTRE REGULACIO GEN"/>
    <s v="G62426937"/>
    <s v="2360802"/>
    <d v="2023-05-24T00:00:00"/>
    <n v="634.61"/>
    <s v="4100017160"/>
    <s v="2565BI01976000"/>
    <s v="DEP. GENÈTICA, MICRO"/>
    <x v="204"/>
    <s v="0"/>
    <s v="F"/>
  </r>
  <r>
    <s v="2023"/>
    <s v="102025"/>
    <s v="VWR INTERNATIONAL EUROLAB SL VWR IN"/>
    <s v="B08362089"/>
    <s v="7062308008"/>
    <d v="2023-06-19T00:00:00"/>
    <n v="83.74"/>
    <s v="4200327747"/>
    <s v="2605CS02079000"/>
    <s v="DEPT. BIOMEDICINA"/>
    <x v="204"/>
    <s v="0"/>
    <s v="F"/>
  </r>
  <r>
    <s v="2023"/>
    <s v="105866"/>
    <s v="MERCK LIFE SCIENCE SLU totes comand"/>
    <s v="B79184115"/>
    <s v="8250686863"/>
    <d v="2023-06-20T00:00:00"/>
    <n v="125.84"/>
    <s v="4200326146"/>
    <s v="2615CS00279000"/>
    <s v="DEP. CC. FISIOLOGIQU"/>
    <x v="204"/>
    <s v="0"/>
    <s v="F"/>
  </r>
  <r>
    <s v="2023"/>
    <s v="105866"/>
    <s v="MERCK LIFE SCIENCE SLU totes comand"/>
    <s v="B79184115"/>
    <s v="8250687255"/>
    <d v="2023-06-20T00:00:00"/>
    <n v="109.99"/>
    <s v="4200327266"/>
    <s v="2615CS00885000"/>
    <s v="DP.PATOL.I TERP.EXP."/>
    <x v="204"/>
    <s v="0"/>
    <s v="F"/>
  </r>
  <r>
    <s v="2023"/>
    <s v="106044"/>
    <s v="VIAJES EL CORTE INGLES SA OFICINA B"/>
    <s v="A28229813"/>
    <s v="9230018888A"/>
    <d v="2023-06-19T00:00:00"/>
    <n v="-199.5"/>
    <m/>
    <n v="25230000102000"/>
    <s v="OR.ADM.FILOLOGIA"/>
    <x v="204"/>
    <s v="0"/>
    <s v="A"/>
  </r>
  <r>
    <s v="2023"/>
    <s v="106044"/>
    <s v="VIAJES EL CORTE INGLES SA OFICINA B"/>
    <s v="A28229813"/>
    <s v="9330247129C"/>
    <d v="2023-06-19T00:00:00"/>
    <n v="29"/>
    <m/>
    <s v="2575QU02072000"/>
    <s v="DEP. QUIM. INORG.ORG"/>
    <x v="204"/>
    <s v="0"/>
    <s v="F"/>
  </r>
  <r>
    <s v="2023"/>
    <s v="106044"/>
    <s v="VIAJES EL CORTE INGLES SA OFICINA B"/>
    <s v="A28229813"/>
    <s v="9330247130C"/>
    <d v="2023-06-19T00:00:00"/>
    <n v="29"/>
    <m/>
    <s v="2575QU02072000"/>
    <s v="DEP. QUIM. INORG.ORG"/>
    <x v="204"/>
    <s v="0"/>
    <s v="F"/>
  </r>
  <r>
    <s v="2023"/>
    <s v="106044"/>
    <s v="VIAJES EL CORTE INGLES SA OFICINA B"/>
    <s v="A28229813"/>
    <s v="9330247131C"/>
    <d v="2023-06-19T00:00:00"/>
    <n v="8"/>
    <m/>
    <s v="2575QU02072000"/>
    <s v="DEP. QUIM. INORG.ORG"/>
    <x v="204"/>
    <s v="0"/>
    <s v="F"/>
  </r>
  <r>
    <s v="2023"/>
    <s v="106044"/>
    <s v="VIAJES EL CORTE INGLES SA OFICINA B"/>
    <s v="A28229813"/>
    <s v="9330247132C"/>
    <d v="2023-06-19T00:00:00"/>
    <n v="8"/>
    <m/>
    <s v="2575QU02072000"/>
    <s v="DEP. QUIM. INORG.ORG"/>
    <x v="204"/>
    <s v="0"/>
    <s v="F"/>
  </r>
  <r>
    <s v="2023"/>
    <s v="106044"/>
    <s v="VIAJES EL CORTE INGLES SA OFICINA B"/>
    <s v="A28229813"/>
    <s v="9330247145C"/>
    <d v="2023-06-19T00:00:00"/>
    <n v="29"/>
    <m/>
    <s v="2575QU02072000"/>
    <s v="DEP. QUIM. INORG.ORG"/>
    <x v="204"/>
    <s v="0"/>
    <s v="F"/>
  </r>
  <r>
    <s v="2023"/>
    <s v="106044"/>
    <s v="VIAJES EL CORTE INGLES SA OFICINA B"/>
    <s v="A28229813"/>
    <s v="9330247146C"/>
    <d v="2023-06-19T00:00:00"/>
    <n v="7"/>
    <m/>
    <s v="2575QU02072000"/>
    <s v="DEP. QUIM. INORG.ORG"/>
    <x v="204"/>
    <s v="0"/>
    <s v="F"/>
  </r>
  <r>
    <s v="2023"/>
    <s v="106044"/>
    <s v="VIAJES EL CORTE INGLES SA OFICINA B"/>
    <s v="A28229813"/>
    <s v="9330247147C"/>
    <d v="2023-06-19T00:00:00"/>
    <n v="8"/>
    <m/>
    <s v="2575QU02072000"/>
    <s v="DEP. QUIM. INORG.ORG"/>
    <x v="204"/>
    <s v="0"/>
    <s v="F"/>
  </r>
  <r>
    <s v="2023"/>
    <s v="106044"/>
    <s v="VIAJES EL CORTE INGLES SA OFICINA B"/>
    <s v="A28229813"/>
    <s v="9330247148C"/>
    <d v="2023-06-19T00:00:00"/>
    <n v="8"/>
    <m/>
    <s v="2575QU02072000"/>
    <s v="DEP. QUIM. INORG.ORG"/>
    <x v="204"/>
    <s v="0"/>
    <s v="F"/>
  </r>
  <r>
    <s v="2023"/>
    <s v="106044"/>
    <s v="VIAJES EL CORTE INGLES SA OFICINA B"/>
    <s v="A28229813"/>
    <s v="9430034320A"/>
    <d v="2023-06-19T00:00:00"/>
    <n v="-29"/>
    <m/>
    <s v="2575QU02072000"/>
    <s v="DEP. QUIM. INORG.ORG"/>
    <x v="204"/>
    <s v="0"/>
    <s v="A"/>
  </r>
  <r>
    <s v="2023"/>
    <s v="106044"/>
    <s v="VIAJES EL CORTE INGLES SA OFICINA B"/>
    <s v="A28229813"/>
    <s v="9430034321A"/>
    <d v="2023-06-19T00:00:00"/>
    <n v="-29"/>
    <m/>
    <s v="2575QU02072000"/>
    <s v="DEP. QUIM. INORG.ORG"/>
    <x v="204"/>
    <s v="0"/>
    <s v="A"/>
  </r>
  <r>
    <s v="2023"/>
    <s v="106044"/>
    <s v="VIAJES EL CORTE INGLES SA OFICINA B"/>
    <s v="A28229813"/>
    <s v="9430034322A"/>
    <d v="2023-06-19T00:00:00"/>
    <n v="-8"/>
    <m/>
    <s v="2575QU02072000"/>
    <s v="DEP. QUIM. INORG.ORG"/>
    <x v="204"/>
    <s v="0"/>
    <s v="A"/>
  </r>
  <r>
    <s v="2023"/>
    <s v="106044"/>
    <s v="VIAJES EL CORTE INGLES SA OFICINA B"/>
    <s v="A28229813"/>
    <s v="9430034323A"/>
    <d v="2023-06-19T00:00:00"/>
    <n v="-8"/>
    <m/>
    <s v="2575QU02072000"/>
    <s v="DEP. QUIM. INORG.ORG"/>
    <x v="204"/>
    <s v="0"/>
    <s v="A"/>
  </r>
  <r>
    <s v="2023"/>
    <s v="102708"/>
    <s v="LIFE TECHNOLOGIES SA APPLIED/INVITR"/>
    <s v="A28139434"/>
    <s v="997486 RI"/>
    <d v="2023-06-19T00:00:00"/>
    <n v="34.22"/>
    <s v="4200326357"/>
    <s v="2615CS00279000"/>
    <s v="DEP. CC. FISIOLOGIQU"/>
    <x v="204"/>
    <s v="0"/>
    <s v="F"/>
  </r>
  <r>
    <s v="2023"/>
    <s v="908260"/>
    <s v="GARCIA PELLICER REMO"/>
    <s v="53868460E"/>
    <s v="12023"/>
    <d v="2023-03-31T00:00:00"/>
    <n v="1452"/>
    <s v="4200322468"/>
    <n v="25230000099000"/>
    <s v="ADM. FILOLOGIA I COM"/>
    <x v="204"/>
    <s v="G"/>
    <s v="F"/>
  </r>
  <r>
    <s v="2023"/>
    <s v="101149"/>
    <s v="UNIVERSITAS COLECTIVIDADES SLU UNIV"/>
    <s v="B63225882"/>
    <s v="24H2"/>
    <d v="2023-06-20T00:00:00"/>
    <n v="42.08"/>
    <s v="4200328265"/>
    <n v="26530000133000"/>
    <s v="ADM.ECONOMIA EMPRESA"/>
    <x v="204"/>
    <s v="G"/>
    <s v="F"/>
  </r>
  <r>
    <s v="2023"/>
    <s v="102025"/>
    <s v="VWR INTERNATIONAL EUROLAB SL VWR IN"/>
    <s v="B08362089"/>
    <s v="7062308006"/>
    <d v="2023-06-19T00:00:00"/>
    <n v="104.18"/>
    <s v="4200326745"/>
    <s v="2605CS02079000"/>
    <s v="DEPT. BIOMEDICINA"/>
    <x v="204"/>
    <s v="G"/>
    <s v="F"/>
  </r>
  <r>
    <s v="2023"/>
    <s v="610744"/>
    <s v="HUBNER KURT HELMUT"/>
    <m/>
    <s v="$01/2023"/>
    <d v="2023-06-15T00:00:00"/>
    <n v="3505"/>
    <m/>
    <s v="2655EC02011000"/>
    <s v="DEP. ECONOMIA"/>
    <x v="205"/>
    <s v="0"/>
    <s v="F"/>
  </r>
  <r>
    <s v="2023"/>
    <s v="103217"/>
    <s v="LINDE GAS ESPAÑA SA"/>
    <s v="A08007262"/>
    <s v="0005889004"/>
    <d v="2023-06-21T00:00:00"/>
    <n v="1528.25"/>
    <s v="4200318200"/>
    <n v="37190000329000"/>
    <s v="CCIT-UB SCT"/>
    <x v="205"/>
    <s v="0"/>
    <s v="F"/>
  </r>
  <r>
    <s v="2023"/>
    <s v="100073"/>
    <s v="AVORIS RETAIL DIVISION SL BCD TRAVE"/>
    <s v="B07012107"/>
    <s v="07B00000683"/>
    <d v="2023-06-20T00:00:00"/>
    <n v="403.15"/>
    <m/>
    <n v="25230000099000"/>
    <s v="ADM. FILOLOGIA I COM"/>
    <x v="205"/>
    <s v="0"/>
    <s v="F"/>
  </r>
  <r>
    <s v="2023"/>
    <s v="100073"/>
    <s v="AVORIS RETAIL DIVISION SL BCD TRAVE"/>
    <s v="B07012107"/>
    <s v="07Y00002249"/>
    <d v="2023-06-20T00:00:00"/>
    <n v="229.9"/>
    <m/>
    <n v="25230000099000"/>
    <s v="ADM. FILOLOGIA I COM"/>
    <x v="205"/>
    <s v="0"/>
    <s v="F"/>
  </r>
  <r>
    <s v="2023"/>
    <s v="100073"/>
    <s v="AVORIS RETAIL DIVISION SL BCD TRAVE"/>
    <s v="B07012107"/>
    <s v="07Y00002265"/>
    <d v="2023-06-20T00:00:00"/>
    <n v="270"/>
    <m/>
    <n v="25330000120000"/>
    <s v="OR.ADM.DRET"/>
    <x v="205"/>
    <s v="0"/>
    <s v="F"/>
  </r>
  <r>
    <s v="2023"/>
    <s v="102488"/>
    <s v="AMIDATA SAU"/>
    <s v="A78913993"/>
    <s v="10461908"/>
    <d v="2023-05-05T00:00:00"/>
    <n v="-715.35"/>
    <s v="4200317130"/>
    <n v="37190000329000"/>
    <s v="CCIT-UB SCT"/>
    <x v="205"/>
    <s v="0"/>
    <s v="A"/>
  </r>
  <r>
    <s v="2023"/>
    <s v="111899"/>
    <s v="ATLANTA AGENCIA DE VIAJES SA"/>
    <s v="A08649477"/>
    <s v="1191084"/>
    <d v="2023-06-21T00:00:00"/>
    <n v="415.98"/>
    <m/>
    <s v="2585MA02069000"/>
    <s v="DEP. MATEMÀT. I INF."/>
    <x v="205"/>
    <s v="0"/>
    <s v="F"/>
  </r>
  <r>
    <s v="2023"/>
    <s v="111899"/>
    <s v="ATLANTA AGENCIA DE VIAJES SA"/>
    <s v="A08649477"/>
    <s v="1191177"/>
    <d v="2023-06-21T00:00:00"/>
    <n v="27.8"/>
    <m/>
    <n v="37480000347000"/>
    <s v="COMPTABILITAT"/>
    <x v="205"/>
    <s v="0"/>
    <s v="F"/>
  </r>
  <r>
    <s v="2023"/>
    <s v="111899"/>
    <s v="ATLANTA AGENCIA DE VIAJES SA"/>
    <s v="A08649477"/>
    <s v="1191180"/>
    <d v="2023-06-21T00:00:00"/>
    <n v="-27.8"/>
    <m/>
    <n v="37480000347000"/>
    <s v="COMPTABILITAT"/>
    <x v="205"/>
    <s v="0"/>
    <s v="A"/>
  </r>
  <r>
    <s v="2023"/>
    <s v="101410"/>
    <s v="AQUABLUE PREMIUM WATER SLU"/>
    <s v="B61473120"/>
    <s v="146849"/>
    <d v="2023-06-21T00:00:00"/>
    <n v="31.66"/>
    <s v="4200281961"/>
    <n v="38080001127000"/>
    <s v="AGÈNCIA DE POSTGRAU"/>
    <x v="205"/>
    <s v="0"/>
    <s v="F"/>
  </r>
  <r>
    <s v="2023"/>
    <s v="101202"/>
    <s v="CONCESIONES DE RESTAURANTES Y BARES"/>
    <s v="B60685666"/>
    <s v="4007582"/>
    <d v="2023-06-20T00:00:00"/>
    <n v="190.25"/>
    <m/>
    <s v="2634ED01900000"/>
    <s v="F.EDUCACIÓ"/>
    <x v="205"/>
    <s v="0"/>
    <s v="F"/>
  </r>
  <r>
    <s v="2023"/>
    <s v="100769"/>
    <s v="FISHER SCIENTIFIC SL"/>
    <s v="B84498955"/>
    <s v="4091176901"/>
    <d v="2023-06-16T00:00:00"/>
    <n v="43.18"/>
    <s v="4200326812"/>
    <s v="2565BI01974000"/>
    <s v="DEP.BIO.CEL. FIS. IM"/>
    <x v="205"/>
    <s v="0"/>
    <s v="F"/>
  </r>
  <r>
    <s v="2023"/>
    <s v="100769"/>
    <s v="FISHER SCIENTIFIC SL"/>
    <s v="B84498955"/>
    <s v="4091178072"/>
    <d v="2023-06-20T00:00:00"/>
    <n v="316.11"/>
    <s v="4200322595"/>
    <s v="2615CS00885000"/>
    <s v="DP.PATOL.I TERP.EXP."/>
    <x v="205"/>
    <s v="0"/>
    <s v="F"/>
  </r>
  <r>
    <s v="2023"/>
    <s v="111110"/>
    <s v="SIRESA CAMPUS SL"/>
    <s v="B86458643"/>
    <s v="7210090967"/>
    <d v="2023-06-21T00:00:00"/>
    <n v="270"/>
    <s v="4200326959"/>
    <n v="25230000099000"/>
    <s v="ADM. FILOLOGIA I COM"/>
    <x v="205"/>
    <s v="0"/>
    <s v="F"/>
  </r>
  <r>
    <s v="2023"/>
    <s v="105866"/>
    <s v="MERCK LIFE SCIENCE SLU totes comand"/>
    <s v="B79184115"/>
    <s v="8250677055"/>
    <d v="2023-06-02T00:00:00"/>
    <n v="7.72"/>
    <s v="4200322579"/>
    <s v="2615CS00885000"/>
    <s v="DP.PATOL.I TERP.EXP."/>
    <x v="205"/>
    <s v="0"/>
    <s v="F"/>
  </r>
  <r>
    <s v="2023"/>
    <s v="105866"/>
    <s v="MERCK LIFE SCIENCE SLU totes comand"/>
    <s v="B79184115"/>
    <s v="8250677056"/>
    <d v="2023-06-02T00:00:00"/>
    <n v="384.78"/>
    <s v="4200325702"/>
    <s v="2615CS00885000"/>
    <s v="DP.PATOL.I TERP.EXP."/>
    <x v="205"/>
    <s v="0"/>
    <s v="F"/>
  </r>
  <r>
    <s v="2023"/>
    <s v="105866"/>
    <s v="MERCK LIFE SCIENCE SLU totes comand"/>
    <s v="B79184115"/>
    <s v="8250688313"/>
    <d v="2023-06-21T00:00:00"/>
    <n v="332.75"/>
    <s v="4200327502"/>
    <s v="2615CS00279000"/>
    <s v="DEP. CC. FISIOLOGIQU"/>
    <x v="205"/>
    <s v="0"/>
    <s v="F"/>
  </r>
  <r>
    <s v="2023"/>
    <s v="102614"/>
    <s v="ACEFE SAU ACEFE SAU"/>
    <s v="A58135831"/>
    <s v="FA32470"/>
    <d v="2023-06-20T00:00:00"/>
    <n v="46.92"/>
    <s v="4200325588"/>
    <s v="2615CS00885000"/>
    <s v="DP.PATOL.I TERP.EXP."/>
    <x v="205"/>
    <s v="0"/>
    <s v="F"/>
  </r>
  <r>
    <s v="2023"/>
    <s v="102614"/>
    <s v="ACEFE SAU ACEFE SAU"/>
    <s v="A58135831"/>
    <s v="FA32471"/>
    <d v="2023-06-20T00:00:00"/>
    <n v="58.65"/>
    <s v="4200325864"/>
    <n v="37190000329000"/>
    <s v="CCIT-UB SCT"/>
    <x v="205"/>
    <s v="0"/>
    <s v="F"/>
  </r>
  <r>
    <s v="2023"/>
    <s v="102395"/>
    <s v="CULTEK SL CULTEK SL"/>
    <s v="B28442135"/>
    <s v="FV+479900"/>
    <d v="2023-06-21T00:00:00"/>
    <n v="37.03"/>
    <s v="4200323527"/>
    <s v="2615CS00885000"/>
    <s v="DP.PATOL.I TERP.EXP."/>
    <x v="205"/>
    <s v="0"/>
    <s v="F"/>
  </r>
  <r>
    <s v="2023"/>
    <s v="305963"/>
    <s v="JAPAN CONVENTION SERVICES INC"/>
    <m/>
    <s v="$A00837"/>
    <d v="2023-05-15T00:00:00"/>
    <n v="217.11"/>
    <m/>
    <s v="2575FI02052000"/>
    <s v="DEP.FIS.MAT.CONDENS."/>
    <x v="205"/>
    <s v="G"/>
    <s v="F"/>
  </r>
  <r>
    <s v="2023"/>
    <s v="102395"/>
    <s v="CULTEK SL CULTEK SL"/>
    <s v="B28442135"/>
    <s v="FV+479899"/>
    <d v="2023-06-21T00:00:00"/>
    <n v="103.46"/>
    <s v="4200322114"/>
    <s v="2565BI01974000"/>
    <s v="DEP.BIO.CEL. FIS. IM"/>
    <x v="205"/>
    <s v="G"/>
    <s v="F"/>
  </r>
  <r>
    <s v="2023"/>
    <s v="103004"/>
    <s v="EL CORTE INGLES SA"/>
    <s v="A28017895"/>
    <s v="0095664160"/>
    <d v="2023-06-22T00:00:00"/>
    <n v="71.16"/>
    <s v="4200326106"/>
    <s v="2565BI01975000"/>
    <s v="DEP. BIO. EVOL. ECO."/>
    <x v="206"/>
    <s v="0"/>
    <s v="F"/>
  </r>
  <r>
    <s v="2023"/>
    <s v="101440"/>
    <s v="PROMEGA BIOTECH IBERICA SL PROMEGA"/>
    <s v="B63699631"/>
    <s v="0217076298"/>
    <d v="2023-06-22T00:00:00"/>
    <n v="624.36"/>
    <s v="4200327486"/>
    <s v="2615CS00279000"/>
    <s v="DEP. CC. FISIOLOGIQU"/>
    <x v="206"/>
    <s v="0"/>
    <s v="F"/>
  </r>
  <r>
    <s v="2023"/>
    <s v="100073"/>
    <s v="AVORIS RETAIL DIVISION SL BCD TRAVE"/>
    <s v="B07012107"/>
    <s v="07Y00002282"/>
    <d v="2023-06-21T00:00:00"/>
    <n v="1151"/>
    <m/>
    <n v="25330000120000"/>
    <s v="OR.ADM.DRET"/>
    <x v="206"/>
    <s v="0"/>
    <s v="F"/>
  </r>
  <r>
    <s v="2023"/>
    <s v="111899"/>
    <s v="ATLANTA AGENCIA DE VIAJES SA"/>
    <s v="A08649477"/>
    <s v="1191277"/>
    <d v="2023-06-22T00:00:00"/>
    <n v="190.9"/>
    <m/>
    <s v="2535DR01991000"/>
    <s v="DEP. DRET ADTIU, PRO"/>
    <x v="206"/>
    <s v="0"/>
    <s v="F"/>
  </r>
  <r>
    <s v="2023"/>
    <s v="111899"/>
    <s v="ATLANTA AGENCIA DE VIAJES SA"/>
    <s v="A08649477"/>
    <s v="1191291"/>
    <d v="2023-06-22T00:00:00"/>
    <n v="239.65"/>
    <m/>
    <n v="25330000120000"/>
    <s v="OR.ADM.DRET"/>
    <x v="206"/>
    <s v="0"/>
    <s v="F"/>
  </r>
  <r>
    <s v="2023"/>
    <s v="111899"/>
    <s v="ATLANTA AGENCIA DE VIAJES SA"/>
    <s v="A08649477"/>
    <s v="1191292"/>
    <d v="2023-06-22T00:00:00"/>
    <n v="377.29"/>
    <m/>
    <n v="25330000120000"/>
    <s v="OR.ADM.DRET"/>
    <x v="206"/>
    <s v="0"/>
    <s v="F"/>
  </r>
  <r>
    <s v="2023"/>
    <s v="102530"/>
    <s v="REACTIVA SA REACTIVA SA"/>
    <s v="A58659715"/>
    <s v="223226"/>
    <d v="2023-06-14T00:00:00"/>
    <n v="402.93"/>
    <s v="4200326133"/>
    <s v="2615CS00279000"/>
    <s v="DEP. CC. FISIOLOGIQU"/>
    <x v="206"/>
    <s v="0"/>
    <s v="F"/>
  </r>
  <r>
    <s v="2023"/>
    <s v="111126"/>
    <s v="AIRVALIDATION SL"/>
    <s v="B67076174"/>
    <s v="23-135"/>
    <d v="2023-06-22T00:00:00"/>
    <n v="695.75"/>
    <s v="4200324584"/>
    <n v="37190000329000"/>
    <s v="CCIT-UB SCT"/>
    <x v="206"/>
    <s v="0"/>
    <s v="F"/>
  </r>
  <r>
    <s v="2023"/>
    <s v="103074"/>
    <s v="SUMINISTROS HOSPITALARIOS S.A. SUMI"/>
    <s v="A08876310"/>
    <s v="23012579"/>
    <d v="2023-06-22T00:00:00"/>
    <n v="2100.3000000000002"/>
    <s v="4200328053"/>
    <n v="37190000329000"/>
    <s v="CCIT-UB SCT"/>
    <x v="206"/>
    <s v="0"/>
    <s v="F"/>
  </r>
  <r>
    <s v="2023"/>
    <s v="102025"/>
    <s v="VWR INTERNATIONAL EUROLAB SL VWR IN"/>
    <s v="B08362089"/>
    <s v="7062309518"/>
    <d v="2023-06-21T00:00:00"/>
    <n v="750.2"/>
    <s v="4200326138"/>
    <s v="2565BI01976000"/>
    <s v="DEP. GENÈTICA, MICRO"/>
    <x v="206"/>
    <s v="0"/>
    <s v="F"/>
  </r>
  <r>
    <s v="2023"/>
    <s v="102025"/>
    <s v="VWR INTERNATIONAL EUROLAB SL VWR IN"/>
    <s v="B08362089"/>
    <s v="7062309520"/>
    <d v="2023-06-21T00:00:00"/>
    <n v="163.71"/>
    <s v="4200326976"/>
    <s v="2605CS02079000"/>
    <s v="DEPT. BIOMEDICINA"/>
    <x v="206"/>
    <s v="0"/>
    <s v="F"/>
  </r>
  <r>
    <s v="2023"/>
    <s v="105866"/>
    <s v="MERCK LIFE SCIENCE SLU totes comand"/>
    <s v="B79184115"/>
    <s v="8250688963"/>
    <d v="2023-06-22T00:00:00"/>
    <n v="464.64"/>
    <s v="4200327362"/>
    <s v="2615CS00279000"/>
    <s v="DEP. CC. FISIOLOGIQU"/>
    <x v="206"/>
    <s v="0"/>
    <s v="F"/>
  </r>
  <r>
    <s v="2023"/>
    <s v="106044"/>
    <s v="VIAJES EL CORTE INGLES SA OFICINA B"/>
    <s v="A28229813"/>
    <s v="9130125702C"/>
    <d v="2023-06-21T00:00:00"/>
    <n v="491.3"/>
    <m/>
    <n v="25330000120000"/>
    <s v="OR.ADM.DRET"/>
    <x v="206"/>
    <s v="0"/>
    <s v="F"/>
  </r>
  <r>
    <s v="2023"/>
    <s v="106044"/>
    <s v="VIAJES EL CORTE INGLES SA OFICINA B"/>
    <s v="A28229813"/>
    <s v="9130125706C"/>
    <d v="2023-06-21T00:00:00"/>
    <n v="98.34"/>
    <m/>
    <s v="2576FI01676000"/>
    <s v="INST.CIÈNCIES COSMOS"/>
    <x v="206"/>
    <s v="0"/>
    <s v="F"/>
  </r>
  <r>
    <s v="2023"/>
    <s v="106044"/>
    <s v="VIAJES EL CORTE INGLES SA OFICINA B"/>
    <s v="A28229813"/>
    <s v="9130125707C"/>
    <d v="2023-06-21T00:00:00"/>
    <n v="651.95000000000005"/>
    <m/>
    <s v="2576FI01676000"/>
    <s v="INST.CIÈNCIES COSMOS"/>
    <x v="206"/>
    <s v="0"/>
    <s v="F"/>
  </r>
  <r>
    <s v="2023"/>
    <s v="106044"/>
    <s v="VIAJES EL CORTE INGLES SA OFICINA B"/>
    <s v="A28229813"/>
    <s v="9130125716C"/>
    <d v="2023-06-21T00:00:00"/>
    <n v="327"/>
    <m/>
    <s v="2585MA02069000"/>
    <s v="DEP. MATEMÀT. I INF."/>
    <x v="206"/>
    <s v="0"/>
    <s v="F"/>
  </r>
  <r>
    <s v="2023"/>
    <s v="106044"/>
    <s v="VIAJES EL CORTE INGLES SA OFICINA B"/>
    <s v="A28229813"/>
    <s v="9130125720C"/>
    <d v="2023-06-21T00:00:00"/>
    <n v="365.32"/>
    <m/>
    <s v="2625PS02085001"/>
    <s v="DEP. PSICOL.CLININCA"/>
    <x v="206"/>
    <s v="0"/>
    <s v="F"/>
  </r>
  <r>
    <s v="2023"/>
    <s v="106044"/>
    <s v="VIAJES EL CORTE INGLES SA OFICINA B"/>
    <s v="A28229813"/>
    <s v="9330250656C"/>
    <d v="2023-06-21T00:00:00"/>
    <n v="257.48"/>
    <m/>
    <n v="25330000120000"/>
    <s v="OR.ADM.DRET"/>
    <x v="206"/>
    <s v="0"/>
    <s v="F"/>
  </r>
  <r>
    <s v="2023"/>
    <s v="106044"/>
    <s v="VIAJES EL CORTE INGLES SA OFICINA B"/>
    <s v="A28229813"/>
    <s v="9330250657C"/>
    <d v="2023-06-21T00:00:00"/>
    <n v="48"/>
    <m/>
    <s v="2535DR01992000"/>
    <s v="DEP.C.POL.DRET CONST"/>
    <x v="206"/>
    <s v="0"/>
    <s v="F"/>
  </r>
  <r>
    <s v="2023"/>
    <s v="106044"/>
    <s v="VIAJES EL CORTE INGLES SA OFICINA B"/>
    <s v="A28229813"/>
    <s v="9330250659C"/>
    <d v="2023-06-21T00:00:00"/>
    <n v="244.01"/>
    <m/>
    <s v="2625PS02085001"/>
    <s v="DEP. PSICOL.CLININCA"/>
    <x v="206"/>
    <s v="0"/>
    <s v="F"/>
  </r>
  <r>
    <s v="2023"/>
    <s v="106044"/>
    <s v="VIAJES EL CORTE INGLES SA OFICINA B"/>
    <s v="A28229813"/>
    <s v="9330250699C"/>
    <d v="2023-06-21T00:00:00"/>
    <n v="345.21"/>
    <m/>
    <s v="2625PS02085001"/>
    <s v="DEP. PSICOL.CLININCA"/>
    <x v="206"/>
    <s v="0"/>
    <s v="F"/>
  </r>
  <r>
    <s v="2023"/>
    <s v="505165"/>
    <s v="BCN ROSSELLO SL SEMPRONIANA"/>
    <s v="B60332673"/>
    <s v="F/353"/>
    <d v="2023-06-21T00:00:00"/>
    <n v="88.95"/>
    <m/>
    <s v="2605CS02079000"/>
    <s v="DEPT. BIOMEDICINA"/>
    <x v="206"/>
    <s v="0"/>
    <s v="F"/>
  </r>
  <r>
    <s v="2023"/>
    <s v="200009"/>
    <s v="THORLABS GMBH THORLABS GMBH"/>
    <m/>
    <s v="MI3990357"/>
    <d v="2023-06-16T00:00:00"/>
    <n v="741.3"/>
    <s v="4200326638"/>
    <s v="2615CS00885000"/>
    <s v="DP.PATOL.I TERP.EXP."/>
    <x v="206"/>
    <s v="0"/>
    <s v="F"/>
  </r>
  <r>
    <s v="2023"/>
    <s v="111899"/>
    <s v="ATLANTA AGENCIA DE VIAJES SA"/>
    <s v="A08649477"/>
    <s v="1191340"/>
    <d v="2023-06-22T00:00:00"/>
    <n v="224.54"/>
    <m/>
    <s v="2565BI01975000"/>
    <s v="DEP. BIO. EVOL. ECO."/>
    <x v="206"/>
    <s v="G"/>
    <s v="F"/>
  </r>
  <r>
    <s v="2023"/>
    <s v="106044"/>
    <s v="VIAJES EL CORTE INGLES SA OFICINA B"/>
    <s v="A28229813"/>
    <s v="9230019103A"/>
    <d v="2023-06-21T00:00:00"/>
    <n v="-1033.69"/>
    <m/>
    <n v="25830000233000"/>
    <s v="OR.ADM.MATEMÀTIQUES"/>
    <x v="206"/>
    <s v="G"/>
    <s v="A"/>
  </r>
  <r>
    <s v="2023"/>
    <s v="800057"/>
    <s v="UNIVERSITAT AUTONOMA DE BARCELONA"/>
    <s v="Q0818002H"/>
    <s v="0000004708"/>
    <d v="2023-06-23T00:00:00"/>
    <n v="3061.3"/>
    <s v="4200327830"/>
    <s v="2615CS00279000"/>
    <s v="DEP. CC. FISIOLOGIQU"/>
    <x v="207"/>
    <s v="0"/>
    <s v="F"/>
  </r>
  <r>
    <s v="2023"/>
    <s v="100073"/>
    <s v="AVORIS RETAIL DIVISION SL BCD TRAVE"/>
    <s v="B07012107"/>
    <s v="07B00000693"/>
    <d v="2023-06-22T00:00:00"/>
    <n v="221.98"/>
    <m/>
    <n v="25830000233000"/>
    <s v="OR.ADM.MATEMÀTIQUES"/>
    <x v="207"/>
    <s v="0"/>
    <s v="F"/>
  </r>
  <r>
    <s v="2023"/>
    <s v="111899"/>
    <s v="ATLANTA AGENCIA DE VIAJES SA"/>
    <s v="A08649477"/>
    <s v="1191512"/>
    <d v="2023-06-23T00:00:00"/>
    <n v="-450"/>
    <s v="4100017432"/>
    <s v="2565BI01975000"/>
    <s v="DEP. BIO. EVOL. ECO."/>
    <x v="207"/>
    <s v="0"/>
    <s v="A"/>
  </r>
  <r>
    <s v="2023"/>
    <s v="111899"/>
    <s v="ATLANTA AGENCIA DE VIAJES SA"/>
    <s v="A08649477"/>
    <s v="1191634"/>
    <d v="2023-06-23T00:00:00"/>
    <n v="321.27999999999997"/>
    <m/>
    <n v="25330000120000"/>
    <s v="OR.ADM.DRET"/>
    <x v="207"/>
    <s v="0"/>
    <s v="F"/>
  </r>
  <r>
    <s v="2023"/>
    <s v="102899"/>
    <s v="DELTA TRANSITARIO SA"/>
    <s v="A08703829"/>
    <s v="131156"/>
    <d v="2023-06-19T00:00:00"/>
    <n v="299.39"/>
    <s v="4100017566"/>
    <s v="2605CS02079000"/>
    <s v="DEPT. BIOMEDICINA"/>
    <x v="207"/>
    <s v="0"/>
    <s v="F"/>
  </r>
  <r>
    <s v="2023"/>
    <s v="101768"/>
    <s v="PIDISCAT SL"/>
    <s v="B61700381"/>
    <s v="149359"/>
    <d v="2023-06-22T00:00:00"/>
    <n v="65.95"/>
    <s v="4200328172"/>
    <s v="2565BI01974000"/>
    <s v="DEP.BIO.CEL. FIS. IM"/>
    <x v="207"/>
    <s v="0"/>
    <s v="F"/>
  </r>
  <r>
    <s v="2023"/>
    <s v="107424"/>
    <s v="DDBIOLAB, SLU"/>
    <s v="B66238197"/>
    <s v="15101239"/>
    <d v="2023-06-16T00:00:00"/>
    <n v="287.11"/>
    <s v="4200326549"/>
    <s v="2615CS00885000"/>
    <s v="DP.PATOL.I TERP.EXP."/>
    <x v="207"/>
    <s v="0"/>
    <s v="F"/>
  </r>
  <r>
    <s v="2023"/>
    <s v="103074"/>
    <s v="SUMINISTROS HOSPITALARIOS S.A. SUMI"/>
    <s v="A08876310"/>
    <s v="23012700"/>
    <d v="2023-06-23T00:00:00"/>
    <n v="290.39999999999998"/>
    <s v="4200328053"/>
    <n v="37190000329000"/>
    <s v="CCIT-UB SCT"/>
    <x v="207"/>
    <s v="0"/>
    <s v="F"/>
  </r>
  <r>
    <s v="2023"/>
    <s v="100611"/>
    <s v="EPPENDORF IBERICA"/>
    <s v="B82850645"/>
    <s v="40051798"/>
    <d v="2023-06-23T00:00:00"/>
    <n v="117.37"/>
    <s v="4200328377"/>
    <s v="2615CS00885000"/>
    <s v="DP.PATOL.I TERP.EXP."/>
    <x v="207"/>
    <s v="0"/>
    <s v="F"/>
  </r>
  <r>
    <s v="2023"/>
    <s v="100611"/>
    <s v="EPPENDORF IBERICA"/>
    <s v="B82850645"/>
    <s v="40051799"/>
    <d v="2023-06-23T00:00:00"/>
    <n v="117.37"/>
    <s v="4200327282"/>
    <s v="2615CS00885000"/>
    <s v="DP.PATOL.I TERP.EXP."/>
    <x v="207"/>
    <s v="0"/>
    <s v="F"/>
  </r>
  <r>
    <s v="2023"/>
    <s v="100095"/>
    <s v="FUNDIO PRIVADA CLINIC RECERCA BIOME"/>
    <s v="G59319681"/>
    <s v="4231200159"/>
    <d v="2023-06-23T00:00:00"/>
    <n v="292.33999999999997"/>
    <m/>
    <s v="2605CS02079000"/>
    <s v="DEPT. BIOMEDICINA"/>
    <x v="207"/>
    <s v="0"/>
    <s v="F"/>
  </r>
  <r>
    <s v="2023"/>
    <s v="105866"/>
    <s v="MERCK LIFE SCIENCE SLU totes comand"/>
    <s v="B79184115"/>
    <s v="8250689730"/>
    <d v="2023-06-23T00:00:00"/>
    <n v="542.55999999999995"/>
    <s v="4200328250"/>
    <s v="2615CS00885000"/>
    <s v="DP.PATOL.I TERP.EXP."/>
    <x v="207"/>
    <s v="0"/>
    <s v="F"/>
  </r>
  <r>
    <s v="2023"/>
    <s v="106044"/>
    <s v="VIAJES EL CORTE INGLES SA OFICINA B"/>
    <s v="A28229813"/>
    <s v="9130127397C"/>
    <d v="2023-06-22T00:00:00"/>
    <n v="86.95"/>
    <m/>
    <s v="2585MA02069000"/>
    <s v="DEP. MATEMÀT. I INF."/>
    <x v="207"/>
    <s v="0"/>
    <s v="F"/>
  </r>
  <r>
    <s v="2023"/>
    <s v="106044"/>
    <s v="VIAJES EL CORTE INGLES SA OFICINA B"/>
    <s v="A28229813"/>
    <s v="9130127400C"/>
    <d v="2023-06-22T00:00:00"/>
    <n v="380.43"/>
    <m/>
    <s v="2565BI01976000"/>
    <s v="DEP. GENÈTICA, MICRO"/>
    <x v="207"/>
    <s v="0"/>
    <s v="F"/>
  </r>
  <r>
    <s v="2023"/>
    <s v="102708"/>
    <s v="LIFE TECHNOLOGIES SA APPLIED/INVITR"/>
    <s v="A28139434"/>
    <s v="998659 RI"/>
    <d v="2023-06-23T00:00:00"/>
    <n v="1622.61"/>
    <s v="4200327664"/>
    <s v="2615CS00279000"/>
    <s v="DEP. CC. FISIOLOGIQU"/>
    <x v="207"/>
    <s v="0"/>
    <s v="F"/>
  </r>
  <r>
    <s v="2023"/>
    <s v="101938"/>
    <s v="GESTORA DE RESIDUS SANITARIS SL GES"/>
    <s v="B60021383"/>
    <s v="I023/149"/>
    <d v="2023-06-23T00:00:00"/>
    <n v="824.97"/>
    <m/>
    <n v="37190000327000"/>
    <s v="CCIT-UB EXP ANIMAL"/>
    <x v="207"/>
    <s v="0"/>
    <s v="F"/>
  </r>
  <r>
    <s v="2023"/>
    <s v="111899"/>
    <s v="ATLANTA AGENCIA DE VIAJES SA"/>
    <s v="A08649477"/>
    <s v="1191632"/>
    <d v="2023-06-23T00:00:00"/>
    <n v="122.5"/>
    <m/>
    <n v="37180001607000"/>
    <s v="OPIR OF.PROJ.INT.REC"/>
    <x v="207"/>
    <s v="G"/>
    <s v="F"/>
  </r>
  <r>
    <s v="2023"/>
    <s v="111899"/>
    <s v="ATLANTA AGENCIA DE VIAJES SA"/>
    <s v="A08649477"/>
    <s v="1191633"/>
    <d v="2023-06-23T00:00:00"/>
    <n v="715.3"/>
    <m/>
    <n v="37180001607000"/>
    <s v="OPIR OF.PROJ.INT.REC"/>
    <x v="207"/>
    <s v="G"/>
    <s v="F"/>
  </r>
  <r>
    <s v="2023"/>
    <s v="106044"/>
    <s v="VIAJES EL CORTE INGLES SA OFICINA B"/>
    <s v="A28229813"/>
    <s v="9330254062C"/>
    <d v="2023-06-22T00:00:00"/>
    <n v="269.98"/>
    <m/>
    <s v="2525FL01944000"/>
    <s v="DEP.LLENG I LIT. MOD"/>
    <x v="207"/>
    <s v="G"/>
    <s v="F"/>
  </r>
  <r>
    <s v="2023"/>
    <s v="106044"/>
    <s v="VIAJES EL CORTE INGLES SA OFICINA B"/>
    <s v="A28229813"/>
    <s v="9330254064C"/>
    <d v="2023-06-22T00:00:00"/>
    <n v="39.35"/>
    <m/>
    <s v="2525FL01946000"/>
    <s v="DEP.FIL.HISPANICA,T."/>
    <x v="207"/>
    <s v="G"/>
    <s v="F"/>
  </r>
  <r>
    <s v="2023"/>
    <s v="102025"/>
    <s v="VWR INTERNATIONAL EUROLAB SL VWR IN"/>
    <s v="B08362089"/>
    <s v="7062310518"/>
    <d v="2023-06-23T00:00:00"/>
    <n v="83.74"/>
    <s v="4200327958"/>
    <s v="2605CS02079000"/>
    <s v="DEPT. BIOMEDICINA"/>
    <x v="208"/>
    <s v="0"/>
    <s v="F"/>
  </r>
  <r>
    <s v="2023"/>
    <s v="106044"/>
    <s v="VIAJES EL CORTE INGLES SA OFICINA B"/>
    <s v="A28229813"/>
    <s v="9130128528C"/>
    <d v="2023-06-23T00:00:00"/>
    <n v="371.25"/>
    <m/>
    <s v="2585MA02069000"/>
    <s v="DEP. MATEMÀT. I INF."/>
    <x v="208"/>
    <s v="0"/>
    <s v="F"/>
  </r>
  <r>
    <s v="2023"/>
    <s v="106044"/>
    <s v="VIAJES EL CORTE INGLES SA OFICINA B"/>
    <s v="A28229813"/>
    <s v="9130128529C"/>
    <d v="2023-06-23T00:00:00"/>
    <n v="371.25"/>
    <m/>
    <s v="2585MA02069000"/>
    <s v="DEP. MATEMÀT. I INF."/>
    <x v="208"/>
    <s v="0"/>
    <s v="F"/>
  </r>
  <r>
    <s v="2023"/>
    <s v="106044"/>
    <s v="VIAJES EL CORTE INGLES SA OFICINA B"/>
    <s v="A28229813"/>
    <s v="9130128532C"/>
    <d v="2023-06-23T00:00:00"/>
    <n v="380.43"/>
    <m/>
    <s v="2565BI01976000"/>
    <s v="DEP. GENÈTICA, MICRO"/>
    <x v="208"/>
    <s v="0"/>
    <s v="F"/>
  </r>
  <r>
    <s v="2023"/>
    <s v="106044"/>
    <s v="VIAJES EL CORTE INGLES SA OFICINA B"/>
    <s v="A28229813"/>
    <s v="9130128533C"/>
    <d v="2023-06-23T00:00:00"/>
    <n v="380.43"/>
    <m/>
    <s v="2565BI01976000"/>
    <s v="DEP. GENÈTICA, MICRO"/>
    <x v="208"/>
    <s v="0"/>
    <s v="F"/>
  </r>
  <r>
    <s v="2023"/>
    <s v="106044"/>
    <s v="VIAJES EL CORTE INGLES SA OFICINA B"/>
    <s v="A28229813"/>
    <s v="9130128534C"/>
    <d v="2023-06-23T00:00:00"/>
    <n v="414.39"/>
    <m/>
    <s v="2565BI01974000"/>
    <s v="DEP.BIO.CEL. FIS. IM"/>
    <x v="208"/>
    <s v="0"/>
    <s v="F"/>
  </r>
  <r>
    <s v="2023"/>
    <s v="106044"/>
    <s v="VIAJES EL CORTE INGLES SA OFICINA B"/>
    <s v="A28229813"/>
    <s v="9130128548C"/>
    <d v="2023-06-23T00:00:00"/>
    <n v="271.73"/>
    <m/>
    <s v="2565BI01976000"/>
    <s v="DEP. GENÈTICA, MICRO"/>
    <x v="208"/>
    <s v="0"/>
    <s v="F"/>
  </r>
  <r>
    <s v="2023"/>
    <s v="106044"/>
    <s v="VIAJES EL CORTE INGLES SA OFICINA B"/>
    <s v="A28229813"/>
    <s v="9130128549C"/>
    <d v="2023-06-23T00:00:00"/>
    <n v="271.73"/>
    <m/>
    <s v="2565BI01976000"/>
    <s v="DEP. GENÈTICA, MICRO"/>
    <x v="208"/>
    <s v="0"/>
    <s v="F"/>
  </r>
  <r>
    <s v="2023"/>
    <s v="106044"/>
    <s v="VIAJES EL CORTE INGLES SA OFICINA B"/>
    <s v="A28229813"/>
    <s v="9330256093C"/>
    <d v="2023-06-23T00:00:00"/>
    <n v="195.98"/>
    <m/>
    <s v="2565BI01974000"/>
    <s v="DEP.BIO.CEL. FIS. IM"/>
    <x v="208"/>
    <s v="0"/>
    <s v="F"/>
  </r>
  <r>
    <s v="2023"/>
    <s v="106044"/>
    <s v="VIAJES EL CORTE INGLES SA OFICINA B"/>
    <s v="A28229813"/>
    <s v="9330256094C"/>
    <d v="2023-06-23T00:00:00"/>
    <n v="195.98"/>
    <m/>
    <s v="2565BI01974000"/>
    <s v="DEP.BIO.CEL. FIS. IM"/>
    <x v="208"/>
    <s v="0"/>
    <s v="F"/>
  </r>
  <r>
    <s v="2023"/>
    <s v="106044"/>
    <s v="VIAJES EL CORTE INGLES SA OFICINA B"/>
    <s v="A28229813"/>
    <s v="9330256097C"/>
    <d v="2023-06-23T00:00:00"/>
    <n v="195.98"/>
    <m/>
    <s v="2565BI01974000"/>
    <s v="DEP.BIO.CEL. FIS. IM"/>
    <x v="208"/>
    <s v="0"/>
    <s v="F"/>
  </r>
  <r>
    <s v="2023"/>
    <s v="106044"/>
    <s v="VIAJES EL CORTE INGLES SA OFICINA B"/>
    <s v="A28229813"/>
    <s v="9430035370A"/>
    <d v="2023-06-23T00:00:00"/>
    <n v="-195.98"/>
    <m/>
    <s v="2565BI01974000"/>
    <s v="DEP.BIO.CEL. FIS. IM"/>
    <x v="208"/>
    <s v="0"/>
    <s v="A"/>
  </r>
  <r>
    <s v="2023"/>
    <s v="106044"/>
    <s v="VIAJES EL CORTE INGLES SA OFICINA B"/>
    <s v="A28229813"/>
    <s v="9330256091C"/>
    <d v="2023-06-23T00:00:00"/>
    <n v="77.3"/>
    <m/>
    <s v="2525FL01946000"/>
    <s v="DEP.FIL.HISPANICA,T."/>
    <x v="208"/>
    <s v="G"/>
    <s v="F"/>
  </r>
  <r>
    <s v="2023"/>
    <s v="106044"/>
    <s v="VIAJES EL CORTE INGLES SA OFICINA B"/>
    <s v="A28229813"/>
    <s v="9330256099C"/>
    <d v="2023-06-23T00:00:00"/>
    <n v="291.98"/>
    <m/>
    <s v="2575FI02051000"/>
    <s v="DEP. FIS.QUANT. ASTR"/>
    <x v="208"/>
    <s v="G"/>
    <s v="F"/>
  </r>
  <r>
    <s v="2023"/>
    <s v="106044"/>
    <s v="VIAJES EL CORTE INGLES SA OFICINA B"/>
    <s v="A28229813"/>
    <s v="9430035372A"/>
    <d v="2023-06-23T00:00:00"/>
    <n v="-77.3"/>
    <m/>
    <s v="2525FL01946000"/>
    <s v="DEP.FIL.HISPANICA,T."/>
    <x v="208"/>
    <s v="G"/>
    <s v="A"/>
  </r>
  <r>
    <s v="2023"/>
    <s v="103178"/>
    <s v="SERVICIOS MICROINFORMATICA, SA SEMI"/>
    <s v="A25027145"/>
    <s v="00022455"/>
    <d v="2023-06-23T00:00:00"/>
    <n v="94.56"/>
    <m/>
    <n v="25660001680000"/>
    <s v="INSTITUT BIOMEDICINA"/>
    <x v="209"/>
    <s v="0"/>
    <s v="F"/>
  </r>
  <r>
    <s v="2023"/>
    <s v="102709"/>
    <s v="BECTON DICKINSON SA"/>
    <s v="A50140706"/>
    <s v="003115140"/>
    <d v="2023-06-21T00:00:00"/>
    <n v="424.17"/>
    <s v="4200324169"/>
    <s v="2615CS00885000"/>
    <s v="DP.PATOL.I TERP.EXP."/>
    <x v="209"/>
    <s v="0"/>
    <s v="F"/>
  </r>
  <r>
    <s v="2023"/>
    <s v="201722"/>
    <s v="HCM.SYSTREL"/>
    <m/>
    <s v="10261"/>
    <d v="2023-06-20T00:00:00"/>
    <n v="5840"/>
    <s v="4200321826"/>
    <s v="2576FI01676000"/>
    <s v="INST.CIÈNCIES COSMOS"/>
    <x v="209"/>
    <s v="0"/>
    <s v="F"/>
  </r>
  <r>
    <s v="2023"/>
    <s v="101979"/>
    <s v="SG SERVICIOS HOSPITALARIOS SL SG SE"/>
    <s v="B59076828"/>
    <s v="1967"/>
    <d v="2023-06-21T00:00:00"/>
    <n v="186.79"/>
    <s v="4200326967"/>
    <s v="2615CS00885000"/>
    <s v="DP.PATOL.I TERP.EXP."/>
    <x v="209"/>
    <s v="0"/>
    <s v="F"/>
  </r>
  <r>
    <s v="2023"/>
    <s v="100728"/>
    <s v="ANAME SL ANAME SL"/>
    <s v="B79255659"/>
    <s v="230878"/>
    <d v="2023-06-22T00:00:00"/>
    <n v="121.81"/>
    <s v="4200326475"/>
    <s v="2615CS00885000"/>
    <s v="DP.PATOL.I TERP.EXP."/>
    <x v="209"/>
    <s v="0"/>
    <s v="F"/>
  </r>
  <r>
    <s v="2023"/>
    <s v="100475"/>
    <s v="PERKINELMER ESPAÑA SL"/>
    <s v="B82338757"/>
    <s v="2823201945"/>
    <d v="2023-06-23T00:00:00"/>
    <n v="1732.72"/>
    <s v="4200326999"/>
    <s v="2615CS00885000"/>
    <s v="DP.PATOL.I TERP.EXP."/>
    <x v="209"/>
    <s v="0"/>
    <s v="F"/>
  </r>
  <r>
    <s v="2023"/>
    <s v="102162"/>
    <s v="ENDESA ENERGIA SAU FACT COB PAMTS S"/>
    <s v="A81948077"/>
    <s v="301Y0387752"/>
    <d v="2023-06-07T00:00:00"/>
    <n v="103.12"/>
    <s v="4100009086"/>
    <n v="37480000346001"/>
    <s v="G.C.MANTENIMENT I SU"/>
    <x v="209"/>
    <s v="0"/>
    <s v="F"/>
  </r>
  <r>
    <s v="2023"/>
    <s v="100769"/>
    <s v="FISHER SCIENTIFIC SL"/>
    <s v="B84498955"/>
    <s v="4091180601"/>
    <d v="2023-06-26T00:00:00"/>
    <n v="120.54"/>
    <s v="4200328253"/>
    <s v="2615CS00885000"/>
    <s v="DP.PATOL.I TERP.EXP."/>
    <x v="209"/>
    <s v="0"/>
    <s v="F"/>
  </r>
  <r>
    <s v="2023"/>
    <s v="100769"/>
    <s v="FISHER SCIENTIFIC SL"/>
    <s v="B84498955"/>
    <s v="4091180618"/>
    <d v="2023-06-26T00:00:00"/>
    <n v="422.14"/>
    <s v="4200327910"/>
    <s v="2615CS00885000"/>
    <s v="DP.PATOL.I TERP.EXP."/>
    <x v="209"/>
    <s v="0"/>
    <s v="F"/>
  </r>
  <r>
    <s v="2023"/>
    <s v="100073"/>
    <s v="AVORIS RETAIL DIVISION SL BCD TRAVE"/>
    <s v="B07012107"/>
    <s v="7Y00000146/"/>
    <d v="2023-06-09T00:00:00"/>
    <n v="-103.35"/>
    <m/>
    <n v="10020002166000"/>
    <s v="VR EMPRENEDORIA, INN"/>
    <x v="209"/>
    <s v="0"/>
    <s v="A"/>
  </r>
  <r>
    <s v="2023"/>
    <s v="105866"/>
    <s v="MERCK LIFE SCIENCE SLU totes comand"/>
    <s v="B79184115"/>
    <s v="8250676474"/>
    <d v="2023-06-13T00:00:00"/>
    <n v="15.43"/>
    <s v="4200326325"/>
    <s v="2615CS00885000"/>
    <s v="DP.PATOL.I TERP.EXP."/>
    <x v="209"/>
    <s v="0"/>
    <s v="F"/>
  </r>
  <r>
    <s v="2023"/>
    <s v="108048"/>
    <s v="L OLIVA NEGRA BARCELONA"/>
    <s v="B66133422"/>
    <s v="87820"/>
    <d v="2023-03-03T00:00:00"/>
    <n v="116.3"/>
    <m/>
    <n v="25230000102000"/>
    <s v="OR.ADM.FILOLOGIA"/>
    <x v="209"/>
    <s v="0"/>
    <s v="F"/>
  </r>
  <r>
    <s v="2023"/>
    <s v="105362"/>
    <s v="ACCIONA FACILITY SERVICES S.A."/>
    <s v="A08175994"/>
    <s v="9240215306"/>
    <d v="2023-06-20T00:00:00"/>
    <n v="394.94"/>
    <s v="4200326829"/>
    <n v="38000000005000"/>
    <s v="DIR. AREA RECTORAT"/>
    <x v="209"/>
    <s v="0"/>
    <s v="F"/>
  </r>
  <r>
    <s v="2023"/>
    <s v="111899"/>
    <s v="ATLANTA AGENCIA DE VIAJES SA"/>
    <s v="A08649477"/>
    <s v="1191677"/>
    <d v="2023-06-26T00:00:00"/>
    <n v="35.979999999999997"/>
    <m/>
    <s v="2565BI01975000"/>
    <s v="DEP. BIO. EVOL. ECO."/>
    <x v="209"/>
    <s v="G"/>
    <s v="F"/>
  </r>
  <r>
    <s v="2023"/>
    <s v="111899"/>
    <s v="ATLANTA AGENCIA DE VIAJES SA"/>
    <s v="A08649477"/>
    <s v="1191781"/>
    <d v="2023-06-26T00:00:00"/>
    <n v="153.74"/>
    <m/>
    <s v="2605CS02079000"/>
    <s v="DEPT. BIOMEDICINA"/>
    <x v="209"/>
    <s v="G"/>
    <s v="F"/>
  </r>
  <r>
    <s v="2023"/>
    <s v="200641"/>
    <s v="NAVINCI DIAGNOSTICS AB"/>
    <m/>
    <s v="20180634"/>
    <d v="2023-06-19T00:00:00"/>
    <n v="1255"/>
    <s v="4200326160"/>
    <s v="2615CS00885000"/>
    <s v="DP.PATOL.I TERP.EXP."/>
    <x v="209"/>
    <s v="G"/>
    <s v="F"/>
  </r>
  <r>
    <s v="2022"/>
    <s v="100119"/>
    <s v="ABACUS SCCL ABACUS SCCL"/>
    <s v="F08226714"/>
    <s v="9010196855"/>
    <d v="2022-06-15T00:00:00"/>
    <n v="29.69"/>
    <s v="4200294556"/>
    <s v="385B0002249000"/>
    <s v="ADM ELECTRÒNICA,GEST"/>
    <x v="210"/>
    <s v="0"/>
    <s v="F"/>
  </r>
  <r>
    <s v="2023"/>
    <s v="113697"/>
    <s v="PROOFEDITING SL"/>
    <s v="B42912303"/>
    <s v="003"/>
    <d v="2023-06-27T00:00:00"/>
    <n v="1335.84"/>
    <s v="4200328780"/>
    <n v="25230000099000"/>
    <s v="ADM. FILOLOGIA I COM"/>
    <x v="210"/>
    <s v="0"/>
    <s v="F"/>
  </r>
  <r>
    <s v="2023"/>
    <s v="101440"/>
    <s v="PROMEGA BIOTECH IBERICA SL PROMEGA"/>
    <s v="B63699631"/>
    <s v="0217076422"/>
    <d v="2023-06-27T00:00:00"/>
    <n v="226.27"/>
    <s v="4200328511"/>
    <s v="2615CS00885000"/>
    <s v="DP.PATOL.I TERP.EXP."/>
    <x v="210"/>
    <s v="0"/>
    <s v="F"/>
  </r>
  <r>
    <s v="2023"/>
    <s v="100906"/>
    <s v="BIOGEN CIENTIFICA SL BIOGEN CIENTIF"/>
    <s v="B79539441"/>
    <s v="023/A/54542"/>
    <d v="2023-06-27T00:00:00"/>
    <n v="615.89"/>
    <s v="4200326157"/>
    <s v="2615CS00885000"/>
    <s v="DP.PATOL.I TERP.EXP."/>
    <x v="210"/>
    <s v="0"/>
    <s v="F"/>
  </r>
  <r>
    <s v="2023"/>
    <s v="100073"/>
    <s v="AVORIS RETAIL DIVISION SL BCD TRAVE"/>
    <s v="B07012107"/>
    <s v="07B00000704"/>
    <d v="2023-06-26T00:00:00"/>
    <n v="344.68"/>
    <m/>
    <s v="2576FI01676000"/>
    <s v="INST.CIÈNCIES COSMOS"/>
    <x v="210"/>
    <s v="0"/>
    <s v="F"/>
  </r>
  <r>
    <s v="2023"/>
    <s v="100073"/>
    <s v="AVORIS RETAIL DIVISION SL BCD TRAVE"/>
    <s v="B07012107"/>
    <s v="07S00000835"/>
    <d v="2023-06-26T00:00:00"/>
    <n v="1076.95"/>
    <m/>
    <s v="2576FI01676000"/>
    <s v="INST.CIÈNCIES COSMOS"/>
    <x v="210"/>
    <s v="0"/>
    <s v="F"/>
  </r>
  <r>
    <s v="2023"/>
    <s v="100073"/>
    <s v="AVORIS RETAIL DIVISION SL BCD TRAVE"/>
    <s v="B07012107"/>
    <s v="07S00000836"/>
    <d v="2023-06-26T00:00:00"/>
    <n v="221.78"/>
    <m/>
    <s v="2615CS00885000"/>
    <s v="DP.PATOL.I TERP.EXP."/>
    <x v="210"/>
    <s v="0"/>
    <s v="F"/>
  </r>
  <r>
    <s v="2023"/>
    <s v="100073"/>
    <s v="AVORIS RETAIL DIVISION SL BCD TRAVE"/>
    <s v="B07012107"/>
    <s v="07S00000837"/>
    <d v="2023-06-26T00:00:00"/>
    <n v="221.77"/>
    <m/>
    <s v="2615CS00885000"/>
    <s v="DP.PATOL.I TERP.EXP."/>
    <x v="210"/>
    <s v="0"/>
    <s v="F"/>
  </r>
  <r>
    <s v="2023"/>
    <s v="100073"/>
    <s v="AVORIS RETAIL DIVISION SL BCD TRAVE"/>
    <s v="B07012107"/>
    <s v="07S00000838"/>
    <d v="2023-06-26T00:00:00"/>
    <n v="221.77"/>
    <m/>
    <s v="2615CS00885000"/>
    <s v="DP.PATOL.I TERP.EXP."/>
    <x v="210"/>
    <s v="0"/>
    <s v="F"/>
  </r>
  <r>
    <s v="2023"/>
    <s v="100073"/>
    <s v="AVORIS RETAIL DIVISION SL BCD TRAVE"/>
    <s v="B07012107"/>
    <s v="07S00000841"/>
    <d v="2023-06-26T00:00:00"/>
    <n v="171.17"/>
    <m/>
    <s v="385B0002249000"/>
    <s v="ADM ELECTRÒNICA,GEST"/>
    <x v="210"/>
    <s v="0"/>
    <s v="F"/>
  </r>
  <r>
    <s v="2023"/>
    <s v="100073"/>
    <s v="AVORIS RETAIL DIVISION SL BCD TRAVE"/>
    <s v="B07012107"/>
    <s v="07S00000843"/>
    <d v="2023-06-26T00:00:00"/>
    <n v="171.17"/>
    <m/>
    <s v="385B0002249000"/>
    <s v="ADM ELECTRÒNICA,GEST"/>
    <x v="210"/>
    <s v="0"/>
    <s v="F"/>
  </r>
  <r>
    <s v="2023"/>
    <s v="100073"/>
    <s v="AVORIS RETAIL DIVISION SL BCD TRAVE"/>
    <s v="B07012107"/>
    <s v="07Y00002341"/>
    <d v="2023-06-26T00:00:00"/>
    <n v="197.98"/>
    <m/>
    <s v="2615CS00885000"/>
    <s v="DP.PATOL.I TERP.EXP."/>
    <x v="210"/>
    <s v="0"/>
    <s v="F"/>
  </r>
  <r>
    <s v="2023"/>
    <s v="100073"/>
    <s v="AVORIS RETAIL DIVISION SL BCD TRAVE"/>
    <s v="B07012107"/>
    <s v="07Y00002342"/>
    <d v="2023-06-26T00:00:00"/>
    <n v="197.98"/>
    <m/>
    <s v="2615CS00885000"/>
    <s v="DP.PATOL.I TERP.EXP."/>
    <x v="210"/>
    <s v="0"/>
    <s v="F"/>
  </r>
  <r>
    <s v="2023"/>
    <s v="100073"/>
    <s v="AVORIS RETAIL DIVISION SL BCD TRAVE"/>
    <s v="B07012107"/>
    <s v="07Y00002343"/>
    <d v="2023-06-26T00:00:00"/>
    <n v="197.98"/>
    <m/>
    <s v="2615CS00885000"/>
    <s v="DP.PATOL.I TERP.EXP."/>
    <x v="210"/>
    <s v="0"/>
    <s v="F"/>
  </r>
  <r>
    <s v="2023"/>
    <s v="100073"/>
    <s v="AVORIS RETAIL DIVISION SL BCD TRAVE"/>
    <s v="B07012107"/>
    <s v="07Y00002350"/>
    <d v="2023-06-26T00:00:00"/>
    <n v="115.05"/>
    <m/>
    <s v="385B0002249000"/>
    <s v="ADM ELECTRÒNICA,GEST"/>
    <x v="210"/>
    <s v="0"/>
    <s v="F"/>
  </r>
  <r>
    <s v="2023"/>
    <s v="100073"/>
    <s v="AVORIS RETAIL DIVISION SL BCD TRAVE"/>
    <s v="B07012107"/>
    <s v="07Y00002353"/>
    <d v="2023-06-26T00:00:00"/>
    <n v="58"/>
    <m/>
    <s v="385B0002249000"/>
    <s v="ADM ELECTRÒNICA,GEST"/>
    <x v="210"/>
    <s v="0"/>
    <s v="F"/>
  </r>
  <r>
    <s v="2023"/>
    <s v="111899"/>
    <s v="ATLANTA AGENCIA DE VIAJES SA"/>
    <s v="A08649477"/>
    <s v="1191949"/>
    <d v="2023-06-27T00:00:00"/>
    <n v="175.1"/>
    <m/>
    <s v="2585MA02069000"/>
    <s v="DEP. MATEMÀT. I INF."/>
    <x v="210"/>
    <s v="0"/>
    <s v="F"/>
  </r>
  <r>
    <s v="2023"/>
    <s v="111899"/>
    <s v="ATLANTA AGENCIA DE VIAJES SA"/>
    <s v="A08649477"/>
    <s v="1191950"/>
    <d v="2023-06-27T00:00:00"/>
    <n v="753.89"/>
    <m/>
    <s v="2585MA02069000"/>
    <s v="DEP. MATEMÀT. I INF."/>
    <x v="210"/>
    <s v="0"/>
    <s v="F"/>
  </r>
  <r>
    <s v="2023"/>
    <s v="100864"/>
    <s v="SUMINISTROS GRALS OFICIN.REY CENTER"/>
    <s v="B64498298"/>
    <s v="14741"/>
    <d v="2023-06-26T00:00:00"/>
    <n v="32.67"/>
    <m/>
    <s v="2575FI02052000"/>
    <s v="DEP.FIS.MAT.CONDENS."/>
    <x v="210"/>
    <s v="0"/>
    <s v="F"/>
  </r>
  <r>
    <s v="2023"/>
    <s v="101312"/>
    <s v="SUDELAB SL"/>
    <s v="B63276778"/>
    <s v="226096"/>
    <d v="2023-06-21T00:00:00"/>
    <n v="296.45"/>
    <s v="4200326343"/>
    <s v="2615CS00885000"/>
    <s v="DP.PATOL.I TERP.EXP."/>
    <x v="210"/>
    <s v="0"/>
    <s v="F"/>
  </r>
  <r>
    <s v="2023"/>
    <s v="102247"/>
    <s v="INFOREIN SA INFOREIN SA"/>
    <s v="A78327350"/>
    <s v="23 CAT 1286"/>
    <d v="2023-06-26T00:00:00"/>
    <n v="439.35"/>
    <s v="4200321591"/>
    <s v="2565BI01975000"/>
    <s v="DEP. BIO. EVOL. ECO."/>
    <x v="210"/>
    <s v="0"/>
    <s v="F"/>
  </r>
  <r>
    <s v="2023"/>
    <s v="103231"/>
    <s v="ASCENSORES ERSCE SA ASCENSOR. ERSCE"/>
    <s v="A08277907"/>
    <s v="232411"/>
    <d v="2023-06-25T00:00:00"/>
    <n v="203.39"/>
    <m/>
    <n v="37480000346001"/>
    <s v="G.C.MANTENIMENT I SU"/>
    <x v="210"/>
    <s v="0"/>
    <s v="F"/>
  </r>
  <r>
    <s v="2023"/>
    <s v="100475"/>
    <s v="PERKINELMER ESPAÑA SL"/>
    <s v="B82338757"/>
    <s v="2823201931"/>
    <d v="2023-06-23T00:00:00"/>
    <n v="2071.52"/>
    <s v="4200327488"/>
    <s v="2565BI01973000"/>
    <s v="DEP.BIOQUIM. BIOMEDI"/>
    <x v="210"/>
    <s v="0"/>
    <s v="F"/>
  </r>
  <r>
    <s v="2023"/>
    <s v="102412"/>
    <s v="LABCLINICS SA LABCLINICS SA"/>
    <s v="A58118928"/>
    <s v="317358"/>
    <d v="2023-06-23T00:00:00"/>
    <n v="422.29"/>
    <s v="4200326935"/>
    <s v="2615CS00279000"/>
    <s v="DEP. CC. FISIOLOGIQU"/>
    <x v="210"/>
    <s v="0"/>
    <s v="F"/>
  </r>
  <r>
    <s v="2023"/>
    <s v="102412"/>
    <s v="LABCLINICS SA LABCLINICS SA"/>
    <s v="A58118928"/>
    <s v="317361"/>
    <d v="2023-06-23T00:00:00"/>
    <n v="141.11000000000001"/>
    <s v="4200327179"/>
    <s v="2605CS02079000"/>
    <s v="DEPT. BIOMEDICINA"/>
    <x v="210"/>
    <s v="0"/>
    <s v="F"/>
  </r>
  <r>
    <s v="2023"/>
    <s v="102412"/>
    <s v="LABCLINICS SA LABCLINICS SA"/>
    <s v="A58118928"/>
    <s v="317362"/>
    <d v="2023-06-23T00:00:00"/>
    <n v="140.36000000000001"/>
    <s v="4200326194"/>
    <s v="2605CS02079000"/>
    <s v="DEPT. BIOMEDICINA"/>
    <x v="210"/>
    <s v="0"/>
    <s v="F"/>
  </r>
  <r>
    <s v="2023"/>
    <s v="100611"/>
    <s v="EPPENDORF IBERICA"/>
    <s v="B82850645"/>
    <s v="40051838"/>
    <d v="2023-06-27T00:00:00"/>
    <n v="198.17"/>
    <s v="4200328589"/>
    <n v="37190000329000"/>
    <s v="CCIT-UB SCT"/>
    <x v="210"/>
    <s v="0"/>
    <s v="F"/>
  </r>
  <r>
    <s v="2023"/>
    <s v="103049"/>
    <s v="CARBUROS METALICOS SA"/>
    <s v="A08015646"/>
    <s v="5400291039"/>
    <d v="2023-06-12T00:00:00"/>
    <n v="358.52"/>
    <m/>
    <n v="37190000329000"/>
    <s v="CCIT-UB SCT"/>
    <x v="210"/>
    <s v="0"/>
    <s v="F"/>
  </r>
  <r>
    <s v="2023"/>
    <s v="103049"/>
    <s v="CARBUROS METALICOS SA"/>
    <s v="A08015646"/>
    <s v="5400291041"/>
    <d v="2023-06-12T00:00:00"/>
    <n v="2326.83"/>
    <m/>
    <n v="37190000329000"/>
    <s v="CCIT-UB SCT"/>
    <x v="210"/>
    <s v="0"/>
    <s v="F"/>
  </r>
  <r>
    <s v="2023"/>
    <s v="103049"/>
    <s v="CARBUROS METALICOS SA"/>
    <s v="A08015646"/>
    <s v="5400291042"/>
    <d v="2023-06-12T00:00:00"/>
    <n v="200.8"/>
    <m/>
    <n v="37190000329000"/>
    <s v="CCIT-UB SCT"/>
    <x v="210"/>
    <s v="0"/>
    <s v="F"/>
  </r>
  <r>
    <s v="2023"/>
    <s v="105866"/>
    <s v="MERCK LIFE SCIENCE SLU totes comand"/>
    <s v="B79184115"/>
    <s v="8250691022"/>
    <d v="2023-06-27T00:00:00"/>
    <n v="135.52000000000001"/>
    <s v="4200322870"/>
    <s v="2615CS00279000"/>
    <s v="DEP. CC. FISIOLOGIQU"/>
    <x v="210"/>
    <s v="0"/>
    <s v="F"/>
  </r>
  <r>
    <s v="2023"/>
    <s v="505165"/>
    <s v="BCN ROSSELLO SL SEMPRONIANA"/>
    <s v="B60332673"/>
    <s v="F/359"/>
    <d v="2023-06-23T00:00:00"/>
    <n v="128.44999999999999"/>
    <m/>
    <s v="2605CS02079000"/>
    <s v="DEPT. BIOMEDICINA"/>
    <x v="210"/>
    <s v="0"/>
    <s v="F"/>
  </r>
  <r>
    <s v="2023"/>
    <s v="504837"/>
    <s v="CIC-F.INVEST CANCER UNIV SALAMANCA"/>
    <s v="G37338126"/>
    <s v="RAS48/23"/>
    <d v="2023-06-14T00:00:00"/>
    <n v="450"/>
    <m/>
    <s v="2605CS02079000"/>
    <s v="DEPT. BIOMEDICINA"/>
    <x v="210"/>
    <s v="0"/>
    <s v="F"/>
  </r>
  <r>
    <s v="2023"/>
    <s v="103004"/>
    <s v="EL CORTE INGLES SA"/>
    <s v="A28017895"/>
    <s v="0095664159"/>
    <d v="2023-06-22T00:00:00"/>
    <n v="174.75"/>
    <s v="4200326599"/>
    <s v="2595FA02034000"/>
    <s v="DEP.NUTRICIÓ, CC.DE"/>
    <x v="210"/>
    <s v="G"/>
    <s v="F"/>
  </r>
  <r>
    <s v="2023"/>
    <s v="106044"/>
    <s v="VIAJES EL CORTE INGLES SA OFICINA B"/>
    <s v="A28229813"/>
    <s v="9130130055C"/>
    <d v="2023-06-26T00:00:00"/>
    <n v="342.86"/>
    <m/>
    <n v="25330000120000"/>
    <s v="OR.ADM.DRET"/>
    <x v="210"/>
    <s v="G"/>
    <s v="F"/>
  </r>
  <r>
    <s v="2023"/>
    <s v="106044"/>
    <s v="VIAJES EL CORTE INGLES SA OFICINA B"/>
    <s v="A28229813"/>
    <s v="9330258537C"/>
    <d v="2023-06-26T00:00:00"/>
    <n v="98.98"/>
    <m/>
    <s v="2525FL01945000"/>
    <s v="DEP.FIL.CATALANA I L"/>
    <x v="210"/>
    <s v="G"/>
    <s v="F"/>
  </r>
  <r>
    <s v="2023"/>
    <s v="106044"/>
    <s v="VIAJES EL CORTE INGLES SA OFICINA B"/>
    <s v="A28229813"/>
    <s v="9330258538C"/>
    <d v="2023-06-26T00:00:00"/>
    <n v="17.399999999999999"/>
    <m/>
    <s v="2525FL01945000"/>
    <s v="DEP.FIL.CATALANA I L"/>
    <x v="210"/>
    <s v="G"/>
    <s v="F"/>
  </r>
  <r>
    <s v="2023"/>
    <s v="106044"/>
    <s v="VIAJES EL CORTE INGLES SA OFICINA B"/>
    <s v="A28229813"/>
    <s v="9330258539C"/>
    <d v="2023-06-26T00:00:00"/>
    <n v="48"/>
    <m/>
    <s v="2525FL01945000"/>
    <s v="DEP.FIL.CATALANA I L"/>
    <x v="210"/>
    <s v="G"/>
    <s v="F"/>
  </r>
  <r>
    <s v="2023"/>
    <s v="106044"/>
    <s v="VIAJES EL CORTE INGLES SA OFICINA B"/>
    <s v="A28229813"/>
    <s v="9330258544C"/>
    <d v="2023-06-26T00:00:00"/>
    <n v="177.98"/>
    <m/>
    <n v="25330000120000"/>
    <s v="OR.ADM.DRET"/>
    <x v="210"/>
    <s v="G"/>
    <s v="F"/>
  </r>
  <r>
    <s v="2023"/>
    <s v="102481"/>
    <s v="BIO RAD LABORATORIES SA"/>
    <s v="A79389920"/>
    <s v="9543738160"/>
    <d v="2023-06-26T00:00:00"/>
    <n v="214.96"/>
    <s v="4200327654"/>
    <s v="2565BI01974000"/>
    <s v="DEP.BIO.CEL. FIS. IM"/>
    <x v="210"/>
    <s v="G"/>
    <s v="F"/>
  </r>
  <r>
    <s v="2023"/>
    <s v="101440"/>
    <s v="PROMEGA BIOTECH IBERICA SL PROMEGA"/>
    <s v="B63699631"/>
    <s v="0217076451"/>
    <d v="2023-06-28T00:00:00"/>
    <n v="442.86"/>
    <s v="4200328966"/>
    <s v="2615CS00279000"/>
    <s v="DEP. CC. FISIOLOGIQU"/>
    <x v="211"/>
    <s v="0"/>
    <s v="F"/>
  </r>
  <r>
    <s v="2023"/>
    <s v="100073"/>
    <s v="AVORIS RETAIL DIVISION SL BCD TRAVE"/>
    <s v="B07012107"/>
    <s v="07S00000846"/>
    <d v="2023-06-27T00:00:00"/>
    <n v="253.33"/>
    <m/>
    <s v="2615CS00885000"/>
    <s v="DP.PATOL.I TERP.EXP."/>
    <x v="211"/>
    <s v="0"/>
    <s v="F"/>
  </r>
  <r>
    <s v="2023"/>
    <s v="100073"/>
    <s v="AVORIS RETAIL DIVISION SL BCD TRAVE"/>
    <s v="B07012107"/>
    <s v="07Y00002370"/>
    <d v="2023-06-27T00:00:00"/>
    <n v="115.05"/>
    <m/>
    <s v="385B0002249000"/>
    <s v="ADM ELECTRÒNICA,GEST"/>
    <x v="211"/>
    <s v="0"/>
    <s v="F"/>
  </r>
  <r>
    <s v="2023"/>
    <s v="100492"/>
    <s v="MILTENYI BIOTEC SL"/>
    <s v="B82191917"/>
    <s v="1052303627"/>
    <d v="2023-06-22T00:00:00"/>
    <n v="598.95000000000005"/>
    <s v="4200310057"/>
    <s v="2615CS00885000"/>
    <s v="DP.PATOL.I TERP.EXP."/>
    <x v="211"/>
    <s v="0"/>
    <s v="F"/>
  </r>
  <r>
    <s v="2023"/>
    <s v="111899"/>
    <s v="ATLANTA AGENCIA DE VIAJES SA"/>
    <s v="A08649477"/>
    <s v="1192077"/>
    <d v="2023-06-28T00:00:00"/>
    <n v="126.58"/>
    <m/>
    <n v="25830000233000"/>
    <s v="OR.ADM.MATEMÀTIQUES"/>
    <x v="211"/>
    <s v="0"/>
    <s v="F"/>
  </r>
  <r>
    <s v="2023"/>
    <s v="111899"/>
    <s v="ATLANTA AGENCIA DE VIAJES SA"/>
    <s v="A08649477"/>
    <s v="1192078"/>
    <d v="2023-06-28T00:00:00"/>
    <n v="181.2"/>
    <m/>
    <n v="25830000233000"/>
    <s v="OR.ADM.MATEMÀTIQUES"/>
    <x v="211"/>
    <s v="0"/>
    <s v="F"/>
  </r>
  <r>
    <s v="2023"/>
    <s v="111899"/>
    <s v="ATLANTA AGENCIA DE VIAJES SA"/>
    <s v="A08649477"/>
    <s v="1192098"/>
    <d v="2023-06-28T00:00:00"/>
    <n v="281.61"/>
    <m/>
    <s v="2615CS00279000"/>
    <s v="DEP. CC. FISIOLOGIQU"/>
    <x v="211"/>
    <s v="0"/>
    <s v="F"/>
  </r>
  <r>
    <s v="2023"/>
    <s v="111899"/>
    <s v="ATLANTA AGENCIA DE VIAJES SA"/>
    <s v="A08649477"/>
    <s v="1192113"/>
    <d v="2023-06-28T00:00:00"/>
    <n v="301.29000000000002"/>
    <m/>
    <s v="2585MA02069000"/>
    <s v="DEP. MATEMÀT. I INF."/>
    <x v="211"/>
    <s v="0"/>
    <s v="F"/>
  </r>
  <r>
    <s v="2023"/>
    <s v="100122"/>
    <s v="FUNDAC PRIV INST INV BIOMEDICA BELL"/>
    <s v="G58863317"/>
    <s v="1797"/>
    <d v="2023-06-28T00:00:00"/>
    <n v="4235.12"/>
    <s v="4200326971"/>
    <s v="2615CS00885000"/>
    <s v="DP.PATOL.I TERP.EXP."/>
    <x v="211"/>
    <s v="0"/>
    <s v="F"/>
  </r>
  <r>
    <s v="2023"/>
    <s v="50024"/>
    <s v="FUNDACIO COL·LEGIS MAJORS UB"/>
    <s v="G72717689"/>
    <s v="2.169"/>
    <d v="2023-06-20T00:00:00"/>
    <n v="87.17"/>
    <m/>
    <s v="2535DR01991000"/>
    <s v="DEP. DRET ADTIU, PRO"/>
    <x v="211"/>
    <s v="0"/>
    <s v="F"/>
  </r>
  <r>
    <s v="2023"/>
    <s v="100769"/>
    <s v="FISHER SCIENTIFIC SL"/>
    <s v="B84498955"/>
    <s v="4091181835"/>
    <d v="2023-06-28T00:00:00"/>
    <n v="335.9"/>
    <s v="4200328362"/>
    <s v="2615CS00885000"/>
    <s v="DP.PATOL.I TERP.EXP."/>
    <x v="211"/>
    <s v="0"/>
    <s v="F"/>
  </r>
  <r>
    <s v="2023"/>
    <s v="203758"/>
    <s v="SASU GENECUST"/>
    <m/>
    <s v="427SI230010"/>
    <d v="2023-05-11T00:00:00"/>
    <n v="180"/>
    <s v="4200323326"/>
    <s v="2615CS00279000"/>
    <s v="DEP. CC. FISIOLOGIQU"/>
    <x v="211"/>
    <s v="0"/>
    <s v="F"/>
  </r>
  <r>
    <s v="2023"/>
    <s v="102025"/>
    <s v="VWR INTERNATIONAL EUROLAB SL VWR IN"/>
    <s v="B08362089"/>
    <s v="7062311272"/>
    <d v="2023-06-27T00:00:00"/>
    <n v="145.35"/>
    <s v="4200326976"/>
    <s v="2605CS02079000"/>
    <s v="DEPT. BIOMEDICINA"/>
    <x v="211"/>
    <s v="0"/>
    <s v="F"/>
  </r>
  <r>
    <s v="2023"/>
    <s v="105866"/>
    <s v="MERCK LIFE SCIENCE SLU totes comand"/>
    <s v="B79184115"/>
    <s v="8250692055"/>
    <d v="2023-06-28T00:00:00"/>
    <n v="563.86"/>
    <s v="4200328359"/>
    <s v="2615CS00885000"/>
    <s v="DP.PATOL.I TERP.EXP."/>
    <x v="211"/>
    <s v="0"/>
    <s v="F"/>
  </r>
  <r>
    <s v="2023"/>
    <s v="105866"/>
    <s v="MERCK LIFE SCIENCE SLU totes comand"/>
    <s v="B79184115"/>
    <s v="8250692457"/>
    <d v="2023-06-28T00:00:00"/>
    <n v="142.66"/>
    <s v="4200326965"/>
    <s v="2615CS00885000"/>
    <s v="DP.PATOL.I TERP.EXP."/>
    <x v="211"/>
    <s v="0"/>
    <s v="F"/>
  </r>
  <r>
    <s v="2023"/>
    <s v="101979"/>
    <s v="SG SERVICIOS HOSPITALARIOS SL SG SE"/>
    <s v="B59076828"/>
    <s v="871"/>
    <d v="2023-06-15T00:00:00"/>
    <n v="507.35"/>
    <s v="4200326174"/>
    <s v="2615CS00279000"/>
    <s v="DEP. CC. FISIOLOGIQU"/>
    <x v="211"/>
    <s v="0"/>
    <s v="F"/>
  </r>
  <r>
    <s v="2023"/>
    <s v="101979"/>
    <s v="SG SERVICIOS HOSPITALARIOS SL SG SE"/>
    <s v="B59076828"/>
    <s v="872"/>
    <d v="2023-06-15T00:00:00"/>
    <n v="207.09"/>
    <s v="4200326031"/>
    <s v="2615CS00279000"/>
    <s v="DEP. CC. FISIOLOGIQU"/>
    <x v="211"/>
    <s v="0"/>
    <s v="F"/>
  </r>
  <r>
    <s v="2023"/>
    <s v="101979"/>
    <s v="SG SERVICIOS HOSPITALARIOS SL SG SE"/>
    <s v="B59076828"/>
    <s v="880"/>
    <d v="2023-06-16T00:00:00"/>
    <n v="313.92"/>
    <s v="4200326050"/>
    <s v="2615CS00279000"/>
    <s v="DEP. CC. FISIOLOGIQU"/>
    <x v="211"/>
    <s v="0"/>
    <s v="F"/>
  </r>
  <r>
    <s v="2023"/>
    <s v="102395"/>
    <s v="CULTEK SL CULTEK SL"/>
    <s v="B28442135"/>
    <s v="FV+480447"/>
    <d v="2023-06-28T00:00:00"/>
    <n v="373.89"/>
    <s v="4200325430"/>
    <s v="2615CS00885000"/>
    <s v="DP.PATOL.I TERP.EXP."/>
    <x v="211"/>
    <s v="0"/>
    <s v="F"/>
  </r>
  <r>
    <s v="2023"/>
    <s v="102395"/>
    <s v="CULTEK SL CULTEK SL"/>
    <s v="B28442135"/>
    <s v="FV+480452"/>
    <d v="2023-06-28T00:00:00"/>
    <n v="1856.2"/>
    <s v="4200327756"/>
    <s v="2615CS00885000"/>
    <s v="DP.PATOL.I TERP.EXP."/>
    <x v="211"/>
    <s v="0"/>
    <s v="F"/>
  </r>
  <r>
    <s v="2023"/>
    <s v="100073"/>
    <s v="AVORIS RETAIL DIVISION SL BCD TRAVE"/>
    <s v="B07012107"/>
    <s v="07B00000718"/>
    <d v="2023-06-28T00:00:00"/>
    <n v="285.32"/>
    <m/>
    <n v="25230000099000"/>
    <s v="ADM. FILOLOGIA I COM"/>
    <x v="212"/>
    <s v="0"/>
    <s v="F"/>
  </r>
  <r>
    <s v="2023"/>
    <s v="100073"/>
    <s v="AVORIS RETAIL DIVISION SL BCD TRAVE"/>
    <s v="B07012107"/>
    <s v="07B00000719"/>
    <d v="2023-06-28T00:00:00"/>
    <n v="285.32"/>
    <m/>
    <n v="25230000099000"/>
    <s v="ADM. FILOLOGIA I COM"/>
    <x v="212"/>
    <s v="0"/>
    <s v="F"/>
  </r>
  <r>
    <s v="2023"/>
    <s v="100073"/>
    <s v="AVORIS RETAIL DIVISION SL BCD TRAVE"/>
    <s v="B07012107"/>
    <s v="07B00000722"/>
    <d v="2023-06-28T00:00:00"/>
    <n v="472.45"/>
    <m/>
    <n v="25330000120000"/>
    <s v="OR.ADM.DRET"/>
    <x v="212"/>
    <s v="0"/>
    <s v="F"/>
  </r>
  <r>
    <s v="2023"/>
    <s v="100073"/>
    <s v="AVORIS RETAIL DIVISION SL BCD TRAVE"/>
    <s v="B07012107"/>
    <s v="07Y00002403"/>
    <d v="2023-06-28T00:00:00"/>
    <n v="899"/>
    <m/>
    <s v="2575FI02052000"/>
    <s v="DEP.FIS.MAT.CONDENS."/>
    <x v="212"/>
    <s v="0"/>
    <s v="F"/>
  </r>
  <r>
    <s v="2023"/>
    <s v="111899"/>
    <s v="ATLANTA AGENCIA DE VIAJES SA"/>
    <s v="A08649477"/>
    <s v="1192276"/>
    <d v="2023-06-29T00:00:00"/>
    <n v="450"/>
    <s v="4100017583"/>
    <s v="2605CS02081000"/>
    <s v="DEP. MEDICINA-CLÍNIC"/>
    <x v="212"/>
    <s v="0"/>
    <s v="F"/>
  </r>
  <r>
    <s v="2023"/>
    <s v="111899"/>
    <s v="ATLANTA AGENCIA DE VIAJES SA"/>
    <s v="A08649477"/>
    <s v="1192310"/>
    <d v="2023-06-29T00:00:00"/>
    <n v="348.6"/>
    <m/>
    <s v="2585MA02069000"/>
    <s v="DEP. MATEMÀT. I INF."/>
    <x v="212"/>
    <s v="0"/>
    <s v="F"/>
  </r>
  <r>
    <s v="2023"/>
    <s v="111899"/>
    <s v="ATLANTA AGENCIA DE VIAJES SA"/>
    <s v="A08649477"/>
    <s v="1192311"/>
    <d v="2023-06-29T00:00:00"/>
    <n v="175.1"/>
    <m/>
    <s v="2585MA02069000"/>
    <s v="DEP. MATEMÀT. I INF."/>
    <x v="212"/>
    <s v="0"/>
    <s v="F"/>
  </r>
  <r>
    <s v="2023"/>
    <s v="101979"/>
    <s v="SG SERVICIOS HOSPITALARIOS SL SG SE"/>
    <s v="B59076828"/>
    <s v="2002"/>
    <d v="2023-06-26T00:00:00"/>
    <n v="21.34"/>
    <s v="4200322165"/>
    <s v="2615CS00885000"/>
    <s v="DP.PATOL.I TERP.EXP."/>
    <x v="212"/>
    <s v="0"/>
    <s v="F"/>
  </r>
  <r>
    <s v="2023"/>
    <s v="101979"/>
    <s v="SG SERVICIOS HOSPITALARIOS SL SG SE"/>
    <s v="B59076828"/>
    <s v="2023"/>
    <d v="2023-06-26T00:00:00"/>
    <n v="1349.31"/>
    <s v="4200327914"/>
    <s v="2615CS00279000"/>
    <s v="DEP. CC. FISIOLOGIQU"/>
    <x v="212"/>
    <s v="0"/>
    <s v="F"/>
  </r>
  <r>
    <s v="2023"/>
    <s v="101979"/>
    <s v="SG SERVICIOS HOSPITALARIOS SL SG SE"/>
    <s v="B59076828"/>
    <s v="2024"/>
    <d v="2023-06-26T00:00:00"/>
    <n v="1182.6099999999999"/>
    <s v="4200328451"/>
    <s v="2615CS00279000"/>
    <s v="DEP. CC. FISIOLOGIQU"/>
    <x v="212"/>
    <s v="0"/>
    <s v="F"/>
  </r>
  <r>
    <s v="2023"/>
    <s v="102025"/>
    <s v="VWR INTERNATIONAL EUROLAB SL VWR IN"/>
    <s v="B08362089"/>
    <s v="7062311917"/>
    <d v="2023-06-28T00:00:00"/>
    <n v="58.04"/>
    <s v="4200328806"/>
    <s v="2615CS00279000"/>
    <s v="DEP. CC. FISIOLOGIQU"/>
    <x v="212"/>
    <s v="0"/>
    <s v="F"/>
  </r>
  <r>
    <s v="2023"/>
    <s v="105866"/>
    <s v="MERCK LIFE SCIENCE SLU totes comand"/>
    <s v="B79184115"/>
    <s v="8250692829"/>
    <d v="2023-06-29T00:00:00"/>
    <n v="208.06"/>
    <s v="4200328512"/>
    <s v="2615CS00885000"/>
    <s v="DP.PATOL.I TERP.EXP."/>
    <x v="212"/>
    <s v="0"/>
    <s v="F"/>
  </r>
  <r>
    <s v="2023"/>
    <s v="105866"/>
    <s v="MERCK LIFE SCIENCE SLU totes comand"/>
    <s v="B79184115"/>
    <s v="8250693239"/>
    <d v="2023-06-29T00:00:00"/>
    <n v="659.45"/>
    <s v="4200327362"/>
    <s v="2615CS00279000"/>
    <s v="DEP. CC. FISIOLOGIQU"/>
    <x v="212"/>
    <s v="0"/>
    <s v="F"/>
  </r>
  <r>
    <s v="2023"/>
    <s v="105866"/>
    <s v="MERCK LIFE SCIENCE SLU totes comand"/>
    <s v="B79184115"/>
    <s v="8250693241"/>
    <d v="2023-06-29T00:00:00"/>
    <n v="458.59"/>
    <s v="4200328512"/>
    <s v="2615CS00885000"/>
    <s v="DP.PATOL.I TERP.EXP."/>
    <x v="212"/>
    <s v="0"/>
    <s v="F"/>
  </r>
  <r>
    <s v="2023"/>
    <s v="105866"/>
    <s v="MERCK LIFE SCIENCE SLU totes comand"/>
    <s v="B79184115"/>
    <s v="8250693242"/>
    <d v="2023-06-29T00:00:00"/>
    <n v="893.71"/>
    <s v="4200329027"/>
    <s v="2615CS00885000"/>
    <s v="DP.PATOL.I TERP.EXP."/>
    <x v="212"/>
    <s v="0"/>
    <s v="F"/>
  </r>
  <r>
    <s v="2023"/>
    <s v="105866"/>
    <s v="MERCK LIFE SCIENCE SLU totes comand"/>
    <s v="B79184115"/>
    <s v="8250693437"/>
    <d v="2023-06-29T00:00:00"/>
    <n v="27.53"/>
    <s v="4200329155"/>
    <s v="2615CS00885000"/>
    <s v="DP.PATOL.I TERP.EXP."/>
    <x v="212"/>
    <s v="0"/>
    <s v="F"/>
  </r>
  <r>
    <s v="2023"/>
    <s v="106044"/>
    <s v="VIAJES EL CORTE INGLES SA OFICINA B"/>
    <s v="A28229813"/>
    <s v="9330262513C"/>
    <d v="2023-06-28T00:00:00"/>
    <n v="48"/>
    <m/>
    <s v="2565BI01974000"/>
    <s v="DEP.BIO.CEL. FIS. IM"/>
    <x v="212"/>
    <s v="0"/>
    <s v="F"/>
  </r>
  <r>
    <s v="2023"/>
    <s v="106044"/>
    <s v="VIAJES EL CORTE INGLES SA OFICINA B"/>
    <s v="A28229813"/>
    <s v="9330262514C"/>
    <d v="2023-06-28T00:00:00"/>
    <n v="48"/>
    <m/>
    <s v="2565BI01974000"/>
    <s v="DEP.BIO.CEL. FIS. IM"/>
    <x v="212"/>
    <s v="0"/>
    <s v="F"/>
  </r>
  <r>
    <s v="2023"/>
    <s v="101551"/>
    <s v="FAURA-CASAS AUDITORS CONSULTORS SL"/>
    <s v="B58671710"/>
    <s v="A20232193"/>
    <d v="2023-06-28T00:00:00"/>
    <n v="871.2"/>
    <s v="4200328959"/>
    <n v="25130000080000"/>
    <s v="OR.ADM.FI/GEOGRAF/Hª"/>
    <x v="212"/>
    <s v="0"/>
    <s v="F"/>
  </r>
  <r>
    <s v="2023"/>
    <s v="50002"/>
    <s v="FUNDACIO PARC CIENTIFIC BARCELONA P"/>
    <s v="G61482832"/>
    <s v="RV23_000351"/>
    <d v="2023-06-23T00:00:00"/>
    <n v="-1044.23"/>
    <s v="4200313500"/>
    <n v="37190000781000"/>
    <s v="ADM. CCIT-UB"/>
    <x v="212"/>
    <s v="0"/>
    <s v="A"/>
  </r>
  <r>
    <s v="2023"/>
    <s v="900612"/>
    <s v="RUIZ RIOS JOSE GABRIEL RESTAURANTE"/>
    <s v="52199998A"/>
    <s v="202305-12"/>
    <d v="2023-05-29T00:00:00"/>
    <n v="57.4"/>
    <m/>
    <s v="2576QU01675000"/>
    <s v="I.NANOCIÈNC.NANOTECN"/>
    <x v="212"/>
    <s v="G"/>
    <s v="F"/>
  </r>
  <r>
    <s v="2023"/>
    <s v="203927"/>
    <s v="ABCAM NETHERLANDS BV"/>
    <m/>
    <s v="2057529"/>
    <d v="2023-06-22T00:00:00"/>
    <n v="323"/>
    <m/>
    <s v="2605CS02079000"/>
    <s v="DEPT. BIOMEDICINA"/>
    <x v="212"/>
    <s v="G"/>
    <s v="F"/>
  </r>
  <r>
    <s v="2022"/>
    <s v="113468"/>
    <s v="MEDIA MARKT ESPLUGUES SA"/>
    <s v="A66961889"/>
    <s v="60016587"/>
    <d v="2022-10-05T00:00:00"/>
    <n v="273.99"/>
    <s v="4200281557"/>
    <s v="2525FL01944000"/>
    <s v="DEP.LLENG I LIT. MOD"/>
    <x v="213"/>
    <s v="0"/>
    <s v="F"/>
  </r>
  <r>
    <s v="2022"/>
    <s v="113468"/>
    <s v="MEDIA MARKT ESPLUGUES SA"/>
    <s v="A66961889"/>
    <s v="60016616"/>
    <d v="2022-10-06T00:00:00"/>
    <n v="789.86"/>
    <s v="4200281553"/>
    <s v="2525FL01944000"/>
    <s v="DEP.LLENG I LIT. MOD"/>
    <x v="213"/>
    <s v="0"/>
    <s v="F"/>
  </r>
  <r>
    <s v="2023"/>
    <s v="100073"/>
    <s v="AVORIS RETAIL DIVISION SL BCD TRAVE"/>
    <s v="B07012107"/>
    <s v="07B00000028"/>
    <d v="2023-06-29T00:00:00"/>
    <n v="-62.42"/>
    <m/>
    <n v="25330000120000"/>
    <s v="OR.ADM.DRET"/>
    <x v="213"/>
    <s v="0"/>
    <s v="A"/>
  </r>
  <r>
    <s v="2023"/>
    <s v="100073"/>
    <s v="AVORIS RETAIL DIVISION SL BCD TRAVE"/>
    <s v="B07012107"/>
    <s v="07B00000728"/>
    <d v="2023-06-29T00:00:00"/>
    <n v="62.42"/>
    <m/>
    <n v="25330000120000"/>
    <s v="OR.ADM.DRET"/>
    <x v="213"/>
    <s v="0"/>
    <s v="F"/>
  </r>
  <r>
    <s v="2023"/>
    <s v="100073"/>
    <s v="AVORIS RETAIL DIVISION SL BCD TRAVE"/>
    <s v="B07012107"/>
    <s v="07S00000878"/>
    <d v="2023-06-29T00:00:00"/>
    <n v="477.05"/>
    <m/>
    <s v="2585MA02069000"/>
    <s v="DEP. MATEMÀT. I INF."/>
    <x v="213"/>
    <s v="0"/>
    <s v="F"/>
  </r>
  <r>
    <s v="2023"/>
    <s v="100073"/>
    <s v="AVORIS RETAIL DIVISION SL BCD TRAVE"/>
    <s v="B07012107"/>
    <s v="07Y00002425"/>
    <d v="2023-06-29T00:00:00"/>
    <n v="57.05"/>
    <m/>
    <s v="385B0002249000"/>
    <s v="ADM ELECTRÒNICA,GEST"/>
    <x v="213"/>
    <s v="0"/>
    <s v="F"/>
  </r>
  <r>
    <s v="2023"/>
    <s v="102708"/>
    <s v="LIFE TECHNOLOGIES SA APPLIED/INVITR"/>
    <s v="A28139434"/>
    <s v="1000201 RI"/>
    <d v="2023-06-30T00:00:00"/>
    <n v="290.22000000000003"/>
    <s v="4200328964"/>
    <s v="2615CS00279000"/>
    <s v="DEP. CC. FISIOLOGIQU"/>
    <x v="213"/>
    <s v="0"/>
    <s v="F"/>
  </r>
  <r>
    <s v="2023"/>
    <s v="102708"/>
    <s v="LIFE TECHNOLOGIES SA APPLIED/INVITR"/>
    <s v="A28139434"/>
    <s v="1000202 RI"/>
    <d v="2023-06-30T00:00:00"/>
    <n v="2260.8000000000002"/>
    <s v="4200328567"/>
    <s v="2615CS00279000"/>
    <s v="DEP. CC. FISIOLOGIQU"/>
    <x v="213"/>
    <s v="0"/>
    <s v="F"/>
  </r>
  <r>
    <s v="2023"/>
    <s v="111899"/>
    <s v="ATLANTA AGENCIA DE VIAJES SA"/>
    <s v="A08649477"/>
    <s v="1192435"/>
    <d v="2023-06-30T00:00:00"/>
    <n v="484.98"/>
    <m/>
    <s v="2585MA02069000"/>
    <s v="DEP. MATEMÀT. I INF."/>
    <x v="213"/>
    <s v="0"/>
    <s v="F"/>
  </r>
  <r>
    <s v="2023"/>
    <s v="103056"/>
    <s v="KONE ELEVADORES SA KONE ELEVADORES"/>
    <s v="A28791069"/>
    <s v="1400058712"/>
    <d v="2023-06-27T00:00:00"/>
    <n v="416.51"/>
    <s v="4200325555"/>
    <n v="38180001502000"/>
    <s v="OBRES I MANTENIMENT"/>
    <x v="213"/>
    <s v="0"/>
    <s v="F"/>
  </r>
  <r>
    <s v="2023"/>
    <s v="107424"/>
    <s v="DDBIOLAB, SLU"/>
    <s v="B66238197"/>
    <s v="15101822"/>
    <d v="2023-06-30T00:00:00"/>
    <n v="216.41"/>
    <s v="4200327907"/>
    <s v="2615CS00885000"/>
    <s v="DP.PATOL.I TERP.EXP."/>
    <x v="213"/>
    <s v="0"/>
    <s v="F"/>
  </r>
  <r>
    <s v="2023"/>
    <s v="101979"/>
    <s v="SG SERVICIOS HOSPITALARIOS SL SG SE"/>
    <s v="B59076828"/>
    <s v="23398/"/>
    <d v="2023-03-14T00:00:00"/>
    <n v="1085.3699999999999"/>
    <s v="4200317672"/>
    <s v="2615CS00279000"/>
    <s v="DEP. CC. FISIOLOGIQU"/>
    <x v="213"/>
    <s v="0"/>
    <s v="F"/>
  </r>
  <r>
    <s v="2023"/>
    <s v="101979"/>
    <s v="SG SERVICIOS HOSPITALARIOS SL SG SE"/>
    <s v="B59076828"/>
    <s v="23484/"/>
    <d v="2023-03-24T00:00:00"/>
    <n v="550.48"/>
    <s v="4200315465"/>
    <s v="2615CS00279000"/>
    <s v="DEP. CC. FISIOLOGIQU"/>
    <x v="213"/>
    <s v="0"/>
    <s v="F"/>
  </r>
  <r>
    <s v="2023"/>
    <s v="102733"/>
    <s v="TECNICAS CIENTIFICAS LABORATORIO SA"/>
    <s v="A59030411"/>
    <s v="254389"/>
    <d v="2023-06-29T00:00:00"/>
    <n v="102.67"/>
    <s v="4200326757"/>
    <s v="2565BI01974000"/>
    <s v="DEP.BIO.CEL. FIS. IM"/>
    <x v="213"/>
    <s v="0"/>
    <s v="F"/>
  </r>
  <r>
    <s v="2023"/>
    <s v="100769"/>
    <s v="FISHER SCIENTIFIC SL"/>
    <s v="B84498955"/>
    <s v="4091182438"/>
    <d v="2023-06-29T00:00:00"/>
    <n v="111.71"/>
    <s v="4200328971"/>
    <s v="2565BI01974000"/>
    <s v="DEP.BIO.CEL. FIS. IM"/>
    <x v="213"/>
    <s v="0"/>
    <s v="F"/>
  </r>
  <r>
    <s v="2023"/>
    <s v="102488"/>
    <s v="AMIDATA SAU"/>
    <s v="A78913993"/>
    <s v="63172114"/>
    <d v="2023-06-29T00:00:00"/>
    <n v="130.9"/>
    <s v="4100017585"/>
    <n v="37190000327000"/>
    <s v="CCIT-UB EXP ANIMAL"/>
    <x v="213"/>
    <s v="0"/>
    <s v="F"/>
  </r>
  <r>
    <s v="2023"/>
    <s v="102025"/>
    <s v="VWR INTERNATIONAL EUROLAB SL VWR IN"/>
    <s v="B08362089"/>
    <s v="7062312327"/>
    <d v="2023-06-29T00:00:00"/>
    <n v="82.76"/>
    <s v="4200328918"/>
    <s v="2565BI01975000"/>
    <s v="DEP. BIO. EVOL. ECO."/>
    <x v="213"/>
    <s v="0"/>
    <s v="F"/>
  </r>
  <r>
    <s v="2023"/>
    <s v="105866"/>
    <s v="MERCK LIFE SCIENCE SLU totes comand"/>
    <s v="B79184115"/>
    <s v="8250693643"/>
    <d v="2023-06-30T00:00:00"/>
    <n v="510.62"/>
    <s v="4200327362"/>
    <s v="2615CS00279000"/>
    <s v="DEP. CC. FISIOLOGIQU"/>
    <x v="213"/>
    <s v="0"/>
    <s v="F"/>
  </r>
  <r>
    <s v="2023"/>
    <s v="105866"/>
    <s v="MERCK LIFE SCIENCE SLU totes comand"/>
    <s v="B79184115"/>
    <s v="8250693644"/>
    <d v="2023-06-30T00:00:00"/>
    <n v="326.7"/>
    <s v="4200327362"/>
    <s v="2615CS00279000"/>
    <s v="DEP. CC. FISIOLOGIQU"/>
    <x v="213"/>
    <s v="0"/>
    <s v="F"/>
  </r>
  <r>
    <s v="2023"/>
    <s v="105866"/>
    <s v="MERCK LIFE SCIENCE SLU totes comand"/>
    <s v="B79184115"/>
    <s v="8250694287"/>
    <d v="2023-06-30T00:00:00"/>
    <n v="502.15"/>
    <s v="4200328957"/>
    <s v="2615CS00279000"/>
    <s v="DEP. CC. FISIOLOGIQU"/>
    <x v="213"/>
    <s v="0"/>
    <s v="F"/>
  </r>
  <r>
    <s v="2023"/>
    <s v="105866"/>
    <s v="MERCK LIFE SCIENCE SLU totes comand"/>
    <s v="B79184115"/>
    <s v="8250694290"/>
    <d v="2023-06-30T00:00:00"/>
    <n v="182.95"/>
    <s v="4200329176"/>
    <s v="2615CS00885000"/>
    <s v="DP.PATOL.I TERP.EXP."/>
    <x v="213"/>
    <s v="0"/>
    <s v="F"/>
  </r>
  <r>
    <s v="2023"/>
    <s v="106044"/>
    <s v="VIAJES EL CORTE INGLES SA OFICINA B"/>
    <s v="A28229813"/>
    <s v="9130133494C"/>
    <d v="2023-06-29T00:00:00"/>
    <n v="197"/>
    <m/>
    <s v="2585MA02069000"/>
    <s v="DEP. MATEMÀT. I INF."/>
    <x v="213"/>
    <s v="0"/>
    <s v="F"/>
  </r>
  <r>
    <s v="2023"/>
    <s v="106044"/>
    <s v="VIAJES EL CORTE INGLES SA OFICINA B"/>
    <s v="A28229813"/>
    <s v="9130133495C"/>
    <d v="2023-06-29T00:00:00"/>
    <n v="197"/>
    <m/>
    <s v="2585MA02069000"/>
    <s v="DEP. MATEMÀT. I INF."/>
    <x v="213"/>
    <s v="0"/>
    <s v="F"/>
  </r>
  <r>
    <s v="2023"/>
    <s v="203521"/>
    <s v="GENSCRIPT BIOTECH BV"/>
    <m/>
    <s v="94794270"/>
    <d v="2023-06-30T00:00:00"/>
    <n v="419.63"/>
    <s v="4200327221"/>
    <s v="2615CS00279000"/>
    <s v="DEP. CC. FISIOLOGIQU"/>
    <x v="213"/>
    <s v="0"/>
    <s v="F"/>
  </r>
  <r>
    <s v="2023"/>
    <s v="102708"/>
    <s v="LIFE TECHNOLOGIES SA APPLIED/INVITR"/>
    <s v="A28139434"/>
    <s v="999881 RI"/>
    <d v="2023-06-29T00:00:00"/>
    <n v="254.1"/>
    <s v="4200328360"/>
    <s v="2615CS00885000"/>
    <s v="DP.PATOL.I TERP.EXP."/>
    <x v="213"/>
    <s v="0"/>
    <s v="F"/>
  </r>
  <r>
    <s v="2023"/>
    <s v="102395"/>
    <s v="CULTEK SL CULTEK SL"/>
    <s v="B28442135"/>
    <s v="FV+480695"/>
    <d v="2023-06-30T00:00:00"/>
    <n v="206.43"/>
    <s v="4200314460"/>
    <s v="2615CS00279000"/>
    <s v="DEP. CC. FISIOLOGIQU"/>
    <x v="213"/>
    <s v="0"/>
    <s v="F"/>
  </r>
  <r>
    <s v="2023"/>
    <s v="102395"/>
    <s v="CULTEK SL CULTEK SL"/>
    <s v="B28442135"/>
    <s v="FV+480698"/>
    <d v="2023-06-30T00:00:00"/>
    <n v="84.85"/>
    <s v="4200324655"/>
    <s v="2615CS00279000"/>
    <s v="DEP. CC. FISIOLOGIQU"/>
    <x v="213"/>
    <s v="0"/>
    <s v="F"/>
  </r>
  <r>
    <s v="2023"/>
    <s v="102395"/>
    <s v="CULTEK SL CULTEK SL"/>
    <s v="B28442135"/>
    <s v="FV+480700"/>
    <d v="2023-06-30T00:00:00"/>
    <n v="1868.09"/>
    <s v="4200325391"/>
    <s v="2615CS00885000"/>
    <s v="DP.PATOL.I TERP.EXP."/>
    <x v="213"/>
    <s v="0"/>
    <s v="F"/>
  </r>
  <r>
    <s v="2023"/>
    <s v="102395"/>
    <s v="CULTEK SL CULTEK SL"/>
    <s v="B28442135"/>
    <s v="FV+480709"/>
    <d v="2023-06-30T00:00:00"/>
    <n v="331.78"/>
    <s v="4200328581"/>
    <s v="2615CS00279000"/>
    <s v="DEP. CC. FISIOLOGIQU"/>
    <x v="213"/>
    <s v="0"/>
    <s v="F"/>
  </r>
  <r>
    <s v="2023"/>
    <s v="102395"/>
    <s v="CULTEK SL CULTEK SL"/>
    <s v="B28442135"/>
    <s v="FV+480710"/>
    <d v="2023-06-30T00:00:00"/>
    <n v="639.17999999999995"/>
    <s v="4200328805"/>
    <s v="2615CS00279000"/>
    <s v="DEP. CC. FISIOLOGIQU"/>
    <x v="213"/>
    <s v="0"/>
    <s v="F"/>
  </r>
  <r>
    <s v="2023"/>
    <s v="102395"/>
    <s v="CULTEK SL CULTEK SL"/>
    <s v="B28442135"/>
    <s v="FV+480733"/>
    <d v="2023-06-30T00:00:00"/>
    <n v="174.71"/>
    <s v="4200328950"/>
    <s v="2615CS00279000"/>
    <s v="DEP. CC. FISIOLOGIQU"/>
    <x v="213"/>
    <s v="0"/>
    <s v="F"/>
  </r>
  <r>
    <s v="2023"/>
    <s v="50002"/>
    <s v="FUNDACIO PARC CIENTIFIC BARCELONA P"/>
    <s v="G61482832"/>
    <s v="FV23_005580"/>
    <d v="2023-06-23T00:00:00"/>
    <n v="3222.23"/>
    <s v="4200319039"/>
    <n v="37190000329000"/>
    <s v="CCIT-UB SCT"/>
    <x v="213"/>
    <s v="0"/>
    <s v="F"/>
  </r>
  <r>
    <s v="2022"/>
    <s v="103022"/>
    <s v="DINTER SA DINTER SA"/>
    <s v="A08288193"/>
    <s v="220728"/>
    <d v="2022-12-13T00:00:00"/>
    <n v="566.28"/>
    <s v="4200283199"/>
    <n v="37190000327000"/>
    <s v="CCIT-UB EXP ANIMAL"/>
    <x v="213"/>
    <s v="G"/>
    <s v="F"/>
  </r>
  <r>
    <s v="2023"/>
    <s v="103049"/>
    <s v="CARBUROS METALICOS SA"/>
    <s v="A08015646"/>
    <s v="0469898315"/>
    <d v="2023-06-30T00:00:00"/>
    <n v="369.61"/>
    <s v="4200328375"/>
    <s v="2615CS00885000"/>
    <s v="DP.PATOL.I TERP.EXP."/>
    <x v="213"/>
    <s v="G"/>
    <s v="F"/>
  </r>
  <r>
    <s v="2023"/>
    <s v="111899"/>
    <s v="ATLANTA AGENCIA DE VIAJES SA"/>
    <s v="A08649477"/>
    <s v="1192456"/>
    <d v="2023-06-30T00:00:00"/>
    <n v="333"/>
    <m/>
    <s v="2565BI01976002"/>
    <s v="DEP. GENÈTICA, MICRO"/>
    <x v="213"/>
    <s v="G"/>
    <s v="F"/>
  </r>
  <r>
    <s v="2023"/>
    <s v="107424"/>
    <s v="DDBIOLAB, SLU"/>
    <s v="B66238197"/>
    <s v="15101818"/>
    <d v="2023-06-30T00:00:00"/>
    <n v="216.78"/>
    <s v="4200309136"/>
    <s v="2565BI01976000"/>
    <s v="DEP. GENÈTICA, MICRO"/>
    <x v="213"/>
    <s v="G"/>
    <s v="F"/>
  </r>
  <r>
    <s v="2023"/>
    <s v="100769"/>
    <s v="FISHER SCIENTIFIC SL"/>
    <s v="B84498955"/>
    <s v="4091179911"/>
    <d v="2023-06-23T00:00:00"/>
    <n v="503.36"/>
    <s v="4200327509"/>
    <s v="2575QU02072000"/>
    <s v="DEP. QUIM. INORG.ORG"/>
    <x v="213"/>
    <s v="G"/>
    <s v="F"/>
  </r>
  <r>
    <s v="2023"/>
    <s v="103049"/>
    <s v="CARBUROS METALICOS SA"/>
    <s v="A08015646"/>
    <s v="0469901348"/>
    <d v="2023-06-30T00:00:00"/>
    <n v="3564.3"/>
    <s v="4200326064"/>
    <n v="37190000329000"/>
    <s v="CCIT-UB SCT"/>
    <x v="214"/>
    <s v="0"/>
    <s v="F"/>
  </r>
  <r>
    <s v="2023"/>
    <s v="103049"/>
    <s v="CARBUROS METALICOS SA"/>
    <s v="A08015646"/>
    <s v="0469901351"/>
    <d v="2023-06-30T00:00:00"/>
    <n v="157.30000000000001"/>
    <s v="4200327388"/>
    <n v="37190000329000"/>
    <s v="CCIT-UB SCT"/>
    <x v="214"/>
    <s v="0"/>
    <s v="F"/>
  </r>
  <r>
    <s v="2023"/>
    <s v="103049"/>
    <s v="CARBUROS METALICOS SA"/>
    <s v="A08015646"/>
    <s v="0469901352"/>
    <d v="2023-06-30T00:00:00"/>
    <n v="169.4"/>
    <s v="4200327404"/>
    <n v="37190000329000"/>
    <s v="CCIT-UB SCT"/>
    <x v="214"/>
    <s v="0"/>
    <s v="F"/>
  </r>
  <r>
    <s v="2023"/>
    <s v="102025"/>
    <s v="VWR INTERNATIONAL EUROLAB SL VWR IN"/>
    <s v="B08362089"/>
    <s v="7062313071"/>
    <d v="2023-06-30T00:00:00"/>
    <n v="164.91"/>
    <s v="4200328806"/>
    <s v="2615CS00279000"/>
    <s v="DEP. CC. FISIOLOGIQU"/>
    <x v="214"/>
    <s v="0"/>
    <s v="F"/>
  </r>
  <r>
    <s v="2023"/>
    <s v="106044"/>
    <s v="VIAJES EL CORTE INGLES SA OFICINA B"/>
    <s v="A28229813"/>
    <s v="9130134560C"/>
    <d v="2023-06-30T00:00:00"/>
    <n v="751"/>
    <m/>
    <n v="25330000120000"/>
    <s v="OR.ADM.DRET"/>
    <x v="214"/>
    <s v="0"/>
    <s v="F"/>
  </r>
  <r>
    <s v="2023"/>
    <s v="106044"/>
    <s v="VIAJES EL CORTE INGLES SA OFICINA B"/>
    <s v="A28229813"/>
    <s v="9330265626C"/>
    <d v="2023-06-30T00:00:00"/>
    <n v="68.45"/>
    <m/>
    <n v="25330000120000"/>
    <s v="OR.ADM.DRET"/>
    <x v="214"/>
    <s v="0"/>
    <s v="F"/>
  </r>
  <r>
    <s v="2023"/>
    <s v="106044"/>
    <s v="VIAJES EL CORTE INGLES SA OFICINA B"/>
    <s v="A28229813"/>
    <s v="9330265628C"/>
    <d v="2023-06-30T00:00:00"/>
    <n v="101.19"/>
    <m/>
    <n v="37180001607000"/>
    <s v="OPIR OF.PROJ.INT.REC"/>
    <x v="214"/>
    <s v="0"/>
    <s v="F"/>
  </r>
  <r>
    <s v="2023"/>
    <s v="106044"/>
    <s v="VIAJES EL CORTE INGLES SA OFICINA B"/>
    <s v="A28229813"/>
    <s v="9330265631C"/>
    <d v="2023-06-30T00:00:00"/>
    <n v="121.9"/>
    <m/>
    <n v="25330000120000"/>
    <s v="OR.ADM.DRET"/>
    <x v="214"/>
    <s v="0"/>
    <s v="F"/>
  </r>
  <r>
    <s v="2023"/>
    <s v="106044"/>
    <s v="VIAJES EL CORTE INGLES SA OFICINA B"/>
    <s v="A28229813"/>
    <s v="9330265632C"/>
    <d v="2023-06-30T00:00:00"/>
    <n v="121.9"/>
    <m/>
    <n v="25330000120000"/>
    <s v="OR.ADM.DRET"/>
    <x v="214"/>
    <s v="0"/>
    <s v="F"/>
  </r>
  <r>
    <s v="2023"/>
    <s v="106044"/>
    <s v="VIAJES EL CORTE INGLES SA OFICINA B"/>
    <s v="A28229813"/>
    <s v="9430037016A"/>
    <d v="2023-06-30T00:00:00"/>
    <n v="-9.65"/>
    <m/>
    <s v="2595FA02034000"/>
    <s v="DEP.NUTRICIÓ, CC.DE"/>
    <x v="214"/>
    <s v="0"/>
    <s v="A"/>
  </r>
  <r>
    <s v="2023"/>
    <s v="100073"/>
    <s v="AVORIS RETAIL DIVISION SL BCD TRAVE"/>
    <s v="B07012107"/>
    <s v="07Y00002468"/>
    <d v="2023-06-30T00:00:00"/>
    <n v="64.209999999999994"/>
    <m/>
    <s v="2575FI02052000"/>
    <s v="DEP.FIS.MAT.CONDENS."/>
    <x v="214"/>
    <s v="G"/>
    <s v="F"/>
  </r>
  <r>
    <s v="2023"/>
    <s v="100073"/>
    <s v="AVORIS RETAIL DIVISION SL BCD TRAVE"/>
    <s v="B07012107"/>
    <s v="07Y00002469"/>
    <d v="2023-06-30T00:00:00"/>
    <n v="90.35"/>
    <m/>
    <s v="2575FI02052000"/>
    <s v="DEP.FIS.MAT.CONDENS."/>
    <x v="214"/>
    <s v="G"/>
    <s v="F"/>
  </r>
  <r>
    <s v="2023"/>
    <s v="102025"/>
    <s v="VWR INTERNATIONAL EUROLAB SL VWR IN"/>
    <s v="B08362089"/>
    <s v="7062313068"/>
    <d v="2023-06-30T00:00:00"/>
    <n v="8.16"/>
    <s v="4200325020"/>
    <s v="2565BI01974000"/>
    <s v="DEP.BIO.CEL. FIS. IM"/>
    <x v="214"/>
    <s v="G"/>
    <s v="F"/>
  </r>
  <r>
    <s v="2023"/>
    <s v="102025"/>
    <s v="VWR INTERNATIONAL EUROLAB SL VWR IN"/>
    <s v="B08362089"/>
    <s v="7062313070"/>
    <d v="2023-06-30T00:00:00"/>
    <n v="1021.93"/>
    <s v="4200328976"/>
    <s v="2565BI01974000"/>
    <s v="DEP.BIO.CEL. FIS. IM"/>
    <x v="214"/>
    <s v="G"/>
    <s v="F"/>
  </r>
  <r>
    <s v="2023"/>
    <s v="111457"/>
    <s v="MALVERN PANALYTICAL BV SUC EN ESP"/>
    <s v="W0032764C"/>
    <s v="3752"/>
    <d v="2023-01-20T00:00:00"/>
    <n v="7227.33"/>
    <s v="4200311096"/>
    <n v="37190000327000"/>
    <s v="CCIT-UB EXP ANIMAL"/>
    <x v="215"/>
    <s v="0"/>
    <s v="F"/>
  </r>
  <r>
    <s v="2023"/>
    <s v="111457"/>
    <s v="MALVERN PANALYTICAL BV SUC EN ESP"/>
    <s v="W0032764C"/>
    <s v="3875"/>
    <d v="2023-03-03T00:00:00"/>
    <n v="7187.4"/>
    <s v="4200317360"/>
    <n v="37190000329000"/>
    <s v="CCIT-UB SCT"/>
    <x v="215"/>
    <s v="0"/>
    <s v="F"/>
  </r>
  <r>
    <s v="2023"/>
    <s v="111457"/>
    <s v="MALVERN PANALYTICAL BV SUC EN ESP"/>
    <s v="W0032764C"/>
    <s v="3880"/>
    <d v="2023-03-07T00:00:00"/>
    <n v="4922.28"/>
    <s v="4200317368"/>
    <n v="37190000329000"/>
    <s v="CCIT-UB SCT"/>
    <x v="215"/>
    <s v="0"/>
    <s v="F"/>
  </r>
  <r>
    <s v="2023"/>
    <s v="111457"/>
    <s v="MALVERN PANALYTICAL BV SUC EN ESP"/>
    <s v="W0032764C"/>
    <s v="4242"/>
    <d v="2023-05-26T00:00:00"/>
    <n v="3261.68"/>
    <s v="4200323506"/>
    <n v="37190000329000"/>
    <s v="CCIT-UB SCT"/>
    <x v="215"/>
    <s v="0"/>
    <s v="F"/>
  </r>
  <r>
    <s v="2023"/>
    <s v="111457"/>
    <s v="MALVERN PANALYTICAL BV SUC EN ESP"/>
    <s v="W0032764C"/>
    <s v="4308"/>
    <d v="2023-06-13T00:00:00"/>
    <n v="7303.56"/>
    <s v="4200327206"/>
    <n v="37190000329000"/>
    <s v="CCIT-UB SCT"/>
    <x v="215"/>
    <s v="0"/>
    <s v="F"/>
  </r>
  <r>
    <s v="2023"/>
    <s v="102288"/>
    <s v="BIOTOOLS-BIOTECHNOLOG.&amp; MED.LAB.SA"/>
    <s v="A81399149"/>
    <s v="387"/>
    <d v="2023-06-16T00:00:00"/>
    <n v="205.7"/>
    <s v="4200325838"/>
    <s v="2565BI01974000"/>
    <s v="DEP.BIO.CEL. FIS. IM"/>
    <x v="215"/>
    <s v="G"/>
    <s v="F"/>
  </r>
  <r>
    <s v="2020"/>
    <s v="505160"/>
    <s v="TURISVALL SL, HOTEL ALIMARA HOTEL A"/>
    <s v="B60903002"/>
    <s v="12312122"/>
    <d v="2020-06-29T00:00:00"/>
    <n v="110"/>
    <s v="4200326130"/>
    <s v="2625PS02086000"/>
    <s v="DEP. PSICOL. SOCIAL"/>
    <x v="216"/>
    <s v="0"/>
    <s v="F"/>
  </r>
  <r>
    <s v="2023"/>
    <s v="102731"/>
    <s v="SARSTEDT SA SARSTEDT SA"/>
    <s v="A59046979"/>
    <s v="0009075"/>
    <d v="2023-06-30T00:00:00"/>
    <n v="181.5"/>
    <s v="4200326554"/>
    <s v="2615CS00885000"/>
    <s v="DP.PATOL.I TERP.EXP."/>
    <x v="216"/>
    <s v="0"/>
    <s v="F"/>
  </r>
  <r>
    <s v="2023"/>
    <s v="104256"/>
    <s v="PANREAC QUIMICA SLU"/>
    <s v="B08010118"/>
    <s v="0923006729"/>
    <d v="2023-06-30T00:00:00"/>
    <n v="154.78"/>
    <s v="4200328249"/>
    <s v="2615CS00885000"/>
    <s v="DP.PATOL.I TERP.EXP."/>
    <x v="216"/>
    <s v="0"/>
    <s v="F"/>
  </r>
  <r>
    <s v="2023"/>
    <s v="102708"/>
    <s v="LIFE TECHNOLOGIES SA APPLIED/INVITR"/>
    <s v="A28139434"/>
    <s v="1000397 RI"/>
    <d v="2023-07-01T00:00:00"/>
    <n v="101.64"/>
    <s v="4200329252"/>
    <s v="2615CS00279000"/>
    <s v="DEP. CC. FISIOLOGIQU"/>
    <x v="216"/>
    <s v="0"/>
    <s v="F"/>
  </r>
  <r>
    <s v="2023"/>
    <s v="111899"/>
    <s v="ATLANTA AGENCIA DE VIAJES SA"/>
    <s v="A08649477"/>
    <s v="1192615"/>
    <d v="2023-07-03T00:00:00"/>
    <n v="351.28"/>
    <m/>
    <s v="2516GH01699000"/>
    <s v="INST REC CULT MEDIEV"/>
    <x v="216"/>
    <s v="0"/>
    <s v="F"/>
  </r>
  <r>
    <s v="2023"/>
    <s v="111899"/>
    <s v="ATLANTA AGENCIA DE VIAJES SA"/>
    <s v="A08649477"/>
    <s v="1192616"/>
    <d v="2023-07-03T00:00:00"/>
    <n v="579.79999999999995"/>
    <m/>
    <s v="2516GH01699000"/>
    <s v="INST REC CULT MEDIEV"/>
    <x v="216"/>
    <s v="0"/>
    <s v="F"/>
  </r>
  <r>
    <s v="2023"/>
    <s v="504678"/>
    <s v="TPM LOGISTIC SCP F. CONCEJO, SCP"/>
    <s v="J60541919"/>
    <s v="123134"/>
    <d v="2023-06-30T00:00:00"/>
    <n v="47.69"/>
    <m/>
    <n v="25230000100000"/>
    <s v="SED FILOLOGIA I COM."/>
    <x v="216"/>
    <s v="0"/>
    <s v="F"/>
  </r>
  <r>
    <s v="2023"/>
    <s v="102971"/>
    <s v="ATELIER LIBROS SA"/>
    <s v="A08902173"/>
    <s v="1411"/>
    <d v="2023-06-26T00:00:00"/>
    <n v="110.39"/>
    <s v="4200292002"/>
    <s v="2535DR01991000"/>
    <s v="DEP. DRET ADTIU, PRO"/>
    <x v="216"/>
    <s v="0"/>
    <s v="F"/>
  </r>
  <r>
    <s v="2023"/>
    <s v="50024"/>
    <s v="FUNDACIO COL·LEGIS MAJORS UB"/>
    <s v="G72717689"/>
    <s v="2.179"/>
    <d v="2023-06-24T00:00:00"/>
    <n v="77.03"/>
    <m/>
    <s v="2535DR01991000"/>
    <s v="DEP. DRET ADTIU, PRO"/>
    <x v="216"/>
    <s v="0"/>
    <s v="F"/>
  </r>
  <r>
    <s v="2023"/>
    <s v="50024"/>
    <s v="FUNDACIO COL·LEGIS MAJORS UB"/>
    <s v="G72717689"/>
    <s v="2.182"/>
    <d v="2023-06-24T00:00:00"/>
    <n v="87.17"/>
    <m/>
    <s v="2535DR01991000"/>
    <s v="DEP. DRET ADTIU, PRO"/>
    <x v="216"/>
    <s v="0"/>
    <s v="F"/>
  </r>
  <r>
    <s v="2023"/>
    <s v="50007"/>
    <s v="FUNDACIO BOSCH I GIMPERA"/>
    <s v="G08906653"/>
    <s v="202302524"/>
    <d v="2023-06-28T00:00:00"/>
    <n v="97029.9"/>
    <m/>
    <s v="999Z00UB003000"/>
    <s v="UB - INGRESSOS"/>
    <x v="216"/>
    <s v="0"/>
    <s v="F"/>
  </r>
  <r>
    <s v="2023"/>
    <s v="203927"/>
    <s v="ABCAM NETHERLANDS BV"/>
    <m/>
    <s v="2061003"/>
    <d v="2023-06-27T00:00:00"/>
    <n v="475"/>
    <s v="4200327913"/>
    <s v="2615CS00885000"/>
    <s v="DP.PATOL.I TERP.EXP."/>
    <x v="216"/>
    <s v="0"/>
    <s v="F"/>
  </r>
  <r>
    <s v="2023"/>
    <s v="101312"/>
    <s v="SUDELAB SL"/>
    <s v="B63276778"/>
    <s v="226250"/>
    <d v="2023-06-30T00:00:00"/>
    <n v="175.87"/>
    <s v="4200328608"/>
    <s v="2615CS00279000"/>
    <s v="DEP. CC. FISIOLOGIQU"/>
    <x v="216"/>
    <s v="0"/>
    <s v="F"/>
  </r>
  <r>
    <s v="2023"/>
    <s v="100769"/>
    <s v="FISHER SCIENTIFIC SL"/>
    <s v="B84498955"/>
    <s v="4091184132"/>
    <d v="2023-07-03T00:00:00"/>
    <n v="200.86"/>
    <s v="4200326962"/>
    <s v="2615CS00885000"/>
    <s v="DP.PATOL.I TERP.EXP."/>
    <x v="216"/>
    <s v="0"/>
    <s v="F"/>
  </r>
  <r>
    <s v="2023"/>
    <s v="101927"/>
    <s v="ECORECICLAT"/>
    <s v="B60205879"/>
    <s v="415781"/>
    <d v="2023-07-03T00:00:00"/>
    <n v="269.02999999999997"/>
    <m/>
    <s v="2564BI00163000"/>
    <s v="F.BIOLOGIA"/>
    <x v="216"/>
    <s v="0"/>
    <s v="F"/>
  </r>
  <r>
    <s v="2023"/>
    <s v="100744"/>
    <s v="NORAY BIOINFORMATICS SLU"/>
    <s v="B95229837"/>
    <s v="49"/>
    <d v="2023-07-03T00:00:00"/>
    <n v="-12522.29"/>
    <s v="4200294995"/>
    <s v="2536DR00130000"/>
    <s v="CR OBSERV.BIOÈTICA D"/>
    <x v="216"/>
    <s v="0"/>
    <s v="A"/>
  </r>
  <r>
    <s v="2023"/>
    <s v="111110"/>
    <s v="SIRESA CAMPUS SL"/>
    <s v="B86458643"/>
    <s v="7210092422"/>
    <d v="2023-07-03T00:00:00"/>
    <n v="70"/>
    <s v="4200328240"/>
    <n v="25230000099000"/>
    <s v="ADM. FILOLOGIA I COM"/>
    <x v="216"/>
    <s v="0"/>
    <s v="F"/>
  </r>
  <r>
    <s v="2023"/>
    <s v="107590"/>
    <s v="PINTURAS SERGIO Y TONY SL"/>
    <s v="B66189465"/>
    <s v="77/2023"/>
    <d v="2023-07-03T00:00:00"/>
    <n v="641.29999999999995"/>
    <s v="4200323020"/>
    <n v="10020000008000"/>
    <s v="VR RECERCA"/>
    <x v="216"/>
    <s v="0"/>
    <s v="F"/>
  </r>
  <r>
    <s v="2023"/>
    <s v="102120"/>
    <s v="PONT REYES INFORMATICA SL"/>
    <s v="B59434035"/>
    <s v="002504"/>
    <d v="2023-06-27T00:00:00"/>
    <n v="168.19"/>
    <s v="4200329004"/>
    <s v="2565BI01976000"/>
    <s v="DEP. GENÈTICA, MICRO"/>
    <x v="216"/>
    <s v="G"/>
    <s v="F"/>
  </r>
  <r>
    <s v="2023"/>
    <s v="103217"/>
    <s v="LINDE GAS ESPAÑA SA"/>
    <s v="A08007262"/>
    <s v="0005888992."/>
    <d v="2023-06-21T00:00:00"/>
    <n v="501.09"/>
    <s v="4200318803"/>
    <s v="2615CS00885000"/>
    <s v="DP.PATOL.I TERP.EXP."/>
    <x v="217"/>
    <s v="0"/>
    <s v="F"/>
  </r>
  <r>
    <s v="2023"/>
    <s v="103217"/>
    <s v="LINDE GAS ESPAÑA SA"/>
    <s v="A08007262"/>
    <s v="0005888993."/>
    <d v="2023-06-21T00:00:00"/>
    <n v="125.24"/>
    <s v="4200312502"/>
    <s v="2615CS00885000"/>
    <s v="DP.PATOL.I TERP.EXP."/>
    <x v="217"/>
    <s v="0"/>
    <s v="F"/>
  </r>
  <r>
    <s v="2023"/>
    <s v="103217"/>
    <s v="LINDE GAS ESPAÑA SA"/>
    <s v="A08007262"/>
    <s v="0005889002."/>
    <d v="2023-06-21T00:00:00"/>
    <n v="456.17"/>
    <s v="4200309258"/>
    <s v="2615CS00885000"/>
    <s v="DP.PATOL.I TERP.EXP."/>
    <x v="217"/>
    <s v="0"/>
    <s v="F"/>
  </r>
  <r>
    <s v="2023"/>
    <s v="102709"/>
    <s v="BECTON DICKINSON SA"/>
    <s v="A50140706"/>
    <s v="003118395"/>
    <d v="2023-06-28T00:00:00"/>
    <n v="527.62"/>
    <s v="4200328064"/>
    <s v="2605CS02079000"/>
    <s v="DEPT. BIOMEDICINA"/>
    <x v="217"/>
    <s v="0"/>
    <s v="F"/>
  </r>
  <r>
    <s v="2023"/>
    <s v="111899"/>
    <s v="ATLANTA AGENCIA DE VIAJES SA"/>
    <s v="A08649477"/>
    <s v="1192666"/>
    <d v="2023-07-04T00:00:00"/>
    <n v="1275.01"/>
    <m/>
    <n v="37480000347000"/>
    <s v="COMPTABILITAT"/>
    <x v="217"/>
    <s v="0"/>
    <s v="F"/>
  </r>
  <r>
    <s v="2023"/>
    <s v="111899"/>
    <s v="ATLANTA AGENCIA DE VIAJES SA"/>
    <s v="A08649477"/>
    <s v="1192667"/>
    <d v="2023-07-04T00:00:00"/>
    <n v="-1275.01"/>
    <m/>
    <n v="37480000347000"/>
    <s v="COMPTABILITAT"/>
    <x v="217"/>
    <s v="0"/>
    <s v="A"/>
  </r>
  <r>
    <s v="2023"/>
    <s v="111899"/>
    <s v="ATLANTA AGENCIA DE VIAJES SA"/>
    <s v="A08649477"/>
    <s v="1192712"/>
    <d v="2023-07-04T00:00:00"/>
    <n v="81.75"/>
    <m/>
    <n v="37480000347000"/>
    <s v="COMPTABILITAT"/>
    <x v="217"/>
    <s v="0"/>
    <s v="F"/>
  </r>
  <r>
    <s v="2023"/>
    <s v="111899"/>
    <s v="ATLANTA AGENCIA DE VIAJES SA"/>
    <s v="A08649477"/>
    <s v="1192713"/>
    <d v="2023-07-04T00:00:00"/>
    <n v="-81.75"/>
    <m/>
    <n v="37480000347000"/>
    <s v="COMPTABILITAT"/>
    <x v="217"/>
    <s v="0"/>
    <s v="A"/>
  </r>
  <r>
    <s v="2023"/>
    <s v="102006"/>
    <s v="ENVIGO RMS SPAIN SL"/>
    <s v="B08924458"/>
    <s v="23002578 RI"/>
    <d v="2023-06-30T00:00:00"/>
    <n v="2288"/>
    <m/>
    <n v="37190000327000"/>
    <s v="CCIT-UB EXP ANIMAL"/>
    <x v="217"/>
    <s v="0"/>
    <s v="F"/>
  </r>
  <r>
    <s v="2023"/>
    <s v="102332"/>
    <s v="LIMP.Y DES.EDIFICIOS Y LOCALES RENE"/>
    <s v="B08908097"/>
    <s v="230604"/>
    <d v="2023-06-30T00:00:00"/>
    <n v="668.92"/>
    <s v="4200294755"/>
    <n v="25730000200000"/>
    <s v="ADM.FÍSICA I QUIMICA"/>
    <x v="217"/>
    <s v="0"/>
    <s v="F"/>
  </r>
  <r>
    <s v="2023"/>
    <s v="101896"/>
    <s v="PISTA CERO SL"/>
    <s v="B58790122"/>
    <s v="31670277"/>
    <d v="2023-07-04T00:00:00"/>
    <n v="2033.99"/>
    <s v="4200328439"/>
    <s v="2615CS00279000"/>
    <s v="DEP. CC. FISIOLOGIQU"/>
    <x v="217"/>
    <s v="0"/>
    <s v="F"/>
  </r>
  <r>
    <s v="2023"/>
    <s v="113403"/>
    <s v="CIARAIL SL"/>
    <s v="B67224915"/>
    <s v="42"/>
    <d v="2023-06-30T00:00:00"/>
    <n v="47.53"/>
    <m/>
    <s v="2565BI01974000"/>
    <s v="DEP.BIO.CEL. FIS. IM"/>
    <x v="217"/>
    <s v="0"/>
    <s v="F"/>
  </r>
  <r>
    <s v="2023"/>
    <s v="900489"/>
    <s v="SILIATO MAURIZIO"/>
    <s v="X2565211K"/>
    <s v="66/2023"/>
    <d v="2023-06-17T00:00:00"/>
    <n v="39.72"/>
    <m/>
    <s v="2625PS02085001"/>
    <s v="DEP. PSICOL.CLININCA"/>
    <x v="217"/>
    <s v="0"/>
    <s v="F"/>
  </r>
  <r>
    <s v="2023"/>
    <s v="102543"/>
    <s v="LYRECO ESPAÑA SA"/>
    <s v="A79206223"/>
    <s v="7000315332"/>
    <d v="2023-06-30T00:00:00"/>
    <n v="-11.86"/>
    <s v="4200327244"/>
    <s v="2605CS02079000"/>
    <s v="DEPT. BIOMEDICINA"/>
    <x v="217"/>
    <s v="0"/>
    <s v="A"/>
  </r>
  <r>
    <s v="2023"/>
    <s v="102543"/>
    <s v="LYRECO ESPAÑA SA"/>
    <s v="A79206223"/>
    <s v="7000315333"/>
    <d v="2023-06-30T00:00:00"/>
    <n v="-11.86"/>
    <s v="4200327244"/>
    <s v="2605CS02079000"/>
    <s v="DEPT. BIOMEDICINA"/>
    <x v="217"/>
    <s v="0"/>
    <s v="A"/>
  </r>
  <r>
    <s v="2023"/>
    <s v="102543"/>
    <s v="LYRECO ESPAÑA SA"/>
    <s v="A79206223"/>
    <s v="7700162061"/>
    <d v="2023-06-30T00:00:00"/>
    <n v="26.14"/>
    <s v="4200329261"/>
    <n v="37190000329000"/>
    <s v="CCIT-UB SCT"/>
    <x v="217"/>
    <s v="0"/>
    <s v="F"/>
  </r>
  <r>
    <s v="2023"/>
    <s v="102543"/>
    <s v="LYRECO ESPAÑA SA"/>
    <s v="A79206223"/>
    <s v="7700162208"/>
    <d v="2023-06-30T00:00:00"/>
    <n v="110.19"/>
    <s v="4200326596"/>
    <s v="2535DR01992000"/>
    <s v="DEP.C.POL.DRET CONST"/>
    <x v="217"/>
    <s v="0"/>
    <s v="F"/>
  </r>
  <r>
    <s v="2023"/>
    <s v="102543"/>
    <s v="LYRECO ESPAÑA SA"/>
    <s v="A79206223"/>
    <s v="7700162209"/>
    <d v="2023-06-30T00:00:00"/>
    <n v="47.03"/>
    <s v="4200324700"/>
    <s v="2535DR01992000"/>
    <s v="DEP.C.POL.DRET CONST"/>
    <x v="217"/>
    <s v="0"/>
    <s v="F"/>
  </r>
  <r>
    <s v="2023"/>
    <s v="102543"/>
    <s v="LYRECO ESPAÑA SA"/>
    <s v="A79206223"/>
    <s v="7700162252"/>
    <d v="2023-06-30T00:00:00"/>
    <n v="11.86"/>
    <s v="4200327244"/>
    <s v="2605CS02079000"/>
    <s v="DEPT. BIOMEDICINA"/>
    <x v="217"/>
    <s v="0"/>
    <s v="F"/>
  </r>
  <r>
    <s v="2023"/>
    <s v="102543"/>
    <s v="LYRECO ESPAÑA SA"/>
    <s v="A79206223"/>
    <s v="7700162253"/>
    <d v="2023-06-30T00:00:00"/>
    <n v="11.86"/>
    <s v="4200327244"/>
    <s v="2605CS02079000"/>
    <s v="DEPT. BIOMEDICINA"/>
    <x v="217"/>
    <s v="0"/>
    <s v="F"/>
  </r>
  <r>
    <s v="2023"/>
    <s v="106044"/>
    <s v="VIAJES EL CORTE INGLES SA OFICINA B"/>
    <s v="A28229813"/>
    <s v="9130136441C"/>
    <d v="2023-07-03T00:00:00"/>
    <n v="361.59"/>
    <m/>
    <s v="999Z00UB005000"/>
    <s v="UB - DESPESES"/>
    <x v="217"/>
    <s v="0"/>
    <s v="F"/>
  </r>
  <r>
    <s v="2023"/>
    <s v="106044"/>
    <s v="VIAJES EL CORTE INGLES SA OFICINA B"/>
    <s v="A28229813"/>
    <s v="9130136442C"/>
    <d v="2023-07-03T00:00:00"/>
    <n v="361.59"/>
    <m/>
    <s v="999Z00UB005000"/>
    <s v="UB - DESPESES"/>
    <x v="217"/>
    <s v="0"/>
    <s v="F"/>
  </r>
  <r>
    <s v="2023"/>
    <s v="106044"/>
    <s v="VIAJES EL CORTE INGLES SA OFICINA B"/>
    <s v="A28229813"/>
    <s v="9130136443C"/>
    <d v="2023-07-03T00:00:00"/>
    <n v="361.59"/>
    <m/>
    <s v="999Z00UB005000"/>
    <s v="UB - DESPESES"/>
    <x v="217"/>
    <s v="0"/>
    <s v="F"/>
  </r>
  <r>
    <s v="2023"/>
    <s v="106044"/>
    <s v="VIAJES EL CORTE INGLES SA OFICINA B"/>
    <s v="A28229813"/>
    <s v="9130136444C"/>
    <d v="2023-07-03T00:00:00"/>
    <n v="1326.14"/>
    <m/>
    <s v="999Z00UB005000"/>
    <s v="UB - DESPESES"/>
    <x v="217"/>
    <s v="0"/>
    <s v="F"/>
  </r>
  <r>
    <s v="2023"/>
    <s v="106044"/>
    <s v="VIAJES EL CORTE INGLES SA OFICINA B"/>
    <s v="A28229813"/>
    <s v="9130136445C"/>
    <d v="2023-07-03T00:00:00"/>
    <n v="1326.14"/>
    <m/>
    <s v="999Z00UB005000"/>
    <s v="UB - DESPESES"/>
    <x v="217"/>
    <s v="0"/>
    <s v="F"/>
  </r>
  <r>
    <s v="2023"/>
    <s v="106044"/>
    <s v="VIAJES EL CORTE INGLES SA OFICINA B"/>
    <s v="A28229813"/>
    <s v="9130136446C"/>
    <d v="2023-07-03T00:00:00"/>
    <n v="430.26"/>
    <m/>
    <s v="999Z00UB005000"/>
    <s v="UB - DESPESES"/>
    <x v="217"/>
    <s v="0"/>
    <s v="F"/>
  </r>
  <r>
    <s v="2023"/>
    <s v="106044"/>
    <s v="VIAJES EL CORTE INGLES SA OFICINA B"/>
    <s v="A28229813"/>
    <s v="9130136447C"/>
    <d v="2023-07-03T00:00:00"/>
    <n v="199.01"/>
    <m/>
    <s v="999Z00UB005000"/>
    <s v="UB - DESPESES"/>
    <x v="217"/>
    <s v="0"/>
    <s v="F"/>
  </r>
  <r>
    <s v="2023"/>
    <s v="106044"/>
    <s v="VIAJES EL CORTE INGLES SA OFICINA B"/>
    <s v="A28229813"/>
    <s v="9130136448C"/>
    <d v="2023-07-03T00:00:00"/>
    <n v="130.5"/>
    <m/>
    <s v="999Z00UB005000"/>
    <s v="UB - DESPESES"/>
    <x v="217"/>
    <s v="0"/>
    <s v="F"/>
  </r>
  <r>
    <s v="2023"/>
    <s v="106044"/>
    <s v="VIAJES EL CORTE INGLES SA OFICINA B"/>
    <s v="A28229813"/>
    <s v="9230020699A"/>
    <d v="2023-07-03T00:00:00"/>
    <n v="-361.59"/>
    <m/>
    <s v="999Z00UB005000"/>
    <s v="UB - DESPESES"/>
    <x v="217"/>
    <s v="0"/>
    <s v="A"/>
  </r>
  <r>
    <s v="2023"/>
    <s v="106044"/>
    <s v="VIAJES EL CORTE INGLES SA OFICINA B"/>
    <s v="A28229813"/>
    <s v="9230020700A"/>
    <d v="2023-07-03T00:00:00"/>
    <n v="-361.59"/>
    <m/>
    <s v="999Z00UB005000"/>
    <s v="UB - DESPESES"/>
    <x v="217"/>
    <s v="0"/>
    <s v="A"/>
  </r>
  <r>
    <s v="2023"/>
    <s v="106044"/>
    <s v="VIAJES EL CORTE INGLES SA OFICINA B"/>
    <s v="A28229813"/>
    <s v="9230020701A"/>
    <d v="2023-07-03T00:00:00"/>
    <n v="-361.59"/>
    <m/>
    <s v="999Z00UB005000"/>
    <s v="UB - DESPESES"/>
    <x v="217"/>
    <s v="0"/>
    <s v="A"/>
  </r>
  <r>
    <s v="2023"/>
    <s v="106044"/>
    <s v="VIAJES EL CORTE INGLES SA OFICINA B"/>
    <s v="A28229813"/>
    <s v="9230020702A"/>
    <d v="2023-07-03T00:00:00"/>
    <n v="-1326.14"/>
    <m/>
    <s v="999Z00UB005000"/>
    <s v="UB - DESPESES"/>
    <x v="217"/>
    <s v="0"/>
    <s v="A"/>
  </r>
  <r>
    <s v="2023"/>
    <s v="106044"/>
    <s v="VIAJES EL CORTE INGLES SA OFICINA B"/>
    <s v="A28229813"/>
    <s v="9230020703A"/>
    <d v="2023-07-03T00:00:00"/>
    <n v="-1326.14"/>
    <m/>
    <s v="999Z00UB005000"/>
    <s v="UB - DESPESES"/>
    <x v="217"/>
    <s v="0"/>
    <s v="A"/>
  </r>
  <r>
    <s v="2023"/>
    <s v="106044"/>
    <s v="VIAJES EL CORTE INGLES SA OFICINA B"/>
    <s v="A28229813"/>
    <s v="9230020704A"/>
    <d v="2023-07-03T00:00:00"/>
    <n v="-430.26"/>
    <m/>
    <s v="999Z00UB005000"/>
    <s v="UB - DESPESES"/>
    <x v="217"/>
    <s v="0"/>
    <s v="A"/>
  </r>
  <r>
    <s v="2023"/>
    <s v="106044"/>
    <s v="VIAJES EL CORTE INGLES SA OFICINA B"/>
    <s v="A28229813"/>
    <s v="9230020705A"/>
    <d v="2023-07-03T00:00:00"/>
    <n v="-199.01"/>
    <m/>
    <s v="999Z00UB005000"/>
    <s v="UB - DESPESES"/>
    <x v="217"/>
    <s v="0"/>
    <s v="A"/>
  </r>
  <r>
    <s v="2023"/>
    <s v="106044"/>
    <s v="VIAJES EL CORTE INGLES SA OFICINA B"/>
    <s v="A28229813"/>
    <s v="9230020706A"/>
    <d v="2023-07-03T00:00:00"/>
    <n v="-130.5"/>
    <m/>
    <s v="999Z00UB005000"/>
    <s v="UB - DESPESES"/>
    <x v="217"/>
    <s v="0"/>
    <s v="A"/>
  </r>
  <r>
    <s v="2023"/>
    <s v="106044"/>
    <s v="VIAJES EL CORTE INGLES SA OFICINA B"/>
    <s v="A28229813"/>
    <s v="9330267864C"/>
    <d v="2023-07-03T00:00:00"/>
    <n v="69"/>
    <m/>
    <s v="2576FI01676000"/>
    <s v="INST.CIÈNCIES COSMOS"/>
    <x v="217"/>
    <s v="0"/>
    <s v="F"/>
  </r>
  <r>
    <s v="2023"/>
    <s v="106044"/>
    <s v="VIAJES EL CORTE INGLES SA OFICINA B"/>
    <s v="A28229813"/>
    <s v="9330267879C"/>
    <d v="2023-07-03T00:00:00"/>
    <n v="96.11"/>
    <m/>
    <n v="37180001607000"/>
    <s v="OPIR OF.PROJ.INT.REC"/>
    <x v="217"/>
    <s v="0"/>
    <s v="F"/>
  </r>
  <r>
    <s v="2023"/>
    <s v="102614"/>
    <s v="ACEFE SAU ACEFE SAU"/>
    <s v="A58135831"/>
    <s v="FA32642"/>
    <d v="2023-06-30T00:00:00"/>
    <n v="171.8"/>
    <s v="4200326526"/>
    <s v="2615CS00885000"/>
    <s v="DP.PATOL.I TERP.EXP."/>
    <x v="217"/>
    <s v="0"/>
    <s v="F"/>
  </r>
  <r>
    <s v="2023"/>
    <s v="106044"/>
    <s v="VIAJES EL CORTE INGLES SA OFICINA B"/>
    <s v="A28229813"/>
    <s v="9130136449C"/>
    <d v="2023-07-03T00:00:00"/>
    <n v="1042.4000000000001"/>
    <m/>
    <n v="10010001561003"/>
    <s v="GEST.PROJ.GAB.RECT"/>
    <x v="217"/>
    <s v="G"/>
    <s v="F"/>
  </r>
  <r>
    <s v="2023"/>
    <s v="106044"/>
    <s v="VIAJES EL CORTE INGLES SA OFICINA B"/>
    <s v="A28229813"/>
    <s v="9330267876C"/>
    <d v="2023-07-03T00:00:00"/>
    <n v="258.02999999999997"/>
    <m/>
    <s v="2525FL01945000"/>
    <s v="DEP.FIL.CATALANA I L"/>
    <x v="217"/>
    <s v="G"/>
    <s v="F"/>
  </r>
  <r>
    <s v="2022"/>
    <s v="100289"/>
    <s v="FUND PRIV INS BIOENGINY CATALUNYA"/>
    <s v="G64045719"/>
    <s v="00065"/>
    <d v="2022-06-30T00:00:00"/>
    <n v="64.47"/>
    <s v="4200326289"/>
    <s v="2575FI00213000"/>
    <s v="DP.ENGINYERIA ELECTR"/>
    <x v="218"/>
    <s v="0"/>
    <s v="F"/>
  </r>
  <r>
    <s v="2023"/>
    <s v="201238"/>
    <s v="STAB VIDA INV. SERV. C. BIOLOGICAS,"/>
    <m/>
    <s v=".A2023/1771"/>
    <d v="2023-06-29T00:00:00"/>
    <n v="300"/>
    <s v="4200329326"/>
    <s v="2615CS00885000"/>
    <s v="DP.PATOL.I TERP.EXP."/>
    <x v="218"/>
    <s v="0"/>
    <s v="F"/>
  </r>
  <r>
    <s v="2023"/>
    <s v="101440"/>
    <s v="PROMEGA BIOTECH IBERICA SL PROMEGA"/>
    <s v="B63699631"/>
    <s v="0217076642"/>
    <d v="2023-07-05T00:00:00"/>
    <n v="497.31"/>
    <s v="4200329630"/>
    <s v="2615CS00885000"/>
    <s v="DP.PATOL.I TERP.EXP."/>
    <x v="218"/>
    <s v="0"/>
    <s v="F"/>
  </r>
  <r>
    <s v="2023"/>
    <s v="906494"/>
    <s v="PIERA PINTO EULALIA"/>
    <s v="46129883W"/>
    <s v="1/2023"/>
    <d v="2023-06-16T00:00:00"/>
    <n v="635.28"/>
    <m/>
    <s v="2624PS00290000"/>
    <s v="F.PSICOLOGIA"/>
    <x v="218"/>
    <s v="0"/>
    <s v="F"/>
  </r>
  <r>
    <s v="2023"/>
    <s v="900081"/>
    <s v="DURAN FARRE ENRIQUE DAUER ACUARIOS"/>
    <s v="37672603Y"/>
    <s v="10"/>
    <d v="2023-07-05T00:00:00"/>
    <n v="48.71"/>
    <s v="4200329748"/>
    <s v="2565BI01975000"/>
    <s v="DEP. BIO. EVOL. ECO."/>
    <x v="218"/>
    <s v="0"/>
    <s v="F"/>
  </r>
  <r>
    <s v="2023"/>
    <s v="101197"/>
    <s v="TECHNICAL SUPPORT IN NETWORK SL TEC"/>
    <s v="B62240551"/>
    <s v="2023085"/>
    <d v="2023-06-30T00:00:00"/>
    <n v="21081.23"/>
    <m/>
    <n v="37290000331000"/>
    <s v="D ÀREA TIC"/>
    <x v="218"/>
    <s v="0"/>
    <s v="F"/>
  </r>
  <r>
    <s v="2023"/>
    <s v="203927"/>
    <s v="ABCAM NETHERLANDS BV"/>
    <m/>
    <s v="2062392"/>
    <d v="2023-06-28T00:00:00"/>
    <n v="527.25"/>
    <s v="4200327751"/>
    <s v="2615CS00885000"/>
    <s v="DP.PATOL.I TERP.EXP."/>
    <x v="218"/>
    <s v="0"/>
    <s v="F"/>
  </r>
  <r>
    <s v="2023"/>
    <s v="102979"/>
    <s v="JOSE COLLADO SA"/>
    <s v="A08611444"/>
    <s v="230004045"/>
    <d v="2023-06-30T00:00:00"/>
    <n v="1553.06"/>
    <s v="4200328156"/>
    <n v="37190000329000"/>
    <s v="CCIT-UB SCT"/>
    <x v="218"/>
    <s v="0"/>
    <s v="F"/>
  </r>
  <r>
    <s v="2023"/>
    <s v="102412"/>
    <s v="LABCLINICS SA LABCLINICS SA"/>
    <s v="A58118928"/>
    <s v="317671"/>
    <d v="2023-06-30T00:00:00"/>
    <n v="108.9"/>
    <s v="4200327752"/>
    <s v="2615CS00885000"/>
    <s v="DP.PATOL.I TERP.EXP."/>
    <x v="218"/>
    <s v="0"/>
    <s v="F"/>
  </r>
  <r>
    <s v="2023"/>
    <s v="102412"/>
    <s v="LABCLINICS SA LABCLINICS SA"/>
    <s v="A58118928"/>
    <s v="317673"/>
    <d v="2023-06-30T00:00:00"/>
    <n v="121.02"/>
    <s v="4200328319"/>
    <s v="2615CS00885000"/>
    <s v="DP.PATOL.I TERP.EXP."/>
    <x v="218"/>
    <s v="0"/>
    <s v="F"/>
  </r>
  <r>
    <s v="2023"/>
    <s v="108455"/>
    <s v="COMPLEXITAT CAT XARXA CATALANA ESTU"/>
    <s v="G66417882"/>
    <s v="36/2023"/>
    <d v="2023-06-09T00:00:00"/>
    <n v="60"/>
    <m/>
    <s v="2575FI02051001"/>
    <s v="DEP. FIS.QUANT. ASTR"/>
    <x v="218"/>
    <s v="0"/>
    <s v="F"/>
  </r>
  <r>
    <s v="2023"/>
    <s v="505455"/>
    <s v="CORREOS Y TELEGRAFOS SA"/>
    <s v="A83052407"/>
    <s v="4003715236"/>
    <d v="2023-06-30T00:00:00"/>
    <n v="8033.91"/>
    <s v="4100014236"/>
    <n v="37480000348000"/>
    <s v="PATRIMONI CONTRACTAC"/>
    <x v="218"/>
    <s v="0"/>
    <s v="F"/>
  </r>
  <r>
    <s v="2023"/>
    <s v="200677"/>
    <s v="CHARLES RIVER LABORATORIES FRANCE"/>
    <m/>
    <s v="53195695"/>
    <d v="2023-07-04T00:00:00"/>
    <n v="408.81"/>
    <s v="4200329139"/>
    <n v="37190000327000"/>
    <s v="CCIT-UB EXP ANIMAL"/>
    <x v="218"/>
    <s v="0"/>
    <s v="F"/>
  </r>
  <r>
    <s v="2023"/>
    <s v="102025"/>
    <s v="VWR INTERNATIONAL EUROLAB SL VWR IN"/>
    <s v="B08362089"/>
    <s v="7062316052"/>
    <d v="2023-07-04T00:00:00"/>
    <n v="386.63"/>
    <s v="4200329206"/>
    <s v="2566BI00196000"/>
    <s v="SERV.FERMENTACIÓ"/>
    <x v="218"/>
    <s v="0"/>
    <s v="F"/>
  </r>
  <r>
    <s v="2023"/>
    <s v="106426"/>
    <s v="ALFAMBRA COPISTERIA SL"/>
    <s v="B65731424"/>
    <s v="726"/>
    <d v="2023-07-05T00:00:00"/>
    <n v="12.5"/>
    <s v="4200329255"/>
    <n v="37190000329000"/>
    <s v="CCIT-UB SCT"/>
    <x v="218"/>
    <s v="0"/>
    <s v="F"/>
  </r>
  <r>
    <s v="2023"/>
    <s v="105866"/>
    <s v="MERCK LIFE SCIENCE SLU totes comand"/>
    <s v="B79184115"/>
    <s v="8250696942"/>
    <d v="2023-07-05T00:00:00"/>
    <n v="205.7"/>
    <s v="4200315329"/>
    <s v="2615CS00279000"/>
    <s v="DEP. CC. FISIOLOGIQU"/>
    <x v="218"/>
    <s v="0"/>
    <s v="F"/>
  </r>
  <r>
    <s v="2023"/>
    <s v="105866"/>
    <s v="MERCK LIFE SCIENCE SLU totes comand"/>
    <s v="B79184115"/>
    <s v="8250696946"/>
    <d v="2023-07-05T00:00:00"/>
    <n v="162.13999999999999"/>
    <s v="4200325431"/>
    <s v="2615CS00279000"/>
    <s v="DEP. CC. FISIOLOGIQU"/>
    <x v="218"/>
    <s v="0"/>
    <s v="F"/>
  </r>
  <r>
    <s v="2023"/>
    <s v="105866"/>
    <s v="MERCK LIFE SCIENCE SLU totes comand"/>
    <s v="B79184115"/>
    <s v="8250696948"/>
    <d v="2023-07-05T00:00:00"/>
    <n v="854.26"/>
    <s v="4200327502"/>
    <s v="2615CS00279000"/>
    <s v="DEP. CC. FISIOLOGIQU"/>
    <x v="218"/>
    <s v="0"/>
    <s v="F"/>
  </r>
  <r>
    <s v="2023"/>
    <s v="105866"/>
    <s v="MERCK LIFE SCIENCE SLU totes comand"/>
    <s v="B79184115"/>
    <s v="8250696949"/>
    <d v="2023-07-05T00:00:00"/>
    <n v="561.44000000000005"/>
    <s v="4200327362"/>
    <s v="2615CS00279000"/>
    <s v="DEP. CC. FISIOLOGIQU"/>
    <x v="218"/>
    <s v="0"/>
    <s v="F"/>
  </r>
  <r>
    <s v="2023"/>
    <s v="105866"/>
    <s v="MERCK LIFE SCIENCE SLU totes comand"/>
    <s v="B79184115"/>
    <s v="8250696952"/>
    <d v="2023-07-05T00:00:00"/>
    <n v="52.64"/>
    <s v="4200328572"/>
    <s v="2615CS00279000"/>
    <s v="DEP. CC. FISIOLOGIQU"/>
    <x v="218"/>
    <s v="0"/>
    <s v="F"/>
  </r>
  <r>
    <s v="2023"/>
    <s v="106044"/>
    <s v="VIAJES EL CORTE INGLES SA OFICINA B"/>
    <s v="A28229813"/>
    <s v="9130140973C"/>
    <d v="2023-07-04T00:00:00"/>
    <n v="163.04"/>
    <m/>
    <s v="2585MA02069000"/>
    <s v="DEP. MATEMÀT. I INF."/>
    <x v="218"/>
    <s v="0"/>
    <s v="F"/>
  </r>
  <r>
    <s v="2023"/>
    <s v="111244"/>
    <s v="BIO TECHNE RD SYSTEMS SLU"/>
    <s v="B67069302"/>
    <s v="CI-00003175"/>
    <d v="2023-07-05T00:00:00"/>
    <n v="810.7"/>
    <s v="4200315668"/>
    <s v="2565BI01973000"/>
    <s v="DEP.BIOQUIM. BIOMEDI"/>
    <x v="218"/>
    <s v="0"/>
    <s v="F"/>
  </r>
  <r>
    <s v="2023"/>
    <s v="102614"/>
    <s v="ACEFE SAU ACEFE SAU"/>
    <s v="A58135831"/>
    <s v="FA32675"/>
    <d v="2023-07-04T00:00:00"/>
    <n v="74.27"/>
    <s v="4200328374"/>
    <s v="2615CS00885000"/>
    <s v="DP.PATOL.I TERP.EXP."/>
    <x v="218"/>
    <s v="0"/>
    <s v="F"/>
  </r>
  <r>
    <s v="2023"/>
    <s v="110967"/>
    <s v="ESQUILA 2015 SL SILENUS"/>
    <s v="B63922967"/>
    <s v="T01/60817"/>
    <d v="2023-05-24T00:00:00"/>
    <n v="33.299999999999997"/>
    <m/>
    <s v="2515GH01967000"/>
    <s v="DEP. ANTROPOL.SOCIAL"/>
    <x v="218"/>
    <s v="0"/>
    <s v="F"/>
  </r>
  <r>
    <s v="2023"/>
    <s v="111899"/>
    <s v="ATLANTA AGENCIA DE VIAJES SA"/>
    <s v="A08649477"/>
    <s v="1192941"/>
    <d v="2023-07-05T00:00:00"/>
    <n v="475"/>
    <m/>
    <s v="2575FI02052000"/>
    <s v="DEP.FIS.MAT.CONDENS."/>
    <x v="218"/>
    <s v="G"/>
    <s v="F"/>
  </r>
  <r>
    <s v="2023"/>
    <s v="106044"/>
    <s v="VIAJES EL CORTE INGLES SA OFICINA B"/>
    <s v="A28229813"/>
    <s v="9330274306C"/>
    <d v="2023-07-04T00:00:00"/>
    <n v="284.98"/>
    <m/>
    <s v="2604CS02094000"/>
    <s v="UFIR MEDICINA CLINIC"/>
    <x v="218"/>
    <s v="G"/>
    <s v="F"/>
  </r>
  <r>
    <s v="2023"/>
    <s v="306019"/>
    <s v="OFFICE FOR NATIONAL STATISTICS"/>
    <m/>
    <s v="$2915098"/>
    <d v="2023-06-19T00:00:00"/>
    <n v="365.34"/>
    <m/>
    <s v="2655EC02011000"/>
    <s v="DEP. ECONOMIA"/>
    <x v="219"/>
    <s v="C"/>
    <s v="F"/>
  </r>
  <r>
    <s v="2023"/>
    <s v="306019"/>
    <s v="OFFICE FOR NATIONAL STATISTICS"/>
    <m/>
    <s v="$2915099"/>
    <d v="2023-06-19T00:00:00"/>
    <n v="730.67"/>
    <m/>
    <s v="2655EC02011000"/>
    <s v="DEP. ECONOMIA"/>
    <x v="219"/>
    <s v="C"/>
    <s v="F"/>
  </r>
  <r>
    <s v="2023"/>
    <s v="103178"/>
    <s v="SERVICIOS MICROINFORMATICA, SA SEMI"/>
    <s v="A25027145"/>
    <s v="00013016"/>
    <d v="2023-06-30T00:00:00"/>
    <n v="88.2"/>
    <m/>
    <s v="2615CS00877000"/>
    <s v="DP.CIÈNC. CLÍNIQUES"/>
    <x v="219"/>
    <s v="0"/>
    <s v="F"/>
  </r>
  <r>
    <s v="2023"/>
    <s v="103178"/>
    <s v="SERVICIOS MICROINFORMATICA, SA SEMI"/>
    <s v="A25027145"/>
    <s v="00013140"/>
    <d v="2023-06-30T00:00:00"/>
    <n v="173.02"/>
    <m/>
    <s v="2515GH01967000"/>
    <s v="DEP. ANTROPOL.SOCIAL"/>
    <x v="219"/>
    <s v="0"/>
    <s v="F"/>
  </r>
  <r>
    <s v="2023"/>
    <s v="103178"/>
    <s v="SERVICIOS MICROINFORMATICA, SA SEMI"/>
    <s v="A25027145"/>
    <s v="00013145"/>
    <d v="2023-06-30T00:00:00"/>
    <n v="261.75"/>
    <m/>
    <s v="2565BI01974000"/>
    <s v="DEP.BIO.CEL. FIS. IM"/>
    <x v="219"/>
    <s v="0"/>
    <s v="F"/>
  </r>
  <r>
    <s v="2023"/>
    <s v="103178"/>
    <s v="SERVICIOS MICROINFORMATICA, SA SEMI"/>
    <s v="A25027145"/>
    <s v="00013164"/>
    <d v="2023-06-30T00:00:00"/>
    <n v="40.75"/>
    <m/>
    <s v="2565BI01975004"/>
    <s v="ECOLOGIA"/>
    <x v="219"/>
    <s v="0"/>
    <s v="F"/>
  </r>
  <r>
    <s v="2023"/>
    <s v="103178"/>
    <s v="SERVICIOS MICROINFORMATICA, SA SEMI"/>
    <s v="A25027145"/>
    <s v="00013196"/>
    <d v="2023-06-30T00:00:00"/>
    <n v="13.95"/>
    <m/>
    <s v="2565BI01976001"/>
    <s v="DEP. GENÈTICA, MICRO"/>
    <x v="219"/>
    <s v="0"/>
    <s v="F"/>
  </r>
  <r>
    <s v="2023"/>
    <s v="103178"/>
    <s v="SERVICIOS MICROINFORMATICA, SA SEMI"/>
    <s v="A25027145"/>
    <s v="00013214"/>
    <d v="2023-06-30T00:00:00"/>
    <n v="14.65"/>
    <m/>
    <s v="2565BI01974002"/>
    <s v="SECCIO DE FISIOLOGIA"/>
    <x v="219"/>
    <s v="0"/>
    <s v="F"/>
  </r>
  <r>
    <s v="2023"/>
    <s v="103178"/>
    <s v="SERVICIOS MICROINFORMATICA, SA SEMI"/>
    <s v="A25027145"/>
    <s v="00013230"/>
    <d v="2023-06-30T00:00:00"/>
    <n v="3.09"/>
    <m/>
    <n v="10010001561004"/>
    <s v="GABINET DEL RECTORAT"/>
    <x v="219"/>
    <s v="0"/>
    <s v="F"/>
  </r>
  <r>
    <s v="2023"/>
    <s v="103178"/>
    <s v="SERVICIOS MICROINFORMATICA, SA SEMI"/>
    <s v="A25027145"/>
    <s v="00013246"/>
    <d v="2023-06-30T00:00:00"/>
    <n v="23.01"/>
    <m/>
    <s v="2564GE00164000"/>
    <s v="F.CC.TERRA"/>
    <x v="219"/>
    <s v="0"/>
    <s v="F"/>
  </r>
  <r>
    <s v="2023"/>
    <s v="103178"/>
    <s v="SERVICIOS MICROINFORMATICA, SA SEMI"/>
    <s v="A25027145"/>
    <s v="00013280"/>
    <d v="2023-06-30T00:00:00"/>
    <n v="66.510000000000005"/>
    <m/>
    <s v="385B0002249000"/>
    <s v="ADM ELECTRÒNICA,GEST"/>
    <x v="219"/>
    <s v="0"/>
    <s v="F"/>
  </r>
  <r>
    <s v="2023"/>
    <s v="103217"/>
    <s v="LINDE GAS ESPAÑA SA"/>
    <s v="A08007262"/>
    <s v="0010661341"/>
    <d v="2023-06-30T00:00:00"/>
    <n v="518.49"/>
    <s v="4200327925"/>
    <s v="2615CS00885000"/>
    <s v="DP.PATOL.I TERP.EXP."/>
    <x v="219"/>
    <s v="0"/>
    <s v="F"/>
  </r>
  <r>
    <s v="2023"/>
    <s v="100073"/>
    <s v="AVORIS RETAIL DIVISION SL BCD TRAVE"/>
    <s v="B07012107"/>
    <s v="07B00000766"/>
    <d v="2023-07-04T00:00:00"/>
    <n v="225.99"/>
    <m/>
    <n v="37180001607000"/>
    <s v="OPIR OF.PROJ.INT.REC"/>
    <x v="219"/>
    <s v="0"/>
    <s v="F"/>
  </r>
  <r>
    <s v="2023"/>
    <s v="100073"/>
    <s v="AVORIS RETAIL DIVISION SL BCD TRAVE"/>
    <s v="B07012107"/>
    <s v="07S00000890"/>
    <d v="2023-07-03T00:00:00"/>
    <n v="439.35"/>
    <m/>
    <s v="2615CS00281000"/>
    <s v="DP.INFERM.FONA.MEDIC"/>
    <x v="219"/>
    <s v="0"/>
    <s v="F"/>
  </r>
  <r>
    <s v="2023"/>
    <s v="100073"/>
    <s v="AVORIS RETAIL DIVISION SL BCD TRAVE"/>
    <s v="B07012107"/>
    <s v="07Y00002488"/>
    <d v="2023-07-03T00:00:00"/>
    <n v="175.1"/>
    <m/>
    <s v="2615CS00279000"/>
    <s v="DEP. CC. FISIOLOGIQU"/>
    <x v="219"/>
    <s v="0"/>
    <s v="F"/>
  </r>
  <r>
    <s v="2023"/>
    <s v="102708"/>
    <s v="LIFE TECHNOLOGIES SA APPLIED/INVITR"/>
    <s v="A28139434"/>
    <s v="1000944 RI"/>
    <d v="2023-07-05T00:00:00"/>
    <n v="232.32"/>
    <s v="4200328567"/>
    <s v="2615CS00279000"/>
    <s v="DEP. CC. FISIOLOGIQU"/>
    <x v="219"/>
    <s v="0"/>
    <s v="F"/>
  </r>
  <r>
    <s v="2023"/>
    <s v="102708"/>
    <s v="LIFE TECHNOLOGIES SA APPLIED/INVITR"/>
    <s v="A28139434"/>
    <s v="1000947 RI"/>
    <d v="2023-07-05T00:00:00"/>
    <n v="19.14"/>
    <s v="4200329625"/>
    <s v="2615CS00279000"/>
    <s v="DEP. CC. FISIOLOGIQU"/>
    <x v="219"/>
    <s v="0"/>
    <s v="F"/>
  </r>
  <r>
    <s v="2023"/>
    <s v="102708"/>
    <s v="LIFE TECHNOLOGIES SA APPLIED/INVITR"/>
    <s v="A28139434"/>
    <s v="1001189 RI"/>
    <d v="2023-07-06T00:00:00"/>
    <n v="52.51"/>
    <s v="4200329625"/>
    <s v="2615CS00279000"/>
    <s v="DEP. CC. FISIOLOGIQU"/>
    <x v="219"/>
    <s v="0"/>
    <s v="F"/>
  </r>
  <r>
    <s v="2023"/>
    <s v="906354"/>
    <s v="FERNANDEZ LOPEZ ROBERTO"/>
    <s v="52201973T"/>
    <s v="1109"/>
    <d v="2023-07-05T00:00:00"/>
    <n v="221.05"/>
    <m/>
    <s v="2614CS02095000"/>
    <s v="UFIR MEDICINA BELLV."/>
    <x v="219"/>
    <s v="0"/>
    <s v="F"/>
  </r>
  <r>
    <s v="2023"/>
    <s v="906354"/>
    <s v="FERNANDEZ LOPEZ ROBERTO"/>
    <s v="52201973T"/>
    <s v="1118"/>
    <d v="2023-07-05T00:00:00"/>
    <n v="211.58"/>
    <m/>
    <s v="2615CS00877000"/>
    <s v="DP.CIÈNC. CLÍNIQUES"/>
    <x v="219"/>
    <s v="0"/>
    <s v="F"/>
  </r>
  <r>
    <s v="2023"/>
    <s v="906354"/>
    <s v="FERNANDEZ LOPEZ ROBERTO"/>
    <s v="52201973T"/>
    <s v="1119"/>
    <d v="2023-07-05T00:00:00"/>
    <n v="1469.55"/>
    <m/>
    <s v="2615CS00877000"/>
    <s v="DP.CIÈNC. CLÍNIQUES"/>
    <x v="219"/>
    <s v="0"/>
    <s v="F"/>
  </r>
  <r>
    <s v="2023"/>
    <s v="111899"/>
    <s v="ATLANTA AGENCIA DE VIAJES SA"/>
    <s v="A08649477"/>
    <s v="1193074"/>
    <d v="2023-07-06T00:00:00"/>
    <n v="136.4"/>
    <m/>
    <s v="2575FI02052000"/>
    <s v="DEP.FIS.MAT.CONDENS."/>
    <x v="219"/>
    <s v="0"/>
    <s v="F"/>
  </r>
  <r>
    <s v="2023"/>
    <s v="102530"/>
    <s v="REACTIVA SA REACTIVA SA"/>
    <s v="A58659715"/>
    <s v="223248"/>
    <d v="2023-06-28T00:00:00"/>
    <n v="402.93"/>
    <s v="4200328590"/>
    <s v="2615CS00279000"/>
    <s v="DEP. CC. FISIOLOGIQU"/>
    <x v="219"/>
    <s v="0"/>
    <s v="F"/>
  </r>
  <r>
    <s v="2023"/>
    <s v="303208"/>
    <s v="MDPI AG"/>
    <m/>
    <s v="2354574"/>
    <d v="2023-06-16T00:00:00"/>
    <n v="1987.38"/>
    <m/>
    <s v="2595FA02036001"/>
    <s v="Secció Tecnologia"/>
    <x v="219"/>
    <s v="0"/>
    <s v="F"/>
  </r>
  <r>
    <s v="2023"/>
    <s v="904852"/>
    <s v="GAMO RODRIGUEZ JOSE RAMON"/>
    <s v="52368496A"/>
    <s v="30-2023"/>
    <d v="2023-06-01T00:00:00"/>
    <n v="529.5"/>
    <m/>
    <s v="2624PS00290000"/>
    <s v="F.PSICOLOGIA"/>
    <x v="219"/>
    <s v="0"/>
    <s v="F"/>
  </r>
  <r>
    <s v="2023"/>
    <s v="102564"/>
    <s v="VIVA AQUA SERVICE SPAIN SA"/>
    <s v="A41810920"/>
    <s v="31109840355"/>
    <d v="2023-06-15T00:00:00"/>
    <n v="57.09"/>
    <s v="4200305014"/>
    <s v="380B0001584000"/>
    <s v="AGÈNCIA POLÍT I QUAL"/>
    <x v="219"/>
    <s v="0"/>
    <s v="F"/>
  </r>
  <r>
    <s v="2023"/>
    <s v="102564"/>
    <s v="VIVA AQUA SERVICE SPAIN SA"/>
    <s v="A41810920"/>
    <s v="31109843106"/>
    <d v="2023-06-15T00:00:00"/>
    <n v="37.32"/>
    <m/>
    <s v="385B0002249002"/>
    <e v="#N/A"/>
    <x v="219"/>
    <s v="0"/>
    <s v="F"/>
  </r>
  <r>
    <s v="2023"/>
    <s v="102564"/>
    <s v="VIVA AQUA SERVICE SPAIN SA"/>
    <s v="A41810920"/>
    <s v="31109920682"/>
    <d v="2023-06-22T00:00:00"/>
    <n v="72.08"/>
    <m/>
    <s v="2515GH01967000"/>
    <s v="DEP. ANTROPOL.SOCIAL"/>
    <x v="219"/>
    <s v="0"/>
    <s v="F"/>
  </r>
  <r>
    <s v="2023"/>
    <s v="102564"/>
    <s v="VIVA AQUA SERVICE SPAIN SA"/>
    <s v="A41810920"/>
    <s v="31110056131"/>
    <d v="2023-06-30T00:00:00"/>
    <n v="26.17"/>
    <m/>
    <s v="385B0002249001"/>
    <e v="#N/A"/>
    <x v="219"/>
    <s v="0"/>
    <s v="F"/>
  </r>
  <r>
    <s v="2023"/>
    <s v="102564"/>
    <s v="VIVA AQUA SERVICE SPAIN SA"/>
    <s v="A41810920"/>
    <s v="31110069322"/>
    <d v="2023-06-30T00:00:00"/>
    <n v="16.5"/>
    <m/>
    <s v="385B0002249000"/>
    <s v="ADM ELECTRÒNICA,GEST"/>
    <x v="219"/>
    <s v="0"/>
    <s v="F"/>
  </r>
  <r>
    <s v="2023"/>
    <s v="102997"/>
    <s v="ALGORITMOS PROCESOS Y DISEÑOS SA"/>
    <s v="A28634046"/>
    <s v="34435681"/>
    <d v="2023-07-06T00:00:00"/>
    <n v="576.64"/>
    <m/>
    <n v="37290000331000"/>
    <s v="D ÀREA TIC"/>
    <x v="219"/>
    <s v="0"/>
    <s v="F"/>
  </r>
  <r>
    <s v="2023"/>
    <s v="504993"/>
    <s v="UNICANTINA 2006 SLU"/>
    <s v="B64226822"/>
    <s v="35G2"/>
    <d v="2023-06-30T00:00:00"/>
    <n v="313.94"/>
    <m/>
    <s v="2515GH01967000"/>
    <s v="DEP. ANTROPOL.SOCIAL"/>
    <x v="219"/>
    <s v="0"/>
    <s v="F"/>
  </r>
  <r>
    <s v="2023"/>
    <s v="100769"/>
    <s v="FISHER SCIENTIFIC SL"/>
    <s v="B84498955"/>
    <s v="4091185708"/>
    <d v="2023-07-06T00:00:00"/>
    <n v="255.31"/>
    <s v="4200327910"/>
    <s v="2615CS00885000"/>
    <s v="DP.PATOL.I TERP.EXP."/>
    <x v="219"/>
    <s v="0"/>
    <s v="F"/>
  </r>
  <r>
    <s v="2023"/>
    <s v="114697"/>
    <s v="DINAMO MENSAJEROS SL"/>
    <s v="B63707590"/>
    <s v="6444"/>
    <d v="2023-06-30T00:00:00"/>
    <n v="50.56"/>
    <m/>
    <s v="2615CS00279000"/>
    <s v="DEP. CC. FISIOLOGIQU"/>
    <x v="219"/>
    <s v="0"/>
    <s v="F"/>
  </r>
  <r>
    <s v="2023"/>
    <s v="114697"/>
    <s v="DINAMO MENSAJEROS SL"/>
    <s v="B63707590"/>
    <s v="6448"/>
    <d v="2023-06-30T00:00:00"/>
    <n v="98.59"/>
    <m/>
    <s v="2615CS00885000"/>
    <s v="DP.PATOL.I TERP.EXP."/>
    <x v="219"/>
    <s v="0"/>
    <s v="F"/>
  </r>
  <r>
    <s v="2023"/>
    <s v="114697"/>
    <s v="DINAMO MENSAJEROS SL"/>
    <s v="B63707590"/>
    <s v="6455"/>
    <d v="2023-06-30T00:00:00"/>
    <n v="125.95"/>
    <m/>
    <s v="2565BI01975000"/>
    <s v="DEP. BIO. EVOL. ECO."/>
    <x v="219"/>
    <s v="0"/>
    <s v="F"/>
  </r>
  <r>
    <s v="2023"/>
    <s v="114697"/>
    <s v="DINAMO MENSAJEROS SL"/>
    <s v="B63707590"/>
    <s v="6478"/>
    <d v="2023-06-30T00:00:00"/>
    <n v="186.39"/>
    <m/>
    <s v="2565BI01975000"/>
    <s v="DEP. BIO. EVOL. ECO."/>
    <x v="219"/>
    <s v="0"/>
    <s v="F"/>
  </r>
  <r>
    <s v="2023"/>
    <s v="306028"/>
    <s v="RESIDENCIA PAIS CF"/>
    <m/>
    <s v="6A"/>
    <d v="2023-06-15T00:00:00"/>
    <n v="441.99"/>
    <m/>
    <s v="2525FL01945000"/>
    <s v="DEP.FIL.CATALANA I L"/>
    <x v="219"/>
    <s v="0"/>
    <s v="F"/>
  </r>
  <r>
    <s v="2023"/>
    <s v="906668"/>
    <s v="GOLDSMITH JAMES EMMA MARY"/>
    <s v="02353399Q"/>
    <s v="82-06-2023"/>
    <d v="2023-06-30T00:00:00"/>
    <n v="400"/>
    <m/>
    <s v="2615CS00281000"/>
    <s v="DP.INFERM.FONA.MEDIC"/>
    <x v="219"/>
    <s v="0"/>
    <s v="F"/>
  </r>
  <r>
    <s v="2023"/>
    <s v="111697"/>
    <s v="VERASAT GLOBAL SL"/>
    <s v="B65215030"/>
    <s v="9-19115166"/>
    <d v="2023-06-10T00:00:00"/>
    <n v="444.07"/>
    <s v="4200327017"/>
    <n v="25130000080000"/>
    <s v="OR.ADM.FI/GEOGRAF/Hª"/>
    <x v="219"/>
    <s v="0"/>
    <s v="F"/>
  </r>
  <r>
    <s v="2023"/>
    <s v="200896"/>
    <s v="STEMCELL TECHNOLOGIES SARL"/>
    <m/>
    <s v="94140324"/>
    <d v="2023-06-29T00:00:00"/>
    <n v="393"/>
    <s v="4200329130"/>
    <s v="2615CS00885000"/>
    <s v="DP.PATOL.I TERP.EXP."/>
    <x v="219"/>
    <s v="0"/>
    <s v="F"/>
  </r>
  <r>
    <s v="2023"/>
    <s v="100073"/>
    <s v="AVORIS RETAIL DIVISION SL BCD TRAVE"/>
    <s v="B07012107"/>
    <s v="99Y00000213"/>
    <d v="2023-07-05T00:00:00"/>
    <n v="-52.99"/>
    <m/>
    <s v="2575QU02072000"/>
    <s v="DEP. QUIM. INORG.ORG"/>
    <x v="219"/>
    <s v="0"/>
    <s v="A"/>
  </r>
  <r>
    <s v="2023"/>
    <s v="50002"/>
    <s v="FUNDACIO PARC CIENTIFIC BARCELONA P"/>
    <s v="G61482832"/>
    <s v="FV23_005689"/>
    <d v="2023-06-29T00:00:00"/>
    <n v="42.43"/>
    <s v="4200325939"/>
    <n v="37190000329000"/>
    <s v="CCIT-UB SCT"/>
    <x v="219"/>
    <s v="0"/>
    <s v="F"/>
  </r>
  <r>
    <s v="2023"/>
    <s v="50002"/>
    <s v="FUNDACIO PARC CIENTIFIC BARCELONA P"/>
    <s v="G61482832"/>
    <s v="FV23_005704"/>
    <d v="2023-06-29T00:00:00"/>
    <n v="6.06"/>
    <s v="4200325939"/>
    <n v="37190000329000"/>
    <s v="CCIT-UB SCT"/>
    <x v="219"/>
    <s v="0"/>
    <s v="F"/>
  </r>
  <r>
    <s v="2023"/>
    <s v="50002"/>
    <s v="FUNDACIO PARC CIENTIFIC BARCELONA P"/>
    <s v="G61482832"/>
    <s v="FV23_005708"/>
    <d v="2023-06-30T00:00:00"/>
    <n v="163.59"/>
    <s v="4200322676"/>
    <n v="37190000329000"/>
    <s v="CCIT-UB SCT"/>
    <x v="219"/>
    <s v="0"/>
    <s v="F"/>
  </r>
  <r>
    <s v="2023"/>
    <s v="50002"/>
    <s v="FUNDACIO PARC CIENTIFIC BARCELONA P"/>
    <s v="G61482832"/>
    <s v="FV23_005769"/>
    <d v="2023-06-30T00:00:00"/>
    <n v="89.16"/>
    <s v="4200327614"/>
    <s v="2565BI01976000"/>
    <s v="DEP. GENÈTICA, MICRO"/>
    <x v="219"/>
    <s v="0"/>
    <s v="F"/>
  </r>
  <r>
    <s v="2023"/>
    <s v="50002"/>
    <s v="FUNDACIO PARC CIENTIFIC BARCELONA P"/>
    <s v="G61482832"/>
    <s v="FV23_005770"/>
    <d v="2023-06-30T00:00:00"/>
    <n v="89.16"/>
    <s v="4200329186"/>
    <s v="2565BI01976000"/>
    <s v="DEP. GENÈTICA, MICRO"/>
    <x v="219"/>
    <s v="0"/>
    <s v="F"/>
  </r>
  <r>
    <s v="2023"/>
    <s v="50002"/>
    <s v="FUNDACIO PARC CIENTIFIC BARCELONA P"/>
    <s v="G61482832"/>
    <s v="FV23_005771"/>
    <d v="2023-06-30T00:00:00"/>
    <n v="2116.17"/>
    <s v="4200319436"/>
    <n v="37190000329000"/>
    <s v="CCIT-UB SCT"/>
    <x v="219"/>
    <s v="0"/>
    <s v="F"/>
  </r>
  <r>
    <s v="2023"/>
    <s v="101938"/>
    <s v="GESTORA DE RESIDUS SANITARIS SL GES"/>
    <s v="B60021383"/>
    <s v="I023/180"/>
    <d v="2023-06-30T00:00:00"/>
    <n v="862.55"/>
    <m/>
    <n v="37190000327000"/>
    <s v="CCIT-UB EXP ANIMAL"/>
    <x v="219"/>
    <s v="0"/>
    <s v="F"/>
  </r>
  <r>
    <s v="2023"/>
    <s v="103178"/>
    <s v="SERVICIOS MICROINFORMATICA, SA SEMI"/>
    <s v="A25027145"/>
    <s v="00013132"/>
    <d v="2023-06-30T00:00:00"/>
    <n v="262.44"/>
    <m/>
    <s v="2515GH01966000"/>
    <s v="DEP. DE GEOGRAFIA"/>
    <x v="219"/>
    <s v="G"/>
    <s v="F"/>
  </r>
  <r>
    <s v="2023"/>
    <s v="101455"/>
    <s v="ACQUAJET BLUE PLANET SLU"/>
    <s v="B62117783"/>
    <s v="023/R002791"/>
    <d v="2023-07-06T00:00:00"/>
    <n v="-76.5"/>
    <m/>
    <s v="2585MA02069000"/>
    <s v="DEP. MATEMÀT. I INF."/>
    <x v="219"/>
    <s v="G"/>
    <s v="A"/>
  </r>
  <r>
    <s v="2023"/>
    <s v="101455"/>
    <s v="ACQUAJET BLUE PLANET SLU"/>
    <s v="B62117783"/>
    <s v="023/R002793"/>
    <d v="2023-07-06T00:00:00"/>
    <n v="-4.5"/>
    <m/>
    <s v="2585MA02069000"/>
    <s v="DEP. MATEMÀT. I INF."/>
    <x v="219"/>
    <s v="G"/>
    <s v="A"/>
  </r>
  <r>
    <s v="2023"/>
    <s v="525165"/>
    <s v="DE LA ROSA REGOT NURIA"/>
    <s v="46151094F"/>
    <s v="2023-2T-02"/>
    <d v="2023-06-30T00:00:00"/>
    <n v="484.17"/>
    <m/>
    <n v="38480001521000"/>
    <s v="SERVEIS LINGÜÍSTICS"/>
    <x v="219"/>
    <s v="G"/>
    <s v="F"/>
  </r>
  <r>
    <s v="2023"/>
    <s v="103289"/>
    <s v="VUELING AIRLINES SA"/>
    <s v="A63422141"/>
    <s v="274515"/>
    <d v="2023-05-11T00:00:00"/>
    <n v="423.96"/>
    <m/>
    <s v="2656EC01601000"/>
    <s v="C.ESTUDIS A.CAPMANY"/>
    <x v="219"/>
    <s v="G"/>
    <s v="F"/>
  </r>
  <r>
    <s v="2023"/>
    <s v="200482"/>
    <s v="EDMUND OPTICS LTD EDMUND OPTICS"/>
    <m/>
    <s v="92291038"/>
    <d v="2023-06-29T00:00:00"/>
    <n v="351"/>
    <s v="4200328101"/>
    <s v="2575QU02072000"/>
    <s v="DEP. QUIM. INORG.ORG"/>
    <x v="219"/>
    <s v="G"/>
    <s v="F"/>
  </r>
  <r>
    <s v="2023"/>
    <s v="203707"/>
    <s v="VET MED LABER GMBH IDEXX BIOANALYTI"/>
    <m/>
    <s v="NV700949"/>
    <d v="2023-06-30T00:00:00"/>
    <n v="217.92"/>
    <s v="4200307081"/>
    <n v="37190000327000"/>
    <s v="CCIT-UB EXP ANIMAL"/>
    <x v="219"/>
    <s v="G"/>
    <s v="F"/>
  </r>
  <r>
    <s v="2023"/>
    <s v="101440"/>
    <s v="PROMEGA BIOTECH IBERICA SL PROMEGA"/>
    <s v="B63699631"/>
    <s v="0217076683"/>
    <d v="2023-07-07T00:00:00"/>
    <n v="1173.7"/>
    <s v="4200329953"/>
    <s v="2605CS02079000"/>
    <s v="DEPT. BIOMEDICINA"/>
    <x v="220"/>
    <s v="0"/>
    <s v="F"/>
  </r>
  <r>
    <s v="2023"/>
    <s v="110242"/>
    <s v="DARRERA SA"/>
    <s v="A58840638"/>
    <s v="023/A/35589"/>
    <d v="2023-07-05T00:00:00"/>
    <n v="588.05999999999995"/>
    <s v="4200329669"/>
    <s v="2565BI01975000"/>
    <s v="DEP. BIO. EVOL. ECO."/>
    <x v="220"/>
    <s v="0"/>
    <s v="F"/>
  </r>
  <r>
    <s v="2023"/>
    <s v="100073"/>
    <s v="AVORIS RETAIL DIVISION SL BCD TRAVE"/>
    <s v="B07012107"/>
    <s v="07B00000778"/>
    <d v="2023-07-06T00:00:00"/>
    <n v="1195.25"/>
    <m/>
    <s v="2576FI01676000"/>
    <s v="INST.CIÈNCIES COSMOS"/>
    <x v="220"/>
    <s v="0"/>
    <s v="F"/>
  </r>
  <r>
    <s v="2023"/>
    <s v="100073"/>
    <s v="AVORIS RETAIL DIVISION SL BCD TRAVE"/>
    <s v="B07012107"/>
    <s v="07Y00002536"/>
    <d v="2023-07-06T00:00:00"/>
    <n v="179.98"/>
    <m/>
    <n v="25330000120000"/>
    <s v="OR.ADM.DRET"/>
    <x v="220"/>
    <s v="0"/>
    <s v="F"/>
  </r>
  <r>
    <s v="2023"/>
    <s v="100073"/>
    <s v="AVORIS RETAIL DIVISION SL BCD TRAVE"/>
    <s v="B07012107"/>
    <s v="07Y00002537"/>
    <d v="2023-07-06T00:00:00"/>
    <n v="1335.07"/>
    <m/>
    <s v="2576FI01676000"/>
    <s v="INST.CIÈNCIES COSMOS"/>
    <x v="220"/>
    <s v="0"/>
    <s v="F"/>
  </r>
  <r>
    <s v="2023"/>
    <s v="902071"/>
    <s v="HERNANDEZ VIÑAS DAVID D H V"/>
    <s v="38448161G"/>
    <s v="10.933"/>
    <d v="2023-06-30T00:00:00"/>
    <n v="56.14"/>
    <s v="4200323972"/>
    <s v="2604CS02094000"/>
    <s v="UFIR MEDICINA CLINIC"/>
    <x v="220"/>
    <s v="0"/>
    <s v="F"/>
  </r>
  <r>
    <s v="2023"/>
    <s v="902071"/>
    <s v="HERNANDEZ VIÑAS DAVID D H V"/>
    <s v="38448161G"/>
    <s v="10.972"/>
    <d v="2023-06-30T00:00:00"/>
    <n v="188.84"/>
    <s v="4200254228"/>
    <s v="2604CS02094000"/>
    <s v="UFIR MEDICINA CLINIC"/>
    <x v="220"/>
    <s v="0"/>
    <s v="F"/>
  </r>
  <r>
    <s v="2023"/>
    <s v="111899"/>
    <s v="ATLANTA AGENCIA DE VIAJES SA"/>
    <s v="A08649477"/>
    <s v="1193220"/>
    <d v="2023-07-07T00:00:00"/>
    <n v="261.98"/>
    <m/>
    <n v="25330000120000"/>
    <s v="OR.ADM.DRET"/>
    <x v="220"/>
    <s v="0"/>
    <s v="F"/>
  </r>
  <r>
    <s v="2023"/>
    <s v="111899"/>
    <s v="ATLANTA AGENCIA DE VIAJES SA"/>
    <s v="A08649477"/>
    <s v="1193350"/>
    <d v="2023-07-07T00:00:00"/>
    <n v="38.049999999999997"/>
    <m/>
    <n v="26530000136000"/>
    <s v="OR ECONOMIA EMPRESA"/>
    <x v="220"/>
    <s v="0"/>
    <s v="F"/>
  </r>
  <r>
    <s v="2023"/>
    <s v="114683"/>
    <s v="BARCELONA ESPAI LEGAL ADVOCATS SLP"/>
    <s v="B64951668"/>
    <s v="2023/080"/>
    <d v="2023-06-30T00:00:00"/>
    <n v="1596.6"/>
    <m/>
    <n v="37080000322000"/>
    <s v="GERÈNCIA"/>
    <x v="220"/>
    <s v="0"/>
    <s v="F"/>
  </r>
  <r>
    <s v="2023"/>
    <s v="101979"/>
    <s v="SG SERVICIOS HOSPITALARIOS SL SG SE"/>
    <s v="B59076828"/>
    <s v="2068"/>
    <d v="2023-06-27T00:00:00"/>
    <n v="56.69"/>
    <s v="4200328602"/>
    <s v="2615CS00279000"/>
    <s v="DEP. CC. FISIOLOGIQU"/>
    <x v="220"/>
    <s v="0"/>
    <s v="F"/>
  </r>
  <r>
    <s v="2023"/>
    <s v="101979"/>
    <s v="SG SERVICIOS HOSPITALARIOS SL SG SE"/>
    <s v="B59076828"/>
    <s v="2129"/>
    <d v="2023-06-30T00:00:00"/>
    <n v="549.88"/>
    <s v="4200328515"/>
    <s v="2615CS00885000"/>
    <s v="DP.PATOL.I TERP.EXP."/>
    <x v="220"/>
    <s v="0"/>
    <s v="F"/>
  </r>
  <r>
    <s v="2023"/>
    <s v="101979"/>
    <s v="SG SERVICIOS HOSPITALARIOS SL SG SE"/>
    <s v="B59076828"/>
    <s v="2169"/>
    <d v="2023-07-04T00:00:00"/>
    <n v="97.71"/>
    <s v="4200329177"/>
    <s v="2615CS00885000"/>
    <s v="DP.PATOL.I TERP.EXP."/>
    <x v="220"/>
    <s v="0"/>
    <s v="F"/>
  </r>
  <r>
    <s v="2023"/>
    <s v="101979"/>
    <s v="SG SERVICIOS HOSPITALARIOS SL SG SE"/>
    <s v="B59076828"/>
    <s v="2175"/>
    <d v="2023-07-04T00:00:00"/>
    <n v="104.89"/>
    <s v="4200329182"/>
    <s v="2615CS00885000"/>
    <s v="DP.PATOL.I TERP.EXP."/>
    <x v="220"/>
    <s v="0"/>
    <s v="F"/>
  </r>
  <r>
    <s v="2023"/>
    <s v="101482"/>
    <s v="SUMINISTROS DAMUSA SL SUMINIST DAMU"/>
    <s v="B61943510"/>
    <s v="2300745"/>
    <d v="2023-07-05T00:00:00"/>
    <n v="603"/>
    <s v="4200329237"/>
    <n v="37190000329000"/>
    <s v="CCIT-UB SCT"/>
    <x v="220"/>
    <s v="0"/>
    <s v="F"/>
  </r>
  <r>
    <s v="2023"/>
    <s v="504531"/>
    <s v="FUNDACI PRIVAD CENTRE REGULACIO GEN"/>
    <s v="G62426937"/>
    <s v="2361105"/>
    <d v="2023-07-07T00:00:00"/>
    <n v="5521.3"/>
    <s v="4200323164"/>
    <s v="2615CS00279000"/>
    <s v="DEP. CC. FISIOLOGIQU"/>
    <x v="220"/>
    <s v="0"/>
    <s v="F"/>
  </r>
  <r>
    <s v="2023"/>
    <s v="204949"/>
    <s v="BIOLOGICAL SAFETY SOLUTIONS LTD/OY"/>
    <m/>
    <s v="2638"/>
    <d v="2023-06-30T00:00:00"/>
    <n v="2728"/>
    <m/>
    <s v="2564BI00163000"/>
    <s v="F.BIOLOGIA"/>
    <x v="220"/>
    <s v="0"/>
    <s v="F"/>
  </r>
  <r>
    <s v="2023"/>
    <s v="103006"/>
    <s v="AL AIR LIQUIDE ESPAÑA SA AL AIR LIQ"/>
    <s v="A28016814"/>
    <s v="5101363996"/>
    <d v="2023-06-30T00:00:00"/>
    <n v="399.3"/>
    <m/>
    <n v="37190000329000"/>
    <s v="CCIT-UB SCT"/>
    <x v="220"/>
    <s v="0"/>
    <s v="F"/>
  </r>
  <r>
    <s v="2023"/>
    <s v="103006"/>
    <s v="AL AIR LIQUIDE ESPAÑA SA AL AIR LIQ"/>
    <s v="A28016814"/>
    <s v="5101364005"/>
    <d v="2023-06-30T00:00:00"/>
    <n v="121"/>
    <s v="4200318059"/>
    <n v="37190000329000"/>
    <s v="CCIT-UB SCT"/>
    <x v="220"/>
    <s v="0"/>
    <s v="F"/>
  </r>
  <r>
    <s v="2023"/>
    <s v="103006"/>
    <s v="AL AIR LIQUIDE ESPAÑA SA AL AIR LIQ"/>
    <s v="A28016814"/>
    <s v="5101364029"/>
    <d v="2023-06-30T00:00:00"/>
    <n v="3973.64"/>
    <m/>
    <n v="37190000329000"/>
    <s v="CCIT-UB SCT"/>
    <x v="220"/>
    <s v="0"/>
    <s v="F"/>
  </r>
  <r>
    <s v="2023"/>
    <s v="103006"/>
    <s v="AL AIR LIQUIDE ESPAÑA SA AL AIR LIQ"/>
    <s v="A28016814"/>
    <s v="5101365057"/>
    <d v="2023-06-30T00:00:00"/>
    <n v="337.23"/>
    <s v="4200288969"/>
    <n v="25630000158003"/>
    <e v="#N/A"/>
    <x v="220"/>
    <s v="0"/>
    <s v="F"/>
  </r>
  <r>
    <s v="2023"/>
    <s v="103006"/>
    <s v="AL AIR LIQUIDE ESPAÑA SA AL AIR LIQ"/>
    <s v="A28016814"/>
    <s v="5101365299"/>
    <d v="2023-06-30T00:00:00"/>
    <n v="240.12"/>
    <s v="4200327986"/>
    <n v="37190000327000"/>
    <s v="CCIT-UB EXP ANIMAL"/>
    <x v="220"/>
    <s v="0"/>
    <s v="F"/>
  </r>
  <r>
    <s v="2023"/>
    <s v="106044"/>
    <s v="VIAJES EL CORTE INGLES SA OFICINA B"/>
    <s v="A28229813"/>
    <s v="9330277297C"/>
    <d v="2023-07-06T00:00:00"/>
    <n v="383.19"/>
    <m/>
    <n v="26530000136000"/>
    <s v="OR ECONOMIA EMPRESA"/>
    <x v="220"/>
    <s v="0"/>
    <s v="F"/>
  </r>
  <r>
    <s v="2023"/>
    <s v="106044"/>
    <s v="VIAJES EL CORTE INGLES SA OFICINA B"/>
    <s v="A28229813"/>
    <s v="9330277302C"/>
    <d v="2023-07-06T00:00:00"/>
    <n v="224.98"/>
    <m/>
    <n v="26130000276000"/>
    <s v="OR.ADM.BELLVITGE"/>
    <x v="220"/>
    <s v="0"/>
    <s v="F"/>
  </r>
  <r>
    <s v="2023"/>
    <s v="106044"/>
    <s v="VIAJES EL CORTE INGLES SA OFICINA B"/>
    <s v="A28229813"/>
    <s v="9330277305C"/>
    <d v="2023-07-06T00:00:00"/>
    <n v="609.29"/>
    <m/>
    <n v="26530000136000"/>
    <s v="OR ECONOMIA EMPRESA"/>
    <x v="220"/>
    <s v="0"/>
    <s v="F"/>
  </r>
  <r>
    <s v="2023"/>
    <s v="106044"/>
    <s v="VIAJES EL CORTE INGLES SA OFICINA B"/>
    <s v="A28229813"/>
    <s v="9430039945A"/>
    <d v="2023-07-06T00:00:00"/>
    <n v="-39"/>
    <m/>
    <n v="26530000136000"/>
    <s v="OR ECONOMIA EMPRESA"/>
    <x v="220"/>
    <s v="0"/>
    <s v="A"/>
  </r>
  <r>
    <s v="2023"/>
    <s v="101979"/>
    <s v="SG SERVICIOS HOSPITALARIOS SL SG SE"/>
    <s v="B59076828"/>
    <s v="950"/>
    <d v="2023-06-30T00:00:00"/>
    <n v="851.27"/>
    <s v="4200328571"/>
    <s v="2615CS00279000"/>
    <s v="DEP. CC. FISIOLOGIQU"/>
    <x v="220"/>
    <s v="0"/>
    <s v="F"/>
  </r>
  <r>
    <s v="2023"/>
    <s v="106181"/>
    <s v="AXIOMA"/>
    <s v="A08642142"/>
    <s v="ES23-000257"/>
    <d v="2023-06-30T00:00:00"/>
    <n v="558.87"/>
    <m/>
    <n v="37190000327000"/>
    <s v="CCIT-UB EXP ANIMAL"/>
    <x v="220"/>
    <s v="0"/>
    <s v="F"/>
  </r>
  <r>
    <s v="2023"/>
    <s v="205004"/>
    <s v="SA SOCIETE HOTELIERE TOULOUSE CENTR"/>
    <m/>
    <s v="H191089397"/>
    <d v="2023-05-29T00:00:00"/>
    <n v="390.44"/>
    <m/>
    <s v="2525FL01945000"/>
    <s v="DEP.FIL.CATALANA I L"/>
    <x v="220"/>
    <s v="0"/>
    <s v="F"/>
  </r>
  <r>
    <s v="2023"/>
    <s v="101979"/>
    <s v="SG SERVICIOS HOSPITALARIOS SL SG SE"/>
    <s v="B59076828"/>
    <s v="2124"/>
    <d v="2023-06-30T00:00:00"/>
    <n v="468.92"/>
    <s v="4200327456"/>
    <s v="2605CS02079000"/>
    <s v="DEPT. BIOMEDICINA"/>
    <x v="220"/>
    <s v="G"/>
    <s v="F"/>
  </r>
  <r>
    <s v="2023"/>
    <s v="114697"/>
    <s v="DINAMO MENSAJEROS SL"/>
    <s v="B63707590"/>
    <s v="6454"/>
    <d v="2023-06-30T00:00:00"/>
    <n v="103.66"/>
    <m/>
    <s v="2565BI01975000"/>
    <s v="DEP. BIO. EVOL. ECO."/>
    <x v="220"/>
    <s v="G"/>
    <s v="F"/>
  </r>
  <r>
    <s v="2023"/>
    <s v="112053"/>
    <s v="GILSON INTERNATIONAL BV"/>
    <s v="W0032237J"/>
    <s v="701"/>
    <d v="2023-07-07T00:00:00"/>
    <n v="467.06"/>
    <s v="4200324108"/>
    <n v="37190000329000"/>
    <s v="CCIT-UB SCT"/>
    <x v="220"/>
    <s v="G"/>
    <s v="F"/>
  </r>
  <r>
    <s v="2023"/>
    <s v="105866"/>
    <s v="MERCK LIFE SCIENCE SLU totes comand"/>
    <s v="B79184115"/>
    <s v="8250698453"/>
    <d v="2023-07-07T00:00:00"/>
    <n v="473.11"/>
    <s v="4200287178"/>
    <s v="2605CS02079000"/>
    <s v="DEPT. BIOMEDICINA"/>
    <x v="220"/>
    <s v="G"/>
    <s v="F"/>
  </r>
  <r>
    <s v="2023"/>
    <s v="100073"/>
    <s v="AVORIS RETAIL DIVISION SL BCD TRAVE"/>
    <s v="B07012107"/>
    <s v="07Y00002560"/>
    <d v="2023-07-07T00:00:00"/>
    <n v="284.98"/>
    <m/>
    <n v="25230000099000"/>
    <s v="ADM. FILOLOGIA I COM"/>
    <x v="221"/>
    <s v="0"/>
    <s v="F"/>
  </r>
  <r>
    <s v="2023"/>
    <s v="100073"/>
    <s v="AVORIS RETAIL DIVISION SL BCD TRAVE"/>
    <s v="B07012107"/>
    <s v="07Y00002563"/>
    <d v="2023-07-07T00:00:00"/>
    <n v="189.98"/>
    <m/>
    <n v="25230000099000"/>
    <s v="ADM. FILOLOGIA I COM"/>
    <x v="221"/>
    <s v="0"/>
    <s v="F"/>
  </r>
  <r>
    <s v="2023"/>
    <s v="100073"/>
    <s v="AVORIS RETAIL DIVISION SL BCD TRAVE"/>
    <s v="B07012107"/>
    <s v="07Y00002572"/>
    <d v="2023-07-07T00:00:00"/>
    <n v="118.51"/>
    <m/>
    <n v="25230000099000"/>
    <s v="ADM. FILOLOGIA I COM"/>
    <x v="221"/>
    <s v="0"/>
    <s v="F"/>
  </r>
  <r>
    <s v="2023"/>
    <s v="106044"/>
    <s v="VIAJES EL CORTE INGLES SA OFICINA B"/>
    <s v="A28229813"/>
    <s v="9330278684C"/>
    <d v="2023-07-07T00:00:00"/>
    <n v="593.5"/>
    <m/>
    <s v="2585MA02069000"/>
    <s v="DEP. MATEMÀT. I INF."/>
    <x v="221"/>
    <s v="0"/>
    <s v="F"/>
  </r>
  <r>
    <s v="2023"/>
    <s v="106044"/>
    <s v="VIAJES EL CORTE INGLES SA OFICINA B"/>
    <s v="A28229813"/>
    <s v="9330278687C"/>
    <d v="2023-07-07T00:00:00"/>
    <n v="239.98"/>
    <m/>
    <n v="10010001561003"/>
    <s v="GEST.PROJ.GAB.RECT"/>
    <x v="221"/>
    <s v="0"/>
    <s v="F"/>
  </r>
  <r>
    <s v="2023"/>
    <s v="106044"/>
    <s v="VIAJES EL CORTE INGLES SA OFICINA B"/>
    <s v="A28229813"/>
    <s v="9330278692C"/>
    <d v="2023-07-07T00:00:00"/>
    <n v="211.84"/>
    <m/>
    <s v="2565BI01976000"/>
    <s v="DEP. GENÈTICA, MICRO"/>
    <x v="221"/>
    <s v="0"/>
    <s v="F"/>
  </r>
  <r>
    <s v="2023"/>
    <s v="106044"/>
    <s v="VIAJES EL CORTE INGLES SA OFICINA B"/>
    <s v="A28229813"/>
    <s v="9330278693C"/>
    <d v="2023-07-07T00:00:00"/>
    <n v="196.53"/>
    <m/>
    <s v="2565BI01976000"/>
    <s v="DEP. GENÈTICA, MICRO"/>
    <x v="221"/>
    <s v="0"/>
    <s v="F"/>
  </r>
  <r>
    <s v="2023"/>
    <s v="106044"/>
    <s v="VIAJES EL CORTE INGLES SA OFICINA B"/>
    <s v="A28229813"/>
    <s v="9130143946C"/>
    <d v="2023-07-07T00:00:00"/>
    <n v="482.17"/>
    <m/>
    <n v="10010001561003"/>
    <s v="GEST.PROJ.GAB.RECT"/>
    <x v="221"/>
    <s v="G"/>
    <s v="F"/>
  </r>
  <r>
    <s v="2023"/>
    <s v="505144"/>
    <s v="MRW"/>
    <s v="B61466553"/>
    <s v="164291"/>
    <d v="2023-06-30T00:00:00"/>
    <n v="49.17"/>
    <m/>
    <s v="2605CS02079000"/>
    <s v="DEPT. BIOMEDICINA"/>
    <x v="222"/>
    <s v="0"/>
    <s v="F"/>
  </r>
  <r>
    <s v="2023"/>
    <s v="102481"/>
    <s v="BIO RAD LABORATORIES SA"/>
    <s v="A79389920"/>
    <s v="9543739784"/>
    <d v="2023-07-06T00:00:00"/>
    <n v="130.68"/>
    <s v="4200327912"/>
    <s v="2615CS00885000"/>
    <s v="DP.PATOL.I TERP.EXP."/>
    <x v="222"/>
    <s v="0"/>
    <s v="F"/>
  </r>
  <r>
    <s v="2023"/>
    <s v="304504"/>
    <s v="AP&amp;C ADVANCED POWDERS AND COATINGS"/>
    <m/>
    <s v="$7438847"/>
    <d v="2023-04-28T00:00:00"/>
    <n v="4250"/>
    <m/>
    <s v="2575QU02070000"/>
    <s v="DEP. C.MATERIALS I Q"/>
    <x v="223"/>
    <s v="0"/>
    <s v="F"/>
  </r>
  <r>
    <s v="2023"/>
    <s v="302467"/>
    <s v="RED CIMATES"/>
    <m/>
    <s v="$96EDC3C093"/>
    <d v="2023-06-30T00:00:00"/>
    <n v="1350"/>
    <m/>
    <s v="2635ED02022000"/>
    <s v="DEP. ED.LING, CC.EXP"/>
    <x v="223"/>
    <s v="0"/>
    <s v="F"/>
  </r>
  <r>
    <s v="2023"/>
    <s v="202780"/>
    <s v="WHITBREAD GROUP PREMIER INN"/>
    <m/>
    <s v="$BKKR62202"/>
    <d v="2023-06-06T00:00:00"/>
    <n v="346.42"/>
    <m/>
    <n v="25130000076000"/>
    <s v="ADM.FILOS/GEOGRA/Hª"/>
    <x v="223"/>
    <s v="0"/>
    <s v="F"/>
  </r>
  <r>
    <s v="2023"/>
    <s v="101440"/>
    <s v="PROMEGA BIOTECH IBERICA SL PROMEGA"/>
    <s v="B63699631"/>
    <s v="0217076698"/>
    <d v="2023-07-10T00:00:00"/>
    <n v="830.06"/>
    <s v="4200329992"/>
    <s v="2615CS00279000"/>
    <s v="DEP. CC. FISIOLOGIQU"/>
    <x v="223"/>
    <s v="0"/>
    <s v="F"/>
  </r>
  <r>
    <s v="2023"/>
    <s v="103049"/>
    <s v="CARBUROS METALICOS SA"/>
    <s v="A08015646"/>
    <s v="0469359969"/>
    <d v="2023-01-31T00:00:00"/>
    <n v="5655.19"/>
    <m/>
    <n v="37190000329000"/>
    <s v="CCIT-UB SCT"/>
    <x v="223"/>
    <s v="0"/>
    <s v="F"/>
  </r>
  <r>
    <s v="2023"/>
    <s v="103049"/>
    <s v="CARBUROS METALICOS SA"/>
    <s v="A08015646"/>
    <s v="0469470411"/>
    <d v="2023-02-28T00:00:00"/>
    <n v="2024.81"/>
    <m/>
    <n v="37190000329000"/>
    <s v="CCIT-UB SCT"/>
    <x v="223"/>
    <s v="0"/>
    <s v="F"/>
  </r>
  <r>
    <s v="2023"/>
    <s v="103049"/>
    <s v="CARBUROS METALICOS SA"/>
    <s v="A08015646"/>
    <s v="0469480118"/>
    <d v="2023-03-01T00:00:00"/>
    <n v="242"/>
    <m/>
    <n v="37190000329000"/>
    <s v="CCIT-UB SCT"/>
    <x v="223"/>
    <s v="0"/>
    <s v="F"/>
  </r>
  <r>
    <s v="2023"/>
    <s v="103049"/>
    <s v="CARBUROS METALICOS SA"/>
    <s v="A08015646"/>
    <s v="0469480119"/>
    <d v="2023-03-01T00:00:00"/>
    <n v="193.6"/>
    <m/>
    <n v="37190000329000"/>
    <s v="CCIT-UB SCT"/>
    <x v="223"/>
    <s v="0"/>
    <s v="F"/>
  </r>
  <r>
    <s v="2023"/>
    <s v="103049"/>
    <s v="CARBUROS METALICOS SA"/>
    <s v="A08015646"/>
    <s v="0469901344"/>
    <d v="2023-06-30T00:00:00"/>
    <n v="2832.85"/>
    <m/>
    <n v="37190000329000"/>
    <s v="CCIT-UB SCT"/>
    <x v="223"/>
    <s v="0"/>
    <s v="F"/>
  </r>
  <r>
    <s v="2023"/>
    <s v="103049"/>
    <s v="CARBUROS METALICOS SA"/>
    <s v="A08015646"/>
    <s v="0469917149"/>
    <d v="2023-07-01T00:00:00"/>
    <n v="217.8"/>
    <m/>
    <n v="37190000329000"/>
    <s v="CCIT-UB SCT"/>
    <x v="223"/>
    <s v="0"/>
    <s v="F"/>
  </r>
  <r>
    <s v="2023"/>
    <s v="103049"/>
    <s v="CARBUROS METALICOS SA"/>
    <s v="A08015646"/>
    <s v="0469917150"/>
    <d v="2023-07-01T00:00:00"/>
    <n v="193.6"/>
    <m/>
    <n v="37190000329000"/>
    <s v="CCIT-UB SCT"/>
    <x v="223"/>
    <s v="0"/>
    <s v="F"/>
  </r>
  <r>
    <s v="2023"/>
    <s v="104256"/>
    <s v="PANREAC QUIMICA SLU"/>
    <s v="B08010118"/>
    <s v="0923006936"/>
    <d v="2023-07-07T00:00:00"/>
    <n v="28.97"/>
    <s v="4200329517"/>
    <s v="2595FA02034000"/>
    <s v="DEP.NUTRICIÓ, CC.DE"/>
    <x v="223"/>
    <s v="0"/>
    <s v="F"/>
  </r>
  <r>
    <s v="2023"/>
    <s v="104256"/>
    <s v="PANREAC QUIMICA SLU"/>
    <s v="B08010118"/>
    <s v="0923006947"/>
    <d v="2023-07-07T00:00:00"/>
    <n v="73.180000000000007"/>
    <s v="4200329731"/>
    <s v="2615CS00885000"/>
    <s v="DP.PATOL.I TERP.EXP."/>
    <x v="223"/>
    <s v="0"/>
    <s v="F"/>
  </r>
  <r>
    <s v="2023"/>
    <s v="100864"/>
    <s v="SUMINISTROS GRALS OFICIN.REY CENTER"/>
    <s v="B64498298"/>
    <s v="14903"/>
    <d v="2023-07-07T00:00:00"/>
    <n v="31.36"/>
    <m/>
    <s v="2565BI01975003"/>
    <s v="FISIOLOGIA VEGETAL"/>
    <x v="223"/>
    <s v="0"/>
    <s v="F"/>
  </r>
  <r>
    <s v="2023"/>
    <s v="100864"/>
    <s v="SUMINISTROS GRALS OFICIN.REY CENTER"/>
    <s v="B64498298"/>
    <s v="14905"/>
    <d v="2023-07-07T00:00:00"/>
    <n v="31.36"/>
    <m/>
    <s v="2565BI01975002"/>
    <s v="BOTANICA I MICOLOGIA"/>
    <x v="223"/>
    <s v="0"/>
    <s v="F"/>
  </r>
  <r>
    <s v="2023"/>
    <s v="108137"/>
    <s v="MANSOL PROJECTES SL"/>
    <s v="B66026626"/>
    <s v="2023//501"/>
    <d v="2023-07-04T00:00:00"/>
    <n v="883.3"/>
    <s v="4200323597"/>
    <n v="37190000329000"/>
    <s v="CCIT-UB SCT"/>
    <x v="223"/>
    <s v="0"/>
    <s v="F"/>
  </r>
  <r>
    <s v="2023"/>
    <s v="109990"/>
    <s v="ECONOCOM CLOUD SLU"/>
    <s v="B61125712"/>
    <s v="2303452"/>
    <d v="2023-06-29T00:00:00"/>
    <n v="21.8"/>
    <s v="4200266372"/>
    <s v="2655EC02012000"/>
    <s v="DEP. DE SOCIOLOGIA"/>
    <x v="223"/>
    <s v="0"/>
    <s v="F"/>
  </r>
  <r>
    <s v="2023"/>
    <s v="109990"/>
    <s v="ECONOCOM CLOUD SLU"/>
    <s v="B61125712"/>
    <s v="2303455"/>
    <d v="2023-06-29T00:00:00"/>
    <n v="203.15"/>
    <m/>
    <n v="37190000327000"/>
    <s v="CCIT-UB EXP ANIMAL"/>
    <x v="223"/>
    <s v="0"/>
    <s v="F"/>
  </r>
  <r>
    <s v="2023"/>
    <s v="100769"/>
    <s v="FISHER SCIENTIFIC SL"/>
    <s v="B84498955"/>
    <s v="4091186826"/>
    <d v="2023-07-10T00:00:00"/>
    <n v="101.64"/>
    <s v="4200329873"/>
    <s v="2615CS00885000"/>
    <s v="DP.PATOL.I TERP.EXP."/>
    <x v="223"/>
    <s v="0"/>
    <s v="F"/>
  </r>
  <r>
    <s v="2023"/>
    <s v="100769"/>
    <s v="FISHER SCIENTIFIC SL"/>
    <s v="B84498955"/>
    <s v="4091186832"/>
    <d v="2023-07-10T00:00:00"/>
    <n v="352.82"/>
    <s v="4200319836"/>
    <s v="2615CS00885000"/>
    <s v="DP.PATOL.I TERP.EXP."/>
    <x v="223"/>
    <s v="0"/>
    <s v="F"/>
  </r>
  <r>
    <s v="2023"/>
    <s v="111110"/>
    <s v="SIRESA CAMPUS SL"/>
    <s v="B86458643"/>
    <s v="7210094246"/>
    <d v="2023-07-10T00:00:00"/>
    <n v="140"/>
    <s v="4200330087"/>
    <n v="25230000099000"/>
    <s v="ADM. FILOLOGIA I COM"/>
    <x v="223"/>
    <s v="0"/>
    <s v="F"/>
  </r>
  <r>
    <s v="2023"/>
    <s v="111110"/>
    <s v="SIRESA CAMPUS SL"/>
    <s v="B86458643"/>
    <s v="7210094332"/>
    <d v="2023-07-10T00:00:00"/>
    <n v="70"/>
    <s v="4200330086"/>
    <n v="25230000099000"/>
    <s v="ADM. FILOLOGIA I COM"/>
    <x v="223"/>
    <s v="0"/>
    <s v="F"/>
  </r>
  <r>
    <s v="2023"/>
    <s v="200896"/>
    <s v="STEMCELL TECHNOLOGIES SARL"/>
    <m/>
    <s v="94140552"/>
    <d v="2023-07-03T00:00:00"/>
    <n v="1097.7"/>
    <s v="4200326545"/>
    <s v="2615CS00885000"/>
    <s v="DP.PATOL.I TERP.EXP."/>
    <x v="223"/>
    <s v="0"/>
    <s v="F"/>
  </r>
  <r>
    <s v="2023"/>
    <s v="901250"/>
    <s v="RIUS CRUZ SANDRA DISSENY INTERACTIU"/>
    <s v="43516706Q"/>
    <s v="A016/23"/>
    <d v="2023-07-05T00:00:00"/>
    <n v="269.23"/>
    <m/>
    <s v="2524FL00103000"/>
    <s v="F.FILOLOGIA I COMUNI"/>
    <x v="223"/>
    <s v="0"/>
    <s v="F"/>
  </r>
  <r>
    <s v="2023"/>
    <s v="102614"/>
    <s v="ACEFE SAU ACEFE SAU"/>
    <s v="A58135831"/>
    <s v="FA32728"/>
    <d v="2023-07-07T00:00:00"/>
    <n v="681.47"/>
    <s v="4200329821"/>
    <s v="2615CS00279000"/>
    <s v="DEP. CC. FISIOLOGIQU"/>
    <x v="223"/>
    <s v="0"/>
    <s v="F"/>
  </r>
  <r>
    <s v="2023"/>
    <s v="102614"/>
    <s v="ACEFE SAU ACEFE SAU"/>
    <s v="A58135831"/>
    <s v="FA32729"/>
    <d v="2023-07-07T00:00:00"/>
    <n v="367.57"/>
    <s v="4200326491"/>
    <s v="2615CS00885000"/>
    <s v="DP.PATOL.I TERP.EXP."/>
    <x v="223"/>
    <s v="0"/>
    <s v="F"/>
  </r>
  <r>
    <s v="2023"/>
    <s v="50002"/>
    <s v="FUNDACIO PARC CIENTIFIC BARCELONA P"/>
    <s v="G61482832"/>
    <s v="FV23_005911"/>
    <d v="2023-07-03T00:00:00"/>
    <n v="291.89"/>
    <m/>
    <n v="37190000329000"/>
    <s v="CCIT-UB SCT"/>
    <x v="223"/>
    <s v="0"/>
    <s v="F"/>
  </r>
  <r>
    <s v="2023"/>
    <s v="50002"/>
    <s v="FUNDACIO PARC CIENTIFIC BARCELONA P"/>
    <s v="G61482832"/>
    <s v="FV23_005912"/>
    <d v="2023-07-03T00:00:00"/>
    <n v="20.63"/>
    <m/>
    <n v="10020000008000"/>
    <s v="VR RECERCA"/>
    <x v="223"/>
    <s v="0"/>
    <s v="F"/>
  </r>
  <r>
    <s v="2023"/>
    <s v="50002"/>
    <s v="FUNDACIO PARC CIENTIFIC BARCELONA P"/>
    <s v="G61482832"/>
    <s v="FV23_005914"/>
    <d v="2023-07-03T00:00:00"/>
    <n v="57.43"/>
    <m/>
    <n v="37190000329000"/>
    <s v="CCIT-UB SCT"/>
    <x v="223"/>
    <s v="0"/>
    <s v="F"/>
  </r>
  <r>
    <s v="2023"/>
    <s v="111899"/>
    <s v="ATLANTA AGENCIA DE VIAJES SA"/>
    <s v="A08649477"/>
    <s v="1193427"/>
    <d v="2023-07-10T00:00:00"/>
    <n v="115.93"/>
    <m/>
    <n v="26030000256000"/>
    <s v="ADM. MEDICINA"/>
    <x v="223"/>
    <s v="G"/>
    <s v="F"/>
  </r>
  <r>
    <s v="2023"/>
    <s v="111899"/>
    <s v="ATLANTA AGENCIA DE VIAJES SA"/>
    <s v="A08649477"/>
    <s v="1193428"/>
    <d v="2023-07-10T00:00:00"/>
    <n v="120"/>
    <m/>
    <n v="26030000256000"/>
    <s v="ADM. MEDICINA"/>
    <x v="223"/>
    <s v="G"/>
    <s v="F"/>
  </r>
  <r>
    <s v="2023"/>
    <s v="306033"/>
    <s v="AUTUMN HOUSE BED AND BREAKFAST LTD"/>
    <m/>
    <s v="$1906"/>
    <d v="2023-06-11T00:00:00"/>
    <n v="343.42"/>
    <m/>
    <n v="25230000102000"/>
    <s v="OR.ADM.FILOLOGIA"/>
    <x v="224"/>
    <s v="0"/>
    <s v="F"/>
  </r>
  <r>
    <s v="2023"/>
    <s v="100073"/>
    <s v="AVORIS RETAIL DIVISION SL BCD TRAVE"/>
    <s v="B07012107"/>
    <s v="07S00000931"/>
    <d v="2023-07-10T00:00:00"/>
    <n v="100"/>
    <m/>
    <s v="2595FA02036000"/>
    <s v="DEP. FARMÀCIA I TEC"/>
    <x v="224"/>
    <s v="0"/>
    <s v="F"/>
  </r>
  <r>
    <s v="2023"/>
    <s v="100073"/>
    <s v="AVORIS RETAIL DIVISION SL BCD TRAVE"/>
    <s v="B07012107"/>
    <s v="07Y00002599"/>
    <d v="2023-07-10T00:00:00"/>
    <n v="198"/>
    <m/>
    <s v="2575QU02072000"/>
    <s v="DEP. QUIM. INORG.ORG"/>
    <x v="224"/>
    <s v="0"/>
    <s v="F"/>
  </r>
  <r>
    <s v="2023"/>
    <s v="100073"/>
    <s v="AVORIS RETAIL DIVISION SL BCD TRAVE"/>
    <s v="B07012107"/>
    <s v="07Y00002600"/>
    <d v="2023-07-10T00:00:00"/>
    <n v="726"/>
    <m/>
    <s v="2575QU02072000"/>
    <s v="DEP. QUIM. INORG.ORG"/>
    <x v="224"/>
    <s v="0"/>
    <s v="F"/>
  </r>
  <r>
    <s v="2023"/>
    <s v="100073"/>
    <s v="AVORIS RETAIL DIVISION SL BCD TRAVE"/>
    <s v="B07012107"/>
    <s v="07Y00002602"/>
    <d v="2023-07-10T00:00:00"/>
    <n v="125.39"/>
    <m/>
    <s v="2575QU02072000"/>
    <s v="DEP. QUIM. INORG.ORG"/>
    <x v="224"/>
    <s v="0"/>
    <s v="F"/>
  </r>
  <r>
    <s v="2023"/>
    <s v="100073"/>
    <s v="AVORIS RETAIL DIVISION SL BCD TRAVE"/>
    <s v="B07012107"/>
    <s v="07Y00002603"/>
    <d v="2023-07-10T00:00:00"/>
    <n v="105.6"/>
    <m/>
    <s v="2575QU02072000"/>
    <s v="DEP. QUIM. INORG.ORG"/>
    <x v="224"/>
    <s v="0"/>
    <s v="F"/>
  </r>
  <r>
    <s v="2023"/>
    <s v="102708"/>
    <s v="LIFE TECHNOLOGIES SA APPLIED/INVITR"/>
    <s v="A28139434"/>
    <s v="1001678 RI"/>
    <d v="2023-07-10T00:00:00"/>
    <n v="40.659999999999997"/>
    <s v="4200327758"/>
    <s v="2615CS00885000"/>
    <s v="DP.PATOL.I TERP.EXP."/>
    <x v="224"/>
    <s v="0"/>
    <s v="F"/>
  </r>
  <r>
    <s v="2023"/>
    <s v="102708"/>
    <s v="LIFE TECHNOLOGIES SA APPLIED/INVITR"/>
    <s v="A28139434"/>
    <s v="1001679 RI"/>
    <d v="2023-07-10T00:00:00"/>
    <n v="40.659999999999997"/>
    <s v="4200328357"/>
    <s v="2615CS00885000"/>
    <s v="DP.PATOL.I TERP.EXP."/>
    <x v="224"/>
    <s v="0"/>
    <s v="F"/>
  </r>
  <r>
    <s v="2023"/>
    <s v="100864"/>
    <s v="SUMINISTROS GRALS OFICIN.REY CENTER"/>
    <s v="B64498298"/>
    <s v="14795"/>
    <d v="2023-07-04T00:00:00"/>
    <n v="6.84"/>
    <m/>
    <n v="37190000329000"/>
    <s v="CCIT-UB SCT"/>
    <x v="224"/>
    <s v="0"/>
    <s v="F"/>
  </r>
  <r>
    <s v="2023"/>
    <s v="100864"/>
    <s v="SUMINISTROS GRALS OFICIN.REY CENTER"/>
    <s v="B64498298"/>
    <s v="14800"/>
    <d v="2023-07-04T00:00:00"/>
    <n v="204.97"/>
    <m/>
    <s v="2565BI01976001"/>
    <s v="DEP. GENÈTICA, MICRO"/>
    <x v="224"/>
    <s v="0"/>
    <s v="F"/>
  </r>
  <r>
    <s v="2023"/>
    <s v="100864"/>
    <s v="SUMINISTROS GRALS OFICIN.REY CENTER"/>
    <s v="B64498298"/>
    <s v="14840"/>
    <d v="2023-07-04T00:00:00"/>
    <n v="17.61"/>
    <m/>
    <s v="2565BI01976001"/>
    <s v="DEP. GENÈTICA, MICRO"/>
    <x v="224"/>
    <s v="0"/>
    <s v="F"/>
  </r>
  <r>
    <s v="2023"/>
    <s v="107424"/>
    <s v="DDBIOLAB, SLU"/>
    <s v="B66238197"/>
    <s v="15102150"/>
    <d v="2023-07-07T00:00:00"/>
    <n v="137.94"/>
    <s v="4200329248"/>
    <s v="2615CS00885000"/>
    <s v="DP.PATOL.I TERP.EXP."/>
    <x v="224"/>
    <s v="0"/>
    <s v="F"/>
  </r>
  <r>
    <s v="2023"/>
    <s v="107424"/>
    <s v="DDBIOLAB, SLU"/>
    <s v="B66238197"/>
    <s v="15102151"/>
    <d v="2023-07-07T00:00:00"/>
    <n v="340.18"/>
    <s v="4200329626"/>
    <s v="2615CS00885000"/>
    <s v="DP.PATOL.I TERP.EXP."/>
    <x v="224"/>
    <s v="0"/>
    <s v="F"/>
  </r>
  <r>
    <s v="2023"/>
    <s v="908420"/>
    <s v="ROCA ESCODA MIREIA"/>
    <s v="38832096T"/>
    <s v="2"/>
    <d v="2023-05-22T00:00:00"/>
    <n v="809.67"/>
    <m/>
    <s v="2515GH01967000"/>
    <s v="DEP. ANTROPOL.SOCIAL"/>
    <x v="224"/>
    <s v="0"/>
    <s v="F"/>
  </r>
  <r>
    <s v="2023"/>
    <s v="50024"/>
    <s v="FUNDACIO COL·LEGIS MAJORS UB"/>
    <s v="G72717689"/>
    <s v="2.026"/>
    <d v="2023-05-30T00:00:00"/>
    <n v="87.17"/>
    <m/>
    <s v="2576QU01675000"/>
    <s v="I.NANOCIÈNC.NANOTECN"/>
    <x v="224"/>
    <s v="0"/>
    <s v="F"/>
  </r>
  <r>
    <s v="2023"/>
    <s v="102412"/>
    <s v="LABCLINICS SA LABCLINICS SA"/>
    <s v="A58118928"/>
    <s v="317925"/>
    <d v="2023-07-10T00:00:00"/>
    <n v="445.28"/>
    <s v="4200329624"/>
    <s v="2615CS00885000"/>
    <s v="DP.PATOL.I TERP.EXP."/>
    <x v="224"/>
    <s v="0"/>
    <s v="F"/>
  </r>
  <r>
    <s v="2023"/>
    <s v="100769"/>
    <s v="FISHER SCIENTIFIC SL"/>
    <s v="B84498955"/>
    <s v="4091183338"/>
    <d v="2023-06-30T00:00:00"/>
    <n v="326.7"/>
    <s v="4200329142"/>
    <s v="2615CS00885000"/>
    <s v="DP.PATOL.I TERP.EXP."/>
    <x v="224"/>
    <s v="0"/>
    <s v="F"/>
  </r>
  <r>
    <s v="2023"/>
    <s v="100769"/>
    <s v="FISHER SCIENTIFIC SL"/>
    <s v="B84498955"/>
    <s v="4091184624"/>
    <d v="2023-07-04T00:00:00"/>
    <n v="614.67999999999995"/>
    <s v="4200329288"/>
    <s v="2565BI01974000"/>
    <s v="DEP.BIO.CEL. FIS. IM"/>
    <x v="224"/>
    <s v="0"/>
    <s v="F"/>
  </r>
  <r>
    <s v="2023"/>
    <s v="100769"/>
    <s v="FISHER SCIENTIFIC SL"/>
    <s v="B84498955"/>
    <s v="4091185102"/>
    <d v="2023-07-05T00:00:00"/>
    <n v="588.54"/>
    <s v="4200329694"/>
    <s v="2595FA02034000"/>
    <s v="DEP.NUTRICIÓ, CC.DE"/>
    <x v="224"/>
    <s v="0"/>
    <s v="F"/>
  </r>
  <r>
    <s v="2023"/>
    <s v="100769"/>
    <s v="FISHER SCIENTIFIC SL"/>
    <s v="B84498955"/>
    <s v="4091185705"/>
    <d v="2023-07-06T00:00:00"/>
    <n v="383.47"/>
    <s v="4200329771"/>
    <s v="2605CS02079000"/>
    <s v="DEPT. BIOMEDICINA"/>
    <x v="224"/>
    <s v="0"/>
    <s v="F"/>
  </r>
  <r>
    <s v="2023"/>
    <s v="100769"/>
    <s v="FISHER SCIENTIFIC SL"/>
    <s v="B84498955"/>
    <s v="4091185707"/>
    <d v="2023-07-06T00:00:00"/>
    <n v="2887.3"/>
    <s v="4200329694"/>
    <s v="2595FA02034000"/>
    <s v="DEP.NUTRICIÓ, CC.DE"/>
    <x v="224"/>
    <s v="0"/>
    <s v="F"/>
  </r>
  <r>
    <s v="2023"/>
    <s v="100769"/>
    <s v="FISHER SCIENTIFIC SL"/>
    <s v="B84498955"/>
    <s v="4091187298"/>
    <d v="2023-07-11T00:00:00"/>
    <n v="418.32"/>
    <s v="4200328444"/>
    <s v="2565BI01974000"/>
    <s v="DEP.BIO.CEL. FIS. IM"/>
    <x v="224"/>
    <s v="0"/>
    <s v="F"/>
  </r>
  <r>
    <s v="2023"/>
    <s v="100769"/>
    <s v="FISHER SCIENTIFIC SL"/>
    <s v="B84498955"/>
    <s v="4091187313"/>
    <d v="2023-07-11T00:00:00"/>
    <n v="549.55999999999995"/>
    <s v="4200329267"/>
    <s v="2615CS00885000"/>
    <s v="DP.PATOL.I TERP.EXP."/>
    <x v="224"/>
    <s v="0"/>
    <s v="F"/>
  </r>
  <r>
    <s v="2023"/>
    <s v="100769"/>
    <s v="FISHER SCIENTIFIC SL"/>
    <s v="B84498955"/>
    <s v="4091187314"/>
    <d v="2023-07-11T00:00:00"/>
    <n v="328.27"/>
    <s v="4200330219"/>
    <s v="2615CS00885000"/>
    <s v="DP.PATOL.I TERP.EXP."/>
    <x v="224"/>
    <s v="0"/>
    <s v="F"/>
  </r>
  <r>
    <s v="2023"/>
    <s v="200677"/>
    <s v="CHARLES RIVER LABORATORIES FRANCE"/>
    <m/>
    <s v="53195957"/>
    <d v="2023-07-10T00:00:00"/>
    <n v="756.63"/>
    <s v="4200329721"/>
    <n v="37190000329000"/>
    <s v="CCIT-UB SCT"/>
    <x v="224"/>
    <s v="0"/>
    <s v="F"/>
  </r>
  <r>
    <s v="2023"/>
    <s v="102488"/>
    <s v="AMIDATA SAU"/>
    <s v="A78913993"/>
    <s v="63183382"/>
    <d v="2023-07-10T00:00:00"/>
    <n v="46.09"/>
    <s v="4100016156"/>
    <s v="2565BI01975000"/>
    <s v="DEP. BIO. EVOL. ECO."/>
    <x v="224"/>
    <s v="0"/>
    <s v="F"/>
  </r>
  <r>
    <s v="2023"/>
    <s v="102025"/>
    <s v="VWR INTERNATIONAL EUROLAB SL VWR IN"/>
    <s v="B08362089"/>
    <s v="7062317904"/>
    <d v="2023-07-10T00:00:00"/>
    <n v="270.29000000000002"/>
    <s v="4200328376"/>
    <s v="2565BI01976000"/>
    <s v="DEP. GENÈTICA, MICRO"/>
    <x v="224"/>
    <s v="0"/>
    <s v="F"/>
  </r>
  <r>
    <s v="2023"/>
    <s v="102025"/>
    <s v="VWR INTERNATIONAL EUROLAB SL VWR IN"/>
    <s v="B08362089"/>
    <s v="7062317907"/>
    <d v="2023-07-10T00:00:00"/>
    <n v="341.36"/>
    <s v="4200329719"/>
    <s v="2615CS00885000"/>
    <s v="DP.PATOL.I TERP.EXP."/>
    <x v="224"/>
    <s v="0"/>
    <s v="F"/>
  </r>
  <r>
    <s v="2023"/>
    <s v="105866"/>
    <s v="MERCK LIFE SCIENCE SLU totes comand"/>
    <s v="B79184115"/>
    <s v="8250694546"/>
    <d v="2023-06-30T00:00:00"/>
    <n v="2980.62"/>
    <s v="4200327980"/>
    <s v="2575QU02071000"/>
    <s v="DEP. ENGINY.QUIM."/>
    <x v="224"/>
    <s v="0"/>
    <s v="F"/>
  </r>
  <r>
    <s v="2023"/>
    <s v="105866"/>
    <s v="MERCK LIFE SCIENCE SLU totes comand"/>
    <s v="B79184115"/>
    <s v="8250699659"/>
    <d v="2023-07-11T00:00:00"/>
    <n v="158.51"/>
    <s v="4200329879"/>
    <s v="2615CS00885000"/>
    <s v="DP.PATOL.I TERP.EXP."/>
    <x v="224"/>
    <s v="0"/>
    <s v="F"/>
  </r>
  <r>
    <s v="2023"/>
    <s v="105866"/>
    <s v="MERCK LIFE SCIENCE SLU totes comand"/>
    <s v="B79184115"/>
    <s v="8250700061"/>
    <d v="2023-07-11T00:00:00"/>
    <n v="121"/>
    <s v="4200328957"/>
    <s v="2615CS00279000"/>
    <s v="DEP. CC. FISIOLOGIQU"/>
    <x v="224"/>
    <s v="0"/>
    <s v="F"/>
  </r>
  <r>
    <s v="2023"/>
    <s v="108000"/>
    <s v="IZASA SCIENTIFIC, S.L.U."/>
    <s v="B66350281"/>
    <s v="9100100326"/>
    <d v="2023-07-11T00:00:00"/>
    <n v="12871.07"/>
    <s v="4200323118"/>
    <n v="37190000329000"/>
    <s v="CCIT-UB SCT"/>
    <x v="224"/>
    <s v="0"/>
    <s v="F"/>
  </r>
  <r>
    <s v="2023"/>
    <s v="106044"/>
    <s v="VIAJES EL CORTE INGLES SA OFICINA B"/>
    <s v="A28229813"/>
    <s v="9130144893C"/>
    <d v="2023-07-10T00:00:00"/>
    <n v="276.32"/>
    <m/>
    <s v="2565BI01976000"/>
    <s v="DEP. GENÈTICA, MICRO"/>
    <x v="224"/>
    <s v="0"/>
    <s v="F"/>
  </r>
  <r>
    <s v="2023"/>
    <s v="106044"/>
    <s v="VIAJES EL CORTE INGLES SA OFICINA B"/>
    <s v="A28229813"/>
    <s v="9130144894C"/>
    <d v="2023-07-10T00:00:00"/>
    <n v="276.32"/>
    <m/>
    <s v="2565BI01976000"/>
    <s v="DEP. GENÈTICA, MICRO"/>
    <x v="224"/>
    <s v="0"/>
    <s v="F"/>
  </r>
  <r>
    <s v="2023"/>
    <s v="106044"/>
    <s v="VIAJES EL CORTE INGLES SA OFICINA B"/>
    <s v="A28229813"/>
    <s v="9330280371C"/>
    <d v="2023-07-10T00:00:00"/>
    <n v="40.99"/>
    <m/>
    <s v="2565BI01976000"/>
    <s v="DEP. GENÈTICA, MICRO"/>
    <x v="224"/>
    <s v="0"/>
    <s v="F"/>
  </r>
  <r>
    <s v="2023"/>
    <s v="106044"/>
    <s v="VIAJES EL CORTE INGLES SA OFICINA B"/>
    <s v="A28229813"/>
    <s v="9330280372C"/>
    <d v="2023-07-10T00:00:00"/>
    <n v="28"/>
    <m/>
    <s v="2565BI01976000"/>
    <s v="DEP. GENÈTICA, MICRO"/>
    <x v="224"/>
    <s v="0"/>
    <s v="F"/>
  </r>
  <r>
    <s v="2023"/>
    <s v="106044"/>
    <s v="VIAJES EL CORTE INGLES SA OFICINA B"/>
    <s v="A28229813"/>
    <s v="9330280373C"/>
    <d v="2023-07-10T00:00:00"/>
    <n v="40.99"/>
    <m/>
    <s v="2565BI01976000"/>
    <s v="DEP. GENÈTICA, MICRO"/>
    <x v="224"/>
    <s v="0"/>
    <s v="F"/>
  </r>
  <r>
    <s v="2023"/>
    <s v="106044"/>
    <s v="VIAJES EL CORTE INGLES SA OFICINA B"/>
    <s v="A28229813"/>
    <s v="9330280374C"/>
    <d v="2023-07-10T00:00:00"/>
    <n v="28"/>
    <m/>
    <s v="2565BI01976000"/>
    <s v="DEP. GENÈTICA, MICRO"/>
    <x v="224"/>
    <s v="0"/>
    <s v="F"/>
  </r>
  <r>
    <s v="2023"/>
    <s v="102854"/>
    <s v="WORLD COURIER DE ESPAÑA SA"/>
    <s v="A28394013"/>
    <s v="96417529"/>
    <d v="2023-06-14T00:00:00"/>
    <n v="3849.01"/>
    <s v="4200325179"/>
    <s v="2615CS00279000"/>
    <s v="DEP. CC. FISIOLOGIQU"/>
    <x v="224"/>
    <s v="0"/>
    <s v="F"/>
  </r>
  <r>
    <s v="2023"/>
    <s v="102614"/>
    <s v="ACEFE SAU ACEFE SAU"/>
    <s v="A58135831"/>
    <s v="FA20168"/>
    <d v="2023-07-11T00:00:00"/>
    <n v="516.66999999999996"/>
    <s v="4200278819"/>
    <s v="2605CS02079000"/>
    <s v="DEPT. BIOMEDICINA"/>
    <x v="224"/>
    <s v="0"/>
    <s v="F"/>
  </r>
  <r>
    <s v="2023"/>
    <s v="113209"/>
    <s v="MARKOIL SA"/>
    <s v="A79209854"/>
    <s v="FE000002073"/>
    <d v="2023-06-29T00:00:00"/>
    <n v="40"/>
    <m/>
    <s v="2565BI01975000"/>
    <s v="DEP. BIO. EVOL. ECO."/>
    <x v="224"/>
    <s v="0"/>
    <s v="F"/>
  </r>
  <r>
    <s v="2023"/>
    <s v="101529"/>
    <s v="NIRCO SL"/>
    <s v="B58786096"/>
    <s v="FV00082657"/>
    <d v="2023-07-10T00:00:00"/>
    <n v="133.31"/>
    <s v="4200329769"/>
    <s v="2605CS02079000"/>
    <s v="DEPT. BIOMEDICINA"/>
    <x v="224"/>
    <s v="0"/>
    <s v="F"/>
  </r>
  <r>
    <s v="2023"/>
    <s v="50002"/>
    <s v="FUNDACIO PARC CIENTIFIC BARCELONA P"/>
    <s v="G61482832"/>
    <s v="FV23_006299"/>
    <d v="2023-07-05T00:00:00"/>
    <n v="3064.28"/>
    <m/>
    <s v="2576FI01676000"/>
    <s v="INST.CIÈNCIES COSMOS"/>
    <x v="224"/>
    <s v="0"/>
    <s v="F"/>
  </r>
  <r>
    <s v="2023"/>
    <s v="115343"/>
    <s v="INTELIGENCIA ARTIFICIAL Y HPC  SL"/>
    <s v="B10526242"/>
    <s v="023/A/50035"/>
    <d v="2023-07-11T00:00:00"/>
    <n v="2528.9"/>
    <s v="4200329752"/>
    <s v="2575FI02053000"/>
    <s v="DEP. FISICA APLICADA"/>
    <x v="224"/>
    <s v="G"/>
    <s v="F"/>
  </r>
  <r>
    <s v="2023"/>
    <s v="101819"/>
    <s v="FOTOCOPIAS DIAGONAL SL FOTOC. DIAGO"/>
    <s v="B58094194"/>
    <s v="1683/1"/>
    <d v="2023-06-22T00:00:00"/>
    <n v="35.72"/>
    <m/>
    <s v="2565BI01975000"/>
    <s v="DEP. BIO. EVOL. ECO."/>
    <x v="224"/>
    <s v="G"/>
    <s v="F"/>
  </r>
  <r>
    <s v="2023"/>
    <s v="114006"/>
    <s v="IBERPERFIL DISEÑO E INSTALACION INT"/>
    <s v="B59537969"/>
    <s v="23000444"/>
    <d v="2023-07-11T00:00:00"/>
    <n v="6795.36"/>
    <s v="4200328757"/>
    <s v="2604CS02094000"/>
    <s v="UFIR MEDICINA CLINIC"/>
    <x v="224"/>
    <s v="G"/>
    <s v="F"/>
  </r>
  <r>
    <s v="2023"/>
    <s v="114006"/>
    <s v="IBERPERFIL DISEÑO E INSTALACION INT"/>
    <s v="B59537969"/>
    <s v="23000445"/>
    <d v="2023-07-11T00:00:00"/>
    <n v="1223.92"/>
    <s v="4200328759"/>
    <s v="2604CS02094000"/>
    <s v="UFIR MEDICINA CLINIC"/>
    <x v="224"/>
    <s v="G"/>
    <s v="F"/>
  </r>
  <r>
    <s v="2023"/>
    <s v="110556"/>
    <s v="DONEMIDEES SL ART CHIM BOL DI"/>
    <s v="B64009194"/>
    <s v="382174"/>
    <d v="2023-07-11T00:00:00"/>
    <n v="480"/>
    <s v="4200314273"/>
    <s v="2604CS02094000"/>
    <s v="UFIR MEDICINA CLINIC"/>
    <x v="224"/>
    <s v="G"/>
    <s v="F"/>
  </r>
  <r>
    <s v="2023"/>
    <s v="115404"/>
    <s v="VENTURA GLOBAL IBERIA SL"/>
    <s v="B87833489"/>
    <s v="67"/>
    <d v="2023-07-07T00:00:00"/>
    <n v="2791.47"/>
    <m/>
    <n v="37190000329000"/>
    <s v="CCIT-UB SCT"/>
    <x v="224"/>
    <s v="G"/>
    <s v="F"/>
  </r>
  <r>
    <s v="2023"/>
    <s v="106044"/>
    <s v="VIAJES EL CORTE INGLES SA OFICINA B"/>
    <s v="A28229813"/>
    <s v="9330280363C"/>
    <d v="2023-07-10T00:00:00"/>
    <n v="50"/>
    <m/>
    <s v="2526FL00843000"/>
    <s v="INST.PRÒXIM ORIENT"/>
    <x v="224"/>
    <s v="G"/>
    <s v="F"/>
  </r>
  <r>
    <s v="2023"/>
    <s v="106044"/>
    <s v="VIAJES EL CORTE INGLES SA OFICINA B"/>
    <s v="A28229813"/>
    <s v="9330280369C"/>
    <d v="2023-07-10T00:00:00"/>
    <n v="36"/>
    <m/>
    <s v="2595FA02037000"/>
    <s v="DEP. BIOL. SANITAT"/>
    <x v="224"/>
    <s v="G"/>
    <s v="F"/>
  </r>
  <r>
    <s v="2022"/>
    <s v="112962"/>
    <s v="TERON HOTELS SLU EUROSTARS GRAN HOT"/>
    <s v="B66585449"/>
    <s v="HS2O011323"/>
    <d v="2022-09-28T00:00:00"/>
    <n v="210.01"/>
    <m/>
    <s v="2525FL01946000"/>
    <s v="DEP.FIL.HISPANICA,T."/>
    <x v="225"/>
    <s v="0"/>
    <s v="F"/>
  </r>
  <r>
    <s v="2022"/>
    <s v="112962"/>
    <s v="TERON HOTELS SLU EUROSTARS GRAN HOT"/>
    <s v="B66585449"/>
    <s v="HS2R000647"/>
    <d v="2022-11-27T00:00:00"/>
    <n v="359.98"/>
    <m/>
    <s v="2525FL01946000"/>
    <s v="DEP.FIL.HISPANICA,T."/>
    <x v="225"/>
    <s v="0"/>
    <s v="F"/>
  </r>
  <r>
    <s v="2023"/>
    <s v="505341"/>
    <s v="DHL EXPRESS SPAIN SLU"/>
    <s v="B20861282"/>
    <s v="001637860"/>
    <d v="2023-07-10T00:00:00"/>
    <n v="22.55"/>
    <m/>
    <s v="2575QU02072000"/>
    <s v="DEP. QUIM. INORG.ORG"/>
    <x v="225"/>
    <s v="0"/>
    <s v="F"/>
  </r>
  <r>
    <s v="2023"/>
    <s v="100073"/>
    <s v="AVORIS RETAIL DIVISION SL BCD TRAVE"/>
    <s v="B07012107"/>
    <s v="07B00000790"/>
    <d v="2023-07-11T00:00:00"/>
    <n v="307.42"/>
    <m/>
    <s v="2575QU02072000"/>
    <s v="DEP. QUIM. INORG.ORG"/>
    <x v="225"/>
    <s v="0"/>
    <s v="F"/>
  </r>
  <r>
    <s v="2023"/>
    <s v="100073"/>
    <s v="AVORIS RETAIL DIVISION SL BCD TRAVE"/>
    <s v="B07012107"/>
    <s v="07B00000791"/>
    <d v="2023-07-11T00:00:00"/>
    <n v="321.27999999999997"/>
    <m/>
    <s v="2576FI01676000"/>
    <s v="INST.CIÈNCIES COSMOS"/>
    <x v="225"/>
    <s v="0"/>
    <s v="F"/>
  </r>
  <r>
    <s v="2023"/>
    <s v="100073"/>
    <s v="AVORIS RETAIL DIVISION SL BCD TRAVE"/>
    <s v="B07012107"/>
    <s v="07S00000941"/>
    <d v="2023-07-11T00:00:00"/>
    <n v="484.8"/>
    <m/>
    <s v="2565BI01976000"/>
    <s v="DEP. GENÈTICA, MICRO"/>
    <x v="225"/>
    <s v="0"/>
    <s v="F"/>
  </r>
  <r>
    <s v="2023"/>
    <s v="100073"/>
    <s v="AVORIS RETAIL DIVISION SL BCD TRAVE"/>
    <s v="B07012107"/>
    <s v="07Y00002613"/>
    <d v="2023-07-11T00:00:00"/>
    <n v="686"/>
    <m/>
    <s v="2576FI01676000"/>
    <s v="INST.CIÈNCIES COSMOS"/>
    <x v="225"/>
    <s v="0"/>
    <s v="F"/>
  </r>
  <r>
    <s v="2023"/>
    <s v="102708"/>
    <s v="LIFE TECHNOLOGIES SA APPLIED/INVITR"/>
    <s v="A28139434"/>
    <s v="1001985 RI"/>
    <d v="2023-07-11T00:00:00"/>
    <n v="405.35"/>
    <s v="4200328433"/>
    <s v="2615CS00279000"/>
    <s v="DEP. CC. FISIOLOGIQU"/>
    <x v="225"/>
    <s v="0"/>
    <s v="F"/>
  </r>
  <r>
    <s v="2023"/>
    <s v="102708"/>
    <s v="LIFE TECHNOLOGIES SA APPLIED/INVITR"/>
    <s v="A28139434"/>
    <s v="1001988 RI"/>
    <d v="2023-07-11T00:00:00"/>
    <n v="796.18"/>
    <s v="4200329867"/>
    <s v="2615CS00885000"/>
    <s v="DP.PATOL.I TERP.EXP."/>
    <x v="225"/>
    <s v="0"/>
    <s v="F"/>
  </r>
  <r>
    <s v="2023"/>
    <s v="102708"/>
    <s v="LIFE TECHNOLOGIES SA APPLIED/INVITR"/>
    <s v="A28139434"/>
    <s v="1001990 RI"/>
    <d v="2023-07-11T00:00:00"/>
    <n v="308.55"/>
    <s v="4200330152"/>
    <s v="2615CS00279000"/>
    <s v="DEP. CC. FISIOLOGIQU"/>
    <x v="225"/>
    <s v="0"/>
    <s v="F"/>
  </r>
  <r>
    <s v="2023"/>
    <s v="102308"/>
    <s v="EDITORIAL SINTESIS SA"/>
    <s v="A78154861"/>
    <s v="1013"/>
    <d v="2023-07-12T00:00:00"/>
    <n v="82.31"/>
    <m/>
    <n v="37090001344000"/>
    <s v="CRAI"/>
    <x v="225"/>
    <s v="0"/>
    <s v="F"/>
  </r>
  <r>
    <s v="2023"/>
    <s v="111899"/>
    <s v="ATLANTA AGENCIA DE VIAJES SA"/>
    <s v="A08649477"/>
    <s v="1193821"/>
    <d v="2023-07-12T00:00:00"/>
    <n v="351.28"/>
    <m/>
    <s v="2516GH01699000"/>
    <s v="INST REC CULT MEDIEV"/>
    <x v="225"/>
    <s v="0"/>
    <s v="F"/>
  </r>
  <r>
    <s v="2023"/>
    <s v="100864"/>
    <s v="SUMINISTROS GRALS OFICIN.REY CENTER"/>
    <s v="B64498298"/>
    <s v="14767"/>
    <d v="2023-07-03T00:00:00"/>
    <n v="6.05"/>
    <m/>
    <n v="37190000329000"/>
    <s v="CCIT-UB SCT"/>
    <x v="225"/>
    <s v="0"/>
    <s v="F"/>
  </r>
  <r>
    <s v="2023"/>
    <s v="100864"/>
    <s v="SUMINISTROS GRALS OFICIN.REY CENTER"/>
    <s v="B64498298"/>
    <s v="14774"/>
    <d v="2023-07-03T00:00:00"/>
    <n v="13.79"/>
    <m/>
    <n v="37190000329000"/>
    <s v="CCIT-UB SCT"/>
    <x v="225"/>
    <s v="0"/>
    <s v="F"/>
  </r>
  <r>
    <s v="2023"/>
    <s v="100864"/>
    <s v="SUMINISTROS GRALS OFICIN.REY CENTER"/>
    <s v="B64498298"/>
    <s v="14819"/>
    <d v="2023-07-04T00:00:00"/>
    <n v="121.24"/>
    <m/>
    <s v="2565BI01975004"/>
    <s v="ECOLOGIA"/>
    <x v="225"/>
    <s v="0"/>
    <s v="F"/>
  </r>
  <r>
    <s v="2023"/>
    <s v="100864"/>
    <s v="SUMINISTROS GRALS OFICIN.REY CENTER"/>
    <s v="B64498298"/>
    <s v="14855"/>
    <d v="2023-07-04T00:00:00"/>
    <n v="23.29"/>
    <m/>
    <s v="2565BI01975000"/>
    <s v="DEP. BIO. EVOL. ECO."/>
    <x v="225"/>
    <s v="0"/>
    <s v="F"/>
  </r>
  <r>
    <s v="2023"/>
    <s v="100864"/>
    <s v="SUMINISTROS GRALS OFICIN.REY CENTER"/>
    <s v="B64498298"/>
    <s v="14856"/>
    <d v="2023-07-04T00:00:00"/>
    <n v="17.8"/>
    <m/>
    <s v="2565BI01975000"/>
    <s v="DEP. BIO. EVOL. ECO."/>
    <x v="225"/>
    <s v="0"/>
    <s v="F"/>
  </r>
  <r>
    <s v="2023"/>
    <s v="100864"/>
    <s v="SUMINISTROS GRALS OFICIN.REY CENTER"/>
    <s v="B64498298"/>
    <s v="14857"/>
    <d v="2023-07-04T00:00:00"/>
    <n v="44.25"/>
    <m/>
    <s v="2565BI01975004"/>
    <s v="ECOLOGIA"/>
    <x v="225"/>
    <s v="0"/>
    <s v="F"/>
  </r>
  <r>
    <s v="2023"/>
    <s v="100864"/>
    <s v="SUMINISTROS GRALS OFICIN.REY CENTER"/>
    <s v="B64498298"/>
    <s v="14931"/>
    <d v="2023-07-07T00:00:00"/>
    <n v="234.78"/>
    <m/>
    <n v="37190000329000"/>
    <s v="CCIT-UB SCT"/>
    <x v="225"/>
    <s v="0"/>
    <s v="F"/>
  </r>
  <r>
    <s v="2023"/>
    <s v="907147"/>
    <s v="CASTELLS MARTIN JUAN HOSTAL RESTAUR"/>
    <s v="40878590T"/>
    <s v="15897"/>
    <d v="2023-05-22T00:00:00"/>
    <n v="65"/>
    <m/>
    <s v="2565GE02064000"/>
    <s v="DEP. DINÀMICA TERRA"/>
    <x v="225"/>
    <s v="0"/>
    <s v="F"/>
  </r>
  <r>
    <s v="2023"/>
    <s v="907147"/>
    <s v="CASTELLS MARTIN JUAN HOSTAL RESTAUR"/>
    <s v="40878590T"/>
    <s v="15898"/>
    <d v="2023-05-22T00:00:00"/>
    <n v="65"/>
    <m/>
    <s v="2564GE00164000"/>
    <s v="F.CC.TERRA"/>
    <x v="225"/>
    <s v="0"/>
    <s v="F"/>
  </r>
  <r>
    <s v="2023"/>
    <s v="203927"/>
    <s v="ABCAM NETHERLANDS BV"/>
    <m/>
    <s v="2070011"/>
    <d v="2023-07-06T00:00:00"/>
    <n v="536.75"/>
    <s v="4200329897"/>
    <s v="2605CS02079000"/>
    <s v="DEPT. BIOMEDICINA"/>
    <x v="225"/>
    <s v="0"/>
    <s v="F"/>
  </r>
  <r>
    <s v="2023"/>
    <s v="101979"/>
    <s v="SG SERVICIOS HOSPITALARIOS SL SG SE"/>
    <s v="B59076828"/>
    <s v="2189"/>
    <d v="2023-07-05T00:00:00"/>
    <n v="1319.32"/>
    <s v="4200329528"/>
    <s v="2595FA02034000"/>
    <s v="DEP.NUTRICIÓ, CC.DE"/>
    <x v="225"/>
    <s v="0"/>
    <s v="F"/>
  </r>
  <r>
    <s v="2023"/>
    <s v="101979"/>
    <s v="SG SERVICIOS HOSPITALARIOS SL SG SE"/>
    <s v="B59076828"/>
    <s v="2199"/>
    <d v="2023-07-06T00:00:00"/>
    <n v="239.58"/>
    <s v="4200327691"/>
    <s v="2615CS00885000"/>
    <s v="DP.PATOL.I TERP.EXP."/>
    <x v="225"/>
    <s v="0"/>
    <s v="F"/>
  </r>
  <r>
    <s v="2023"/>
    <s v="106285"/>
    <s v="CEDIPSA CIA ESPAÑOLA DISTR PETROLEO"/>
    <s v="A28354520"/>
    <s v="23/00000072"/>
    <d v="2023-05-23T00:00:00"/>
    <n v="17.600000000000001"/>
    <m/>
    <s v="2565GE02064000"/>
    <s v="DEP. DINÀMICA TERRA"/>
    <x v="225"/>
    <s v="0"/>
    <s v="F"/>
  </r>
  <r>
    <s v="2023"/>
    <s v="105934"/>
    <s v="CEPSA"/>
    <s v="A80298896"/>
    <s v="23/00000727"/>
    <d v="2023-05-23T00:00:00"/>
    <n v="66.98"/>
    <m/>
    <s v="2565GE02064000"/>
    <s v="DEP. DINÀMICA TERRA"/>
    <x v="225"/>
    <s v="0"/>
    <s v="F"/>
  </r>
  <r>
    <s v="2023"/>
    <s v="105934"/>
    <s v="CEPSA"/>
    <s v="A80298896"/>
    <s v="23/00000728"/>
    <d v="2023-05-23T00:00:00"/>
    <n v="85.67"/>
    <m/>
    <s v="2565GE02064000"/>
    <s v="DEP. DINÀMICA TERRA"/>
    <x v="225"/>
    <s v="0"/>
    <s v="F"/>
  </r>
  <r>
    <s v="2023"/>
    <s v="110405"/>
    <s v="ESTACION DE SERVICIO EL BRUCH SA"/>
    <s v="A08835332"/>
    <s v="3/000651/FS"/>
    <d v="2023-05-26T00:00:00"/>
    <n v="37.51"/>
    <m/>
    <s v="2565GE02064000"/>
    <s v="DEP. DINÀMICA TERRA"/>
    <x v="225"/>
    <s v="0"/>
    <s v="F"/>
  </r>
  <r>
    <s v="2023"/>
    <s v="110405"/>
    <s v="ESTACION DE SERVICIO EL BRUCH SA"/>
    <s v="A08835332"/>
    <s v="3/000652/FS"/>
    <d v="2023-05-26T00:00:00"/>
    <n v="28.08"/>
    <m/>
    <s v="2565GE02064000"/>
    <s v="DEP. DINÀMICA TERRA"/>
    <x v="225"/>
    <s v="0"/>
    <s v="F"/>
  </r>
  <r>
    <s v="2023"/>
    <s v="100769"/>
    <s v="FISHER SCIENTIFIC SL"/>
    <s v="B84498955"/>
    <s v="4091187900"/>
    <d v="2023-07-12T00:00:00"/>
    <n v="786.94"/>
    <s v="4200329267"/>
    <s v="2615CS00885000"/>
    <s v="DP.PATOL.I TERP.EXP."/>
    <x v="225"/>
    <s v="0"/>
    <s v="F"/>
  </r>
  <r>
    <s v="2023"/>
    <s v="200677"/>
    <s v="CHARLES RIVER LABORATORIES FRANCE"/>
    <m/>
    <s v="53195694"/>
    <d v="2023-07-04T00:00:00"/>
    <n v="646.55999999999995"/>
    <m/>
    <s v="2605CS02079000"/>
    <s v="DEPT. BIOMEDICINA"/>
    <x v="225"/>
    <s v="0"/>
    <s v="F"/>
  </r>
  <r>
    <s v="2023"/>
    <s v="200677"/>
    <s v="CHARLES RIVER LABORATORIES FRANCE"/>
    <m/>
    <s v="53196268"/>
    <d v="2023-07-11T00:00:00"/>
    <n v="237.73"/>
    <s v="4200329721"/>
    <n v="37190000329000"/>
    <s v="CCIT-UB SCT"/>
    <x v="225"/>
    <s v="0"/>
    <s v="F"/>
  </r>
  <r>
    <s v="2023"/>
    <s v="200677"/>
    <s v="CHARLES RIVER LABORATORIES FRANCE"/>
    <m/>
    <s v="54009642"/>
    <d v="2023-07-04T00:00:00"/>
    <n v="65.52"/>
    <s v="4200326462"/>
    <s v="2615CS00885000"/>
    <s v="DP.PATOL.I TERP.EXP."/>
    <x v="225"/>
    <s v="0"/>
    <s v="F"/>
  </r>
  <r>
    <s v="2023"/>
    <s v="204969"/>
    <s v="LIVIANA SRL"/>
    <m/>
    <s v="556/EL"/>
    <d v="2023-07-01T00:00:00"/>
    <n v="91.5"/>
    <m/>
    <s v="2575QU02071000"/>
    <s v="DEP. ENGINY.QUIM."/>
    <x v="225"/>
    <s v="0"/>
    <s v="F"/>
  </r>
  <r>
    <s v="2023"/>
    <s v="204969"/>
    <s v="LIVIANA SRL"/>
    <m/>
    <s v="557/EL"/>
    <d v="2023-07-01T00:00:00"/>
    <n v="263.10000000000002"/>
    <m/>
    <s v="2575QU02071000"/>
    <s v="DEP. ENGINY.QUIM."/>
    <x v="225"/>
    <s v="0"/>
    <s v="F"/>
  </r>
  <r>
    <s v="2023"/>
    <s v="204969"/>
    <s v="LIVIANA SRL"/>
    <m/>
    <s v="558/EL"/>
    <d v="2023-07-01T00:00:00"/>
    <n v="169.73"/>
    <m/>
    <s v="2575QU02071000"/>
    <s v="DEP. ENGINY.QUIM."/>
    <x v="225"/>
    <s v="0"/>
    <s v="F"/>
  </r>
  <r>
    <s v="2023"/>
    <s v="504554"/>
    <s v="CNIO FUND.C.INV.ONCOLOG.CARLOS III"/>
    <s v="G81972242"/>
    <s v="650299"/>
    <d v="2023-04-28T00:00:00"/>
    <n v="200"/>
    <m/>
    <s v="2605CS02079000"/>
    <s v="DEPT. BIOMEDICINA"/>
    <x v="225"/>
    <s v="0"/>
    <s v="F"/>
  </r>
  <r>
    <s v="2023"/>
    <s v="908510"/>
    <s v="MARCO ABADIA PILAR JOSEFA"/>
    <s v="17200798H"/>
    <s v="7"/>
    <d v="2023-05-25T00:00:00"/>
    <n v="149.99"/>
    <m/>
    <s v="2565GE02064000"/>
    <s v="DEP. DINÀMICA TERRA"/>
    <x v="225"/>
    <s v="0"/>
    <s v="F"/>
  </r>
  <r>
    <s v="2023"/>
    <s v="908510"/>
    <s v="MARCO ABADIA PILAR JOSEFA"/>
    <s v="17200798H"/>
    <s v="8"/>
    <d v="2023-05-25T00:00:00"/>
    <n v="149.99"/>
    <m/>
    <s v="2565GE02064000"/>
    <s v="DEP. DINÀMICA TERRA"/>
    <x v="225"/>
    <s v="0"/>
    <s v="F"/>
  </r>
  <r>
    <s v="2023"/>
    <s v="105866"/>
    <s v="MERCK LIFE SCIENCE SLU totes comand"/>
    <s v="B79184115"/>
    <s v="8250700455"/>
    <d v="2023-07-12T00:00:00"/>
    <n v="943.03"/>
    <s v="4200330154"/>
    <s v="2565BI01976000"/>
    <s v="DEP. GENÈTICA, MICRO"/>
    <x v="225"/>
    <s v="0"/>
    <s v="F"/>
  </r>
  <r>
    <s v="2023"/>
    <s v="105866"/>
    <s v="MERCK LIFE SCIENCE SLU totes comand"/>
    <s v="B79184115"/>
    <s v="8250700876"/>
    <d v="2023-07-12T00:00:00"/>
    <n v="33.4"/>
    <s v="4200330158"/>
    <s v="2615CS00279000"/>
    <s v="DEP. CC. FISIOLOGIQU"/>
    <x v="225"/>
    <s v="0"/>
    <s v="F"/>
  </r>
  <r>
    <s v="2023"/>
    <s v="105866"/>
    <s v="MERCK LIFE SCIENCE SLU totes comand"/>
    <s v="B79184115"/>
    <s v="8250700880"/>
    <d v="2023-07-12T00:00:00"/>
    <n v="372.08"/>
    <s v="4200330217"/>
    <s v="2615CS00885000"/>
    <s v="DP.PATOL.I TERP.EXP."/>
    <x v="225"/>
    <s v="0"/>
    <s v="F"/>
  </r>
  <r>
    <s v="2023"/>
    <s v="102481"/>
    <s v="BIO RAD LABORATORIES SA"/>
    <s v="A79389920"/>
    <s v="9543740040"/>
    <d v="2023-07-11T00:00:00"/>
    <n v="466.09"/>
    <s v="4200327912"/>
    <s v="2615CS00885000"/>
    <s v="DP.PATOL.I TERP.EXP."/>
    <x v="225"/>
    <s v="0"/>
    <s v="F"/>
  </r>
  <r>
    <s v="2023"/>
    <s v="102395"/>
    <s v="CULTEK SL CULTEK SL"/>
    <s v="B28442135"/>
    <s v="FV+481278"/>
    <d v="2023-07-12T00:00:00"/>
    <n v="405.35"/>
    <s v="4200327757"/>
    <s v="2615CS00885000"/>
    <s v="DP.PATOL.I TERP.EXP."/>
    <x v="225"/>
    <s v="0"/>
    <s v="F"/>
  </r>
  <r>
    <s v="2023"/>
    <s v="102395"/>
    <s v="CULTEK SL CULTEK SL"/>
    <s v="B28442135"/>
    <s v="FV+481280"/>
    <d v="2023-07-12T00:00:00"/>
    <n v="123.77"/>
    <s v="4200329583"/>
    <s v="2615CS00279000"/>
    <s v="DEP. CC. FISIOLOGIQU"/>
    <x v="225"/>
    <s v="0"/>
    <s v="F"/>
  </r>
  <r>
    <s v="2023"/>
    <s v="200020"/>
    <s v="BILANEY CONSULTANTS GMBH"/>
    <m/>
    <s v="RE000123"/>
    <d v="2023-05-16T00:00:00"/>
    <n v="261.98"/>
    <s v="4200319902"/>
    <s v="2615CS00885000"/>
    <s v="DP.PATOL.I TERP.EXP."/>
    <x v="225"/>
    <s v="0"/>
    <s v="F"/>
  </r>
  <r>
    <s v="2023"/>
    <s v="103004"/>
    <s v="EL CORTE INGLES SA"/>
    <s v="A28017895"/>
    <s v="0095665925"/>
    <d v="2023-07-12T00:00:00"/>
    <n v="119.18"/>
    <s v="4200328717"/>
    <n v="37190000329000"/>
    <s v="CCIT-UB SCT"/>
    <x v="225"/>
    <s v="G"/>
    <s v="F"/>
  </r>
  <r>
    <s v="2023"/>
    <s v="106044"/>
    <s v="VIAJES EL CORTE INGLES SA OFICINA B"/>
    <s v="A28229813"/>
    <s v="9330281690C"/>
    <d v="2023-07-11T00:00:00"/>
    <n v="139.97999999999999"/>
    <m/>
    <n v="25130000080000"/>
    <s v="OR.ADM.FI/GEOGRAF/Hª"/>
    <x v="225"/>
    <s v="G"/>
    <s v="F"/>
  </r>
  <r>
    <s v="2023"/>
    <s v="106044"/>
    <s v="VIAJES EL CORTE INGLES SA OFICINA B"/>
    <s v="A28229813"/>
    <s v="9330281691C"/>
    <d v="2023-07-11T00:00:00"/>
    <n v="48"/>
    <m/>
    <n v="25130000080000"/>
    <s v="OR.ADM.FI/GEOGRAF/Hª"/>
    <x v="225"/>
    <s v="G"/>
    <s v="F"/>
  </r>
  <r>
    <s v="2023"/>
    <s v="305001"/>
    <s v="VECTORBUILDER INC"/>
    <m/>
    <s v="$04-1321ZMV"/>
    <d v="2023-07-08T00:00:00"/>
    <n v="648.63"/>
    <s v="4200322125"/>
    <s v="2615CS00279000"/>
    <s v="DEP. CC. FISIOLOGIQU"/>
    <x v="226"/>
    <s v="0"/>
    <s v="F"/>
  </r>
  <r>
    <s v="2023"/>
    <s v="103112"/>
    <s v="SERVICIO ESTACION SA SERVICIO ESTAC"/>
    <s v="A08023780"/>
    <s v="1-2/427674"/>
    <d v="2023-05-27T00:00:00"/>
    <n v="32.700000000000003"/>
    <m/>
    <s v="2565GE02064000"/>
    <s v="DEP. DINÀMICA TERRA"/>
    <x v="226"/>
    <s v="0"/>
    <s v="F"/>
  </r>
  <r>
    <s v="2023"/>
    <s v="103112"/>
    <s v="SERVICIO ESTACION SA SERVICIO ESTAC"/>
    <s v="A08023780"/>
    <s v="1-2/428622"/>
    <d v="2023-06-06T00:00:00"/>
    <n v="18.05"/>
    <m/>
    <s v="2565GE02064000"/>
    <s v="DEP. DINÀMICA TERRA"/>
    <x v="226"/>
    <s v="0"/>
    <s v="F"/>
  </r>
  <r>
    <s v="2023"/>
    <s v="111899"/>
    <s v="ATLANTA AGENCIA DE VIAJES SA"/>
    <s v="A08649477"/>
    <s v="1193936"/>
    <d v="2023-07-13T00:00:00"/>
    <n v="243.33"/>
    <m/>
    <s v="2565BI01975000"/>
    <s v="DEP. BIO. EVOL. ECO."/>
    <x v="226"/>
    <s v="0"/>
    <s v="F"/>
  </r>
  <r>
    <s v="2023"/>
    <s v="111899"/>
    <s v="ATLANTA AGENCIA DE VIAJES SA"/>
    <s v="A08649477"/>
    <s v="1193937"/>
    <d v="2023-07-13T00:00:00"/>
    <n v="51.99"/>
    <m/>
    <s v="2565BI01975000"/>
    <s v="DEP. BIO. EVOL. ECO."/>
    <x v="226"/>
    <s v="0"/>
    <s v="F"/>
  </r>
  <r>
    <s v="2023"/>
    <s v="111899"/>
    <s v="ATLANTA AGENCIA DE VIAJES SA"/>
    <s v="A08649477"/>
    <s v="1193939"/>
    <d v="2023-07-13T00:00:00"/>
    <n v="355.7"/>
    <m/>
    <s v="2565BI01975000"/>
    <s v="DEP. BIO. EVOL. ECO."/>
    <x v="226"/>
    <s v="0"/>
    <s v="F"/>
  </r>
  <r>
    <s v="2023"/>
    <s v="111899"/>
    <s v="ATLANTA AGENCIA DE VIAJES SA"/>
    <s v="A08649477"/>
    <s v="1193940"/>
    <d v="2023-07-13T00:00:00"/>
    <n v="355.7"/>
    <m/>
    <s v="2565BI01975000"/>
    <s v="DEP. BIO. EVOL. ECO."/>
    <x v="226"/>
    <s v="0"/>
    <s v="F"/>
  </r>
  <r>
    <s v="2023"/>
    <s v="111899"/>
    <s v="ATLANTA AGENCIA DE VIAJES SA"/>
    <s v="A08649477"/>
    <s v="1193991"/>
    <d v="2023-07-13T00:00:00"/>
    <n v="236.77"/>
    <m/>
    <s v="2565BI01975000"/>
    <s v="DEP. BIO. EVOL. ECO."/>
    <x v="226"/>
    <s v="0"/>
    <s v="F"/>
  </r>
  <r>
    <s v="2023"/>
    <s v="106285"/>
    <s v="CEDIPSA CIA ESPAÑOLA DISTR PETROLEO"/>
    <s v="A28354520"/>
    <s v="23/00002114"/>
    <d v="2023-06-12T00:00:00"/>
    <n v="111.73"/>
    <m/>
    <s v="2565GE02064000"/>
    <s v="DEP. DINÀMICA TERRA"/>
    <x v="226"/>
    <s v="0"/>
    <s v="F"/>
  </r>
  <r>
    <s v="2023"/>
    <s v="101465"/>
    <s v="HAMAMATSU PHOTONICS FRANCE SUC.ESPA"/>
    <s v="B61355533"/>
    <s v="230000372"/>
    <d v="2023-07-13T00:00:00"/>
    <n v="332.75"/>
    <s v="4200320948"/>
    <s v="2615CS00885000"/>
    <s v="DP.PATOL.I TERP.EXP."/>
    <x v="226"/>
    <s v="0"/>
    <s v="F"/>
  </r>
  <r>
    <s v="2023"/>
    <s v="105491"/>
    <s v="PUNT INFORMATIC I CREATIU SL"/>
    <s v="B64161250"/>
    <s v="2302344"/>
    <d v="2023-07-13T00:00:00"/>
    <n v="327.27"/>
    <s v="4200327311"/>
    <s v="2615CS00279000"/>
    <s v="DEP. CC. FISIOLOGIQU"/>
    <x v="226"/>
    <s v="0"/>
    <s v="F"/>
  </r>
  <r>
    <s v="2023"/>
    <s v="115534"/>
    <s v="ATYGES INGENIERUA SL LABORAL"/>
    <s v="B93115855"/>
    <s v="294"/>
    <d v="2023-07-13T00:00:00"/>
    <n v="2891.9"/>
    <s v="4200330169"/>
    <n v="25130000080000"/>
    <s v="OR.ADM.FI/GEOGRAF/Hª"/>
    <x v="226"/>
    <s v="0"/>
    <s v="F"/>
  </r>
  <r>
    <s v="2023"/>
    <s v="101896"/>
    <s v="PISTA CERO SL"/>
    <s v="B58790122"/>
    <s v="31670453"/>
    <d v="2023-07-13T00:00:00"/>
    <n v="1252.3499999999999"/>
    <s v="4200329822"/>
    <n v="25130000080000"/>
    <s v="OR.ADM.FI/GEOGRAF/Hª"/>
    <x v="226"/>
    <s v="0"/>
    <s v="F"/>
  </r>
  <r>
    <s v="2023"/>
    <s v="102025"/>
    <s v="VWR INTERNATIONAL EUROLAB SL VWR IN"/>
    <s v="B08362089"/>
    <s v="7062319282"/>
    <d v="2023-07-12T00:00:00"/>
    <n v="59.82"/>
    <s v="4200330073"/>
    <s v="2615CS00885000"/>
    <s v="DP.PATOL.I TERP.EXP."/>
    <x v="226"/>
    <s v="0"/>
    <s v="F"/>
  </r>
  <r>
    <s v="2023"/>
    <s v="111110"/>
    <s v="SIRESA CAMPUS SL"/>
    <s v="B86458643"/>
    <s v="7210094913"/>
    <d v="2023-07-12T00:00:00"/>
    <n v="70"/>
    <s v="4200330233"/>
    <n v="25230000099000"/>
    <s v="ADM. FILOLOGIA I COM"/>
    <x v="226"/>
    <s v="0"/>
    <s v="F"/>
  </r>
  <r>
    <s v="2023"/>
    <s v="105866"/>
    <s v="MERCK LIFE SCIENCE SLU totes comand"/>
    <s v="B79184115"/>
    <s v="8250701256"/>
    <d v="2023-07-13T00:00:00"/>
    <n v="263.77999999999997"/>
    <s v="4200330158"/>
    <s v="2615CS00279000"/>
    <s v="DEP. CC. FISIOLOGIQU"/>
    <x v="226"/>
    <s v="0"/>
    <s v="F"/>
  </r>
  <r>
    <s v="2023"/>
    <s v="112177"/>
    <s v="EURO TOMB BARCELONA SL"/>
    <s v="B60976495"/>
    <s v="8546"/>
    <d v="2023-06-30T00:00:00"/>
    <n v="1716.12"/>
    <s v="4200326394"/>
    <n v="38000000005000"/>
    <s v="DIR. AREA RECTORAT"/>
    <x v="226"/>
    <s v="0"/>
    <s v="F"/>
  </r>
  <r>
    <s v="2023"/>
    <s v="106044"/>
    <s v="VIAJES EL CORTE INGLES SA OFICINA B"/>
    <s v="A28229813"/>
    <s v="9330283147C"/>
    <d v="2023-07-12T00:00:00"/>
    <n v="50.22"/>
    <m/>
    <s v="2625PS02085001"/>
    <s v="DEP. PSICOL.CLININCA"/>
    <x v="226"/>
    <s v="0"/>
    <s v="F"/>
  </r>
  <r>
    <s v="2023"/>
    <s v="102708"/>
    <s v="LIFE TECHNOLOGIES SA APPLIED/INVITR"/>
    <s v="A28139434"/>
    <s v="987823 RI."/>
    <d v="2023-04-28T00:00:00"/>
    <n v="58625.71"/>
    <m/>
    <s v="2565BI01976000"/>
    <s v="DEP. GENÈTICA, MICRO"/>
    <x v="226"/>
    <s v="0"/>
    <s v="F"/>
  </r>
  <r>
    <s v="2023"/>
    <s v="101174"/>
    <s v="CYMIT QUIMICA SL CYMIT QUIMICA S"/>
    <s v="B62744099"/>
    <s v="FA2305281"/>
    <d v="2023-07-13T00:00:00"/>
    <n v="262.57"/>
    <s v="4200327862"/>
    <s v="2615CS00279000"/>
    <s v="DEP. CC. FISIOLOGIQU"/>
    <x v="226"/>
    <s v="0"/>
    <s v="F"/>
  </r>
  <r>
    <s v="2023"/>
    <s v="50002"/>
    <s v="FUNDACIO PARC CIENTIFIC BARCELONA P"/>
    <s v="G61482832"/>
    <s v="FV23_006373"/>
    <d v="2023-07-10T00:00:00"/>
    <n v="101.64"/>
    <m/>
    <n v="37190000329000"/>
    <s v="CCIT-UB SCT"/>
    <x v="226"/>
    <s v="0"/>
    <s v="F"/>
  </r>
  <r>
    <s v="2023"/>
    <s v="50002"/>
    <s v="FUNDACIO PARC CIENTIFIC BARCELONA P"/>
    <s v="G61482832"/>
    <s v="FV23_006374"/>
    <d v="2023-07-10T00:00:00"/>
    <n v="1718.88"/>
    <m/>
    <n v="37190000329000"/>
    <s v="CCIT-UB SCT"/>
    <x v="226"/>
    <s v="0"/>
    <s v="F"/>
  </r>
  <r>
    <s v="2023"/>
    <s v="50002"/>
    <s v="FUNDACIO PARC CIENTIFIC BARCELONA P"/>
    <s v="G61482832"/>
    <s v="FV23_006375"/>
    <d v="2023-07-10T00:00:00"/>
    <n v="3659.04"/>
    <m/>
    <n v="37190000329000"/>
    <s v="CCIT-UB SCT"/>
    <x v="226"/>
    <s v="0"/>
    <s v="F"/>
  </r>
  <r>
    <s v="2023"/>
    <s v="305908"/>
    <s v="FUJIFILM CELLULAR DYNAMICS INC"/>
    <m/>
    <s v="$91354893"/>
    <d v="2023-07-07T00:00:00"/>
    <n v="1837.46"/>
    <m/>
    <s v="2615CS00885000"/>
    <s v="DP.PATOL.I TERP.EXP."/>
    <x v="226"/>
    <s v="G"/>
    <s v="F"/>
  </r>
  <r>
    <s v="2023"/>
    <s v="800383"/>
    <s v="PROTECCIO I LA GESTIO DELS ESPAIS"/>
    <s v="Q0801350J"/>
    <s v="35/2023"/>
    <d v="2023-04-26T00:00:00"/>
    <n v="40"/>
    <m/>
    <s v="2515GH01966000"/>
    <s v="DEP. DE GEOGRAFIA"/>
    <x v="226"/>
    <s v="G"/>
    <s v="F"/>
  </r>
  <r>
    <s v="2023"/>
    <s v="113270"/>
    <s v="ASSOCIACION GINECOLOGICA 12 OCTUBRE"/>
    <s v="G82559618"/>
    <s v="9/2023"/>
    <d v="2023-07-10T00:00:00"/>
    <n v="1800"/>
    <s v="4200329929"/>
    <s v="2604CS02094000"/>
    <s v="UFIR MEDICINA CLINIC"/>
    <x v="226"/>
    <s v="G"/>
    <s v="F"/>
  </r>
  <r>
    <s v="2023"/>
    <s v="106044"/>
    <s v="VIAJES EL CORTE INGLES SA OFICINA B"/>
    <s v="A28229813"/>
    <s v="9330283150C"/>
    <d v="2023-07-12T00:00:00"/>
    <n v="84.5"/>
    <m/>
    <n v="26030000256000"/>
    <s v="ADM. MEDICINA"/>
    <x v="226"/>
    <s v="G"/>
    <s v="F"/>
  </r>
  <r>
    <s v="2023"/>
    <s v="106044"/>
    <s v="VIAJES EL CORTE INGLES SA OFICINA B"/>
    <s v="A28229813"/>
    <s v="9330283151C"/>
    <d v="2023-07-12T00:00:00"/>
    <n v="54.45"/>
    <m/>
    <n v="26030000256000"/>
    <s v="ADM. MEDICINA"/>
    <x v="226"/>
    <s v="G"/>
    <s v="F"/>
  </r>
  <r>
    <s v="2023"/>
    <s v="800404"/>
    <s v="FGC FERROCARRILS GENERALITAT CATALU"/>
    <s v="Q0801576J"/>
    <s v="N2023000415"/>
    <d v="2023-05-08T00:00:00"/>
    <n v="222"/>
    <m/>
    <s v="2515GH01966000"/>
    <s v="DEP. DE GEOGRAFIA"/>
    <x v="226"/>
    <s v="G"/>
    <s v="F"/>
  </r>
  <r>
    <s v="2022"/>
    <s v="102708"/>
    <s v="LIFE TECHNOLOGIES SA APPLIED/INVITR"/>
    <s v="A28139434"/>
    <s v="6601008095."/>
    <d v="2022-09-23T00:00:00"/>
    <n v="1582.68"/>
    <s v="4200301391"/>
    <n v="37190000329000"/>
    <s v="CCIT-UB SCT"/>
    <x v="227"/>
    <s v="0"/>
    <s v="F"/>
  </r>
  <r>
    <s v="2023"/>
    <s v="201238"/>
    <s v="STAB VIDA INV. SERV. C. BIOLOGICAS,"/>
    <m/>
    <s v=".A2023/1884"/>
    <d v="2023-07-10T00:00:00"/>
    <n v="300"/>
    <s v="4200329326"/>
    <s v="2615CS00885000"/>
    <s v="DP.PATOL.I TERP.EXP."/>
    <x v="227"/>
    <s v="0"/>
    <s v="F"/>
  </r>
  <r>
    <s v="2023"/>
    <s v="100906"/>
    <s v="BIOGEN CIENTIFICA SL BIOGEN CIENTIF"/>
    <s v="B79539441"/>
    <s v="023/A/54571"/>
    <d v="2023-06-29T00:00:00"/>
    <n v="1155.55"/>
    <s v="4200328449"/>
    <s v="2615CS00279000"/>
    <s v="DEP. CC. FISIOLOGIQU"/>
    <x v="227"/>
    <s v="0"/>
    <s v="F"/>
  </r>
  <r>
    <s v="2023"/>
    <s v="100906"/>
    <s v="BIOGEN CIENTIFICA SL BIOGEN CIENTIF"/>
    <s v="B79539441"/>
    <s v="023/A/54591"/>
    <d v="2023-06-30T00:00:00"/>
    <n v="445.28"/>
    <s v="4200327847"/>
    <s v="2615CS00279000"/>
    <s v="DEP. CC. FISIOLOGIQU"/>
    <x v="227"/>
    <s v="0"/>
    <s v="F"/>
  </r>
  <r>
    <s v="2023"/>
    <s v="100906"/>
    <s v="BIOGEN CIENTIFICA SL BIOGEN CIENTIF"/>
    <s v="B79539441"/>
    <s v="023/A/54602"/>
    <d v="2023-07-03T00:00:00"/>
    <n v="1708.52"/>
    <s v="4200325392"/>
    <s v="2615CS00279000"/>
    <s v="DEP. CC. FISIOLOGIQU"/>
    <x v="227"/>
    <s v="0"/>
    <s v="F"/>
  </r>
  <r>
    <s v="2023"/>
    <s v="100073"/>
    <s v="AVORIS RETAIL DIVISION SL BCD TRAVE"/>
    <s v="B07012107"/>
    <s v="07S00000066"/>
    <d v="2023-07-13T00:00:00"/>
    <n v="-100"/>
    <m/>
    <s v="2595FA02036000"/>
    <s v="DEP. FARMÀCIA I TEC"/>
    <x v="227"/>
    <s v="0"/>
    <s v="A"/>
  </r>
  <r>
    <s v="2023"/>
    <s v="100073"/>
    <s v="AVORIS RETAIL DIVISION SL BCD TRAVE"/>
    <s v="B07012107"/>
    <s v="07S00000979"/>
    <d v="2023-07-13T00:00:00"/>
    <n v="0.51"/>
    <m/>
    <s v="2595FA02036000"/>
    <s v="DEP. FARMÀCIA I TEC"/>
    <x v="227"/>
    <s v="0"/>
    <s v="F"/>
  </r>
  <r>
    <s v="2023"/>
    <s v="100073"/>
    <s v="AVORIS RETAIL DIVISION SL BCD TRAVE"/>
    <s v="B07012107"/>
    <s v="07Y00002648"/>
    <d v="2023-07-12T00:00:00"/>
    <n v="171.06"/>
    <m/>
    <s v="2576FI01676000"/>
    <s v="INST.CIÈNCIES COSMOS"/>
    <x v="227"/>
    <s v="0"/>
    <s v="F"/>
  </r>
  <r>
    <s v="2023"/>
    <s v="100073"/>
    <s v="AVORIS RETAIL DIVISION SL BCD TRAVE"/>
    <s v="B07012107"/>
    <s v="07Y00002649"/>
    <d v="2023-07-12T00:00:00"/>
    <n v="106.99"/>
    <m/>
    <s v="2576FI01676000"/>
    <s v="INST.CIÈNCIES COSMOS"/>
    <x v="227"/>
    <s v="0"/>
    <s v="F"/>
  </r>
  <r>
    <s v="2023"/>
    <s v="100073"/>
    <s v="AVORIS RETAIL DIVISION SL BCD TRAVE"/>
    <s v="B07012107"/>
    <s v="07Y00002678"/>
    <d v="2023-07-13T00:00:00"/>
    <n v="133.99"/>
    <m/>
    <n v="26530000136000"/>
    <s v="OR ECONOMIA EMPRESA"/>
    <x v="227"/>
    <s v="0"/>
    <s v="F"/>
  </r>
  <r>
    <s v="2023"/>
    <s v="100073"/>
    <s v="AVORIS RETAIL DIVISION SL BCD TRAVE"/>
    <s v="B07012107"/>
    <s v="07Y00002679"/>
    <d v="2023-07-13T00:00:00"/>
    <n v="165.03"/>
    <m/>
    <n v="26530000136000"/>
    <s v="OR ECONOMIA EMPRESA"/>
    <x v="227"/>
    <s v="0"/>
    <s v="F"/>
  </r>
  <r>
    <s v="2023"/>
    <s v="100073"/>
    <s v="AVORIS RETAIL DIVISION SL BCD TRAVE"/>
    <s v="B07012107"/>
    <s v="07Y00002682"/>
    <d v="2023-07-13T00:00:00"/>
    <n v="368"/>
    <m/>
    <n v="26530000136000"/>
    <s v="OR ECONOMIA EMPRESA"/>
    <x v="227"/>
    <s v="0"/>
    <s v="F"/>
  </r>
  <r>
    <s v="2023"/>
    <s v="115062"/>
    <s v="BOOKISH VENTURES SL ALIBRI LLIBRERI"/>
    <s v="B67022327"/>
    <s v="1096701-98"/>
    <d v="2023-07-14T00:00:00"/>
    <n v="323.39"/>
    <s v="4200326842"/>
    <n v="25130000080000"/>
    <s v="OR.ADM.FI/GEOGRAF/Hª"/>
    <x v="227"/>
    <s v="0"/>
    <s v="F"/>
  </r>
  <r>
    <s v="2023"/>
    <s v="111899"/>
    <s v="ATLANTA AGENCIA DE VIAJES SA"/>
    <s v="A08649477"/>
    <s v="1194112"/>
    <d v="2023-07-14T00:00:00"/>
    <n v="684"/>
    <m/>
    <n v="25130000080000"/>
    <s v="OR.ADM.FI/GEOGRAF/Hª"/>
    <x v="227"/>
    <s v="0"/>
    <s v="F"/>
  </r>
  <r>
    <s v="2023"/>
    <s v="101079"/>
    <s v="UNIVERSAL LA POMA SLU"/>
    <s v="B64698459"/>
    <s v="148Z2"/>
    <d v="2023-07-14T00:00:00"/>
    <n v="891"/>
    <m/>
    <s v="2614CS02096000"/>
    <s v="UFIR INFERMERIA"/>
    <x v="227"/>
    <s v="0"/>
    <s v="F"/>
  </r>
  <r>
    <s v="2023"/>
    <s v="100864"/>
    <s v="SUMINISTROS GRALS OFICIN.REY CENTER"/>
    <s v="B64498298"/>
    <s v="14939"/>
    <d v="2023-07-12T00:00:00"/>
    <n v="250"/>
    <m/>
    <s v="2575QU02070111"/>
    <s v="SEC.QUIMICA FISICA"/>
    <x v="227"/>
    <s v="0"/>
    <s v="F"/>
  </r>
  <r>
    <s v="2023"/>
    <s v="900142"/>
    <s v="GRIÑO BORBON ANTONIO ACUARIOS CONDA"/>
    <s v="36233991K"/>
    <s v="1858"/>
    <d v="2023-07-10T00:00:00"/>
    <n v="164.5"/>
    <s v="4200328847"/>
    <n v="37190000329000"/>
    <s v="CCIT-UB SCT"/>
    <x v="227"/>
    <s v="0"/>
    <s v="F"/>
  </r>
  <r>
    <s v="2023"/>
    <s v="107695"/>
    <s v="AGILENT TECHNOLOGIES SPAIN S L"/>
    <s v="B86907128"/>
    <s v="195378780"/>
    <d v="2023-07-13T00:00:00"/>
    <n v="433.18"/>
    <s v="4200330155"/>
    <s v="2615CS00279000"/>
    <s v="DEP. CC. FISIOLOGIQU"/>
    <x v="227"/>
    <s v="0"/>
    <s v="F"/>
  </r>
  <r>
    <s v="2023"/>
    <s v="504420"/>
    <s v="FUND.PRIV.INSTIT.RECERCA BIOMEDICA"/>
    <s v="G63971451"/>
    <s v="202300409"/>
    <d v="2023-07-10T00:00:00"/>
    <n v="256.93"/>
    <s v="4200330311"/>
    <s v="2605CS02079000"/>
    <s v="DEPT. BIOMEDICINA"/>
    <x v="227"/>
    <s v="0"/>
    <s v="F"/>
  </r>
  <r>
    <s v="2023"/>
    <s v="504420"/>
    <s v="FUND.PRIV.INSTIT.RECERCA BIOMEDICA"/>
    <s v="G63971451"/>
    <s v="202300410"/>
    <d v="2023-07-10T00:00:00"/>
    <n v="2219.15"/>
    <s v="4200330311"/>
    <s v="2605CS02079000"/>
    <s v="DEPT. BIOMEDICINA"/>
    <x v="227"/>
    <s v="0"/>
    <s v="F"/>
  </r>
  <r>
    <s v="2023"/>
    <s v="111291"/>
    <s v="BOS 1964 SL INTERIOR4WORK"/>
    <s v="B63076707"/>
    <s v="2141"/>
    <d v="2023-07-07T00:00:00"/>
    <n v="2007.63"/>
    <s v="4200327092"/>
    <s v="2524FL00103000"/>
    <s v="F.FILOLOGIA I COMUNI"/>
    <x v="227"/>
    <s v="0"/>
    <s v="F"/>
  </r>
  <r>
    <s v="2023"/>
    <s v="101312"/>
    <s v="SUDELAB SL"/>
    <s v="B63276778"/>
    <s v="226388"/>
    <d v="2023-07-12T00:00:00"/>
    <n v="84.7"/>
    <s v="4200329322"/>
    <s v="2615CS00885000"/>
    <s v="DP.PATOL.I TERP.EXP."/>
    <x v="227"/>
    <s v="0"/>
    <s v="F"/>
  </r>
  <r>
    <s v="2023"/>
    <s v="101312"/>
    <s v="SUDELAB SL"/>
    <s v="B63276778"/>
    <s v="226389"/>
    <d v="2023-07-12T00:00:00"/>
    <n v="42.8"/>
    <s v="4200329725"/>
    <s v="2615CS00885000"/>
    <s v="DP.PATOL.I TERP.EXP."/>
    <x v="227"/>
    <s v="0"/>
    <s v="F"/>
  </r>
  <r>
    <s v="2023"/>
    <s v="102810"/>
    <s v="HERRERO SA HERRERO SA"/>
    <s v="A58984634"/>
    <s v="23001907"/>
    <d v="2023-07-14T00:00:00"/>
    <n v="150.13"/>
    <m/>
    <n v="37090001344000"/>
    <s v="CRAI"/>
    <x v="227"/>
    <s v="0"/>
    <s v="F"/>
  </r>
  <r>
    <s v="2023"/>
    <s v="111500"/>
    <s v="RETTENMAIER IBERICA SL Y CIA S COM"/>
    <s v="D64375223"/>
    <s v="23303691"/>
    <d v="2023-07-11T00:00:00"/>
    <n v="749.23"/>
    <m/>
    <n v="37400000345000"/>
    <s v="ÀREA FINANCES"/>
    <x v="227"/>
    <s v="0"/>
    <s v="F"/>
  </r>
  <r>
    <s v="2023"/>
    <s v="905614"/>
    <s v="MAMANI GUZMAN BASILIO MANT CARP BAS"/>
    <s v="49827448H"/>
    <s v="44"/>
    <d v="2023-07-08T00:00:00"/>
    <n v="859.1"/>
    <s v="4200329044"/>
    <n v="37190000329000"/>
    <s v="CCIT-UB SCT"/>
    <x v="227"/>
    <s v="0"/>
    <s v="F"/>
  </r>
  <r>
    <s v="2023"/>
    <s v="111110"/>
    <s v="SIRESA CAMPUS SL"/>
    <s v="B86458643"/>
    <s v="7210095205"/>
    <d v="2023-07-14T00:00:00"/>
    <n v="280.01"/>
    <s v="4200328743"/>
    <n v="25230000099000"/>
    <s v="ADM. FILOLOGIA I COM"/>
    <x v="227"/>
    <s v="0"/>
    <s v="F"/>
  </r>
  <r>
    <s v="2023"/>
    <s v="106044"/>
    <s v="VIAJES EL CORTE INGLES SA OFICINA B"/>
    <s v="A28229813"/>
    <s v="9130146899C"/>
    <d v="2023-07-13T00:00:00"/>
    <n v="265"/>
    <m/>
    <s v="999Z00UB005000"/>
    <s v="UB - DESPESES"/>
    <x v="227"/>
    <s v="0"/>
    <s v="F"/>
  </r>
  <r>
    <s v="2023"/>
    <s v="106044"/>
    <s v="VIAJES EL CORTE INGLES SA OFICINA B"/>
    <s v="A28229813"/>
    <s v="9130146907C"/>
    <d v="2023-07-13T00:00:00"/>
    <n v="274.2"/>
    <m/>
    <s v="2516GH01699000"/>
    <s v="INST REC CULT MEDIEV"/>
    <x v="227"/>
    <s v="0"/>
    <s v="F"/>
  </r>
  <r>
    <s v="2023"/>
    <s v="106044"/>
    <s v="VIAJES EL CORTE INGLES SA OFICINA B"/>
    <s v="A28229813"/>
    <s v="9130146908C"/>
    <d v="2023-07-13T00:00:00"/>
    <n v="274.2"/>
    <m/>
    <s v="2516GH01699000"/>
    <s v="INST REC CULT MEDIEV"/>
    <x v="227"/>
    <s v="0"/>
    <s v="F"/>
  </r>
  <r>
    <s v="2023"/>
    <s v="106044"/>
    <s v="VIAJES EL CORTE INGLES SA OFICINA B"/>
    <s v="A28229813"/>
    <s v="9230022285A"/>
    <d v="2023-07-13T00:00:00"/>
    <n v="-265"/>
    <m/>
    <s v="999Z00UB005000"/>
    <s v="UB - DESPESES"/>
    <x v="227"/>
    <s v="0"/>
    <s v="A"/>
  </r>
  <r>
    <s v="2023"/>
    <s v="106044"/>
    <s v="VIAJES EL CORTE INGLES SA OFICINA B"/>
    <s v="A28229813"/>
    <s v="9330284445C"/>
    <d v="2023-07-13T00:00:00"/>
    <n v="212.98"/>
    <m/>
    <s v="2516GH01699000"/>
    <s v="INST REC CULT MEDIEV"/>
    <x v="227"/>
    <s v="0"/>
    <s v="F"/>
  </r>
  <r>
    <s v="2023"/>
    <s v="106044"/>
    <s v="VIAJES EL CORTE INGLES SA OFICINA B"/>
    <s v="A28229813"/>
    <s v="9330284446C"/>
    <d v="2023-07-13T00:00:00"/>
    <n v="212.98"/>
    <m/>
    <s v="2516GH01699000"/>
    <s v="INST REC CULT MEDIEV"/>
    <x v="227"/>
    <s v="0"/>
    <s v="F"/>
  </r>
  <r>
    <s v="2023"/>
    <s v="200896"/>
    <s v="STEMCELL TECHNOLOGIES SARL"/>
    <m/>
    <s v="94129089"/>
    <d v="2023-03-27T00:00:00"/>
    <n v="-2191.4"/>
    <s v="4200277250"/>
    <s v="2605CS02079000"/>
    <s v="DEPT. BIOMEDICINA"/>
    <x v="227"/>
    <s v="0"/>
    <s v="A"/>
  </r>
  <r>
    <s v="2023"/>
    <s v="200896"/>
    <s v="STEMCELL TECHNOLOGIES SARL"/>
    <m/>
    <s v="94129090"/>
    <d v="2023-03-27T00:00:00"/>
    <n v="2191.4"/>
    <s v="4200277250"/>
    <s v="2605CS02079000"/>
    <s v="DEPT. BIOMEDICINA"/>
    <x v="227"/>
    <s v="0"/>
    <s v="F"/>
  </r>
  <r>
    <s v="2023"/>
    <s v="200896"/>
    <s v="STEMCELL TECHNOLOGIES SARL"/>
    <m/>
    <s v="94141318"/>
    <d v="2023-07-10T00:00:00"/>
    <n v="479.4"/>
    <s v="4200329918"/>
    <s v="2615CS00279000"/>
    <s v="DEP. CC. FISIOLOGIQU"/>
    <x v="227"/>
    <s v="0"/>
    <s v="F"/>
  </r>
  <r>
    <s v="2023"/>
    <s v="102395"/>
    <s v="CULTEK SL CULTEK SL"/>
    <s v="B28442135"/>
    <s v="FV+481491"/>
    <d v="2023-07-14T00:00:00"/>
    <n v="210.54"/>
    <s v="4200326643"/>
    <s v="2615CS00885000"/>
    <s v="DP.PATOL.I TERP.EXP."/>
    <x v="227"/>
    <s v="0"/>
    <s v="F"/>
  </r>
  <r>
    <s v="2023"/>
    <s v="102395"/>
    <s v="CULTEK SL CULTEK SL"/>
    <s v="B28442135"/>
    <s v="FV+481493"/>
    <d v="2023-07-14T00:00:00"/>
    <n v="114.95"/>
    <s v="4200328051"/>
    <s v="2605CS02079000"/>
    <s v="DEPT. BIOMEDICINA"/>
    <x v="227"/>
    <s v="0"/>
    <s v="F"/>
  </r>
  <r>
    <s v="2023"/>
    <s v="901604"/>
    <s v="RAVENTOS BARLAM JORDI ADESIARA EDIT"/>
    <s v="45460225N"/>
    <s v="40/2023"/>
    <d v="2023-06-30T00:00:00"/>
    <n v="45"/>
    <m/>
    <s v="2524FL00103000"/>
    <s v="F.FILOLOGIA I COMUNI"/>
    <x v="227"/>
    <s v="G"/>
    <s v="F"/>
  </r>
  <r>
    <s v="2023"/>
    <s v="800505"/>
    <s v="UNIVERSIDAD DE LEON"/>
    <s v="Q2432001B"/>
    <s v="87"/>
    <d v="2023-06-05T00:00:00"/>
    <n v="22.8"/>
    <m/>
    <s v="2525FL01947000"/>
    <s v="DEP. FIL.CLÀS.ROM.SE"/>
    <x v="227"/>
    <s v="G"/>
    <s v="F"/>
  </r>
  <r>
    <s v="2023"/>
    <s v="100073"/>
    <s v="AVORIS RETAIL DIVISION SL BCD TRAVE"/>
    <s v="B07012107"/>
    <s v="07S00000982"/>
    <d v="2023-07-14T00:00:00"/>
    <n v="389.66"/>
    <m/>
    <s v="2575FI02051000"/>
    <s v="DEP. FIS.QUANT. ASTR"/>
    <x v="228"/>
    <s v="0"/>
    <s v="F"/>
  </r>
  <r>
    <s v="2023"/>
    <s v="100073"/>
    <s v="AVORIS RETAIL DIVISION SL BCD TRAVE"/>
    <s v="B07012107"/>
    <s v="07S00000983"/>
    <d v="2023-07-14T00:00:00"/>
    <n v="395"/>
    <m/>
    <s v="2575FI02051000"/>
    <s v="DEP. FIS.QUANT. ASTR"/>
    <x v="228"/>
    <s v="0"/>
    <s v="F"/>
  </r>
  <r>
    <s v="2023"/>
    <s v="106531"/>
    <s v="GAS NATURAL COMERCIALIZADORA, S.A."/>
    <s v="A61797536"/>
    <s v="42000008262"/>
    <d v="2023-07-14T00:00:00"/>
    <n v="197.94"/>
    <s v="4100017157"/>
    <n v="37480000348000"/>
    <s v="PATRIMONI CONTRACTAC"/>
    <x v="228"/>
    <s v="0"/>
    <s v="F"/>
  </r>
  <r>
    <s v="2023"/>
    <s v="102983"/>
    <s v="INETUM ESPAÑA SA IECISA (CREDITOR A"/>
    <s v="A28855260"/>
    <s v="6232019956"/>
    <d v="2023-07-14T00:00:00"/>
    <n v="137.88999999999999"/>
    <s v="4200330448"/>
    <s v="2625PS02086001"/>
    <s v="DEP. PSICOL. SOCIAL"/>
    <x v="228"/>
    <s v="G"/>
    <s v="F"/>
  </r>
  <r>
    <s v="2023"/>
    <s v="302467"/>
    <s v="RED CIMATES"/>
    <m/>
    <s v="$288253DA92"/>
    <d v="2023-06-30T00:00:00"/>
    <n v="1350"/>
    <m/>
    <s v="2635ED02022000"/>
    <s v="DEP. ED.LING, CC.EXP"/>
    <x v="229"/>
    <s v="0"/>
    <s v="F"/>
  </r>
  <r>
    <s v="2023"/>
    <s v="103178"/>
    <s v="SERVICIOS MICROINFORMATICA, SA SEMI"/>
    <s v="A25027145"/>
    <s v="00024892"/>
    <d v="2023-07-13T00:00:00"/>
    <n v="1398.35"/>
    <s v="4200330303"/>
    <s v="2605CS02079000"/>
    <s v="DEPT. BIOMEDICINA"/>
    <x v="229"/>
    <s v="0"/>
    <s v="F"/>
  </r>
  <r>
    <s v="2023"/>
    <s v="102731"/>
    <s v="SARSTEDT SA SARSTEDT SA"/>
    <s v="A59046979"/>
    <s v="0009952"/>
    <d v="2023-07-17T00:00:00"/>
    <n v="133.1"/>
    <s v="4200330171"/>
    <s v="2615CS00885000"/>
    <s v="DP.PATOL.I TERP.EXP."/>
    <x v="229"/>
    <s v="0"/>
    <s v="F"/>
  </r>
  <r>
    <s v="2023"/>
    <s v="102731"/>
    <s v="SARSTEDT SA SARSTEDT SA"/>
    <s v="A59046979"/>
    <s v="0009953"/>
    <d v="2023-07-17T00:00:00"/>
    <n v="199.65"/>
    <s v="4200329875"/>
    <s v="2615CS00885000"/>
    <s v="DP.PATOL.I TERP.EXP."/>
    <x v="229"/>
    <s v="0"/>
    <s v="F"/>
  </r>
  <r>
    <s v="2023"/>
    <s v="103112"/>
    <s v="SERVICIO ESTACION SA SERVICIO ESTAC"/>
    <s v="A08023780"/>
    <s v="1-11/61176"/>
    <d v="2023-07-04T00:00:00"/>
    <n v="141.30000000000001"/>
    <m/>
    <s v="2575FI02052000"/>
    <s v="DEP.FIS.MAT.CONDENS."/>
    <x v="229"/>
    <s v="0"/>
    <s v="F"/>
  </r>
  <r>
    <s v="2023"/>
    <s v="102708"/>
    <s v="LIFE TECHNOLOGIES SA APPLIED/INVITR"/>
    <s v="A28139434"/>
    <s v="1002811 RI"/>
    <d v="2023-07-17T00:00:00"/>
    <n v="99.22"/>
    <s v="4200330298"/>
    <s v="2565BI01976000"/>
    <s v="DEP. GENÈTICA, MICRO"/>
    <x v="229"/>
    <s v="0"/>
    <s v="F"/>
  </r>
  <r>
    <s v="2023"/>
    <s v="102708"/>
    <s v="LIFE TECHNOLOGIES SA APPLIED/INVITR"/>
    <s v="A28139434"/>
    <s v="1002812 RI"/>
    <d v="2023-07-17T00:00:00"/>
    <n v="1321.32"/>
    <s v="4200330359"/>
    <s v="2565BI01976000"/>
    <s v="DEP. GENÈTICA, MICRO"/>
    <x v="229"/>
    <s v="0"/>
    <s v="F"/>
  </r>
  <r>
    <s v="2023"/>
    <s v="102708"/>
    <s v="LIFE TECHNOLOGIES SA APPLIED/INVITR"/>
    <s v="A28139434"/>
    <s v="1002813 RI"/>
    <d v="2023-07-17T00:00:00"/>
    <n v="1321.32"/>
    <s v="4200330304"/>
    <s v="2565BI01976000"/>
    <s v="DEP. GENÈTICA, MICRO"/>
    <x v="229"/>
    <s v="0"/>
    <s v="F"/>
  </r>
  <r>
    <s v="2023"/>
    <s v="900081"/>
    <s v="DURAN FARRE ENRIQUE DAUER ACUARIOS"/>
    <s v="37672603Y"/>
    <s v="11"/>
    <d v="2023-07-17T00:00:00"/>
    <n v="54.85"/>
    <s v="4200329852"/>
    <s v="2565BI01975000"/>
    <s v="DEP. BIO. EVOL. ECO."/>
    <x v="229"/>
    <s v="0"/>
    <s v="F"/>
  </r>
  <r>
    <s v="2023"/>
    <s v="111899"/>
    <s v="ATLANTA AGENCIA DE VIAJES SA"/>
    <s v="A08649477"/>
    <s v="1194147"/>
    <d v="2023-07-17T00:00:00"/>
    <n v="2.4500000000000002"/>
    <m/>
    <n v="26530000136000"/>
    <s v="OR ECONOMIA EMPRESA"/>
    <x v="229"/>
    <s v="0"/>
    <s v="F"/>
  </r>
  <r>
    <s v="2023"/>
    <s v="111899"/>
    <s v="ATLANTA AGENCIA DE VIAJES SA"/>
    <s v="A08649477"/>
    <s v="1194156"/>
    <d v="2023-07-17T00:00:00"/>
    <n v="267"/>
    <m/>
    <s v="2525FL01947000"/>
    <s v="DEP. FIL.CLÀS.ROM.SE"/>
    <x v="229"/>
    <s v="0"/>
    <s v="F"/>
  </r>
  <r>
    <s v="2023"/>
    <s v="111899"/>
    <s v="ATLANTA AGENCIA DE VIAJES SA"/>
    <s v="A08649477"/>
    <s v="1194169"/>
    <d v="2023-07-17T00:00:00"/>
    <n v="332.96"/>
    <m/>
    <n v="25330000120000"/>
    <s v="OR.ADM.DRET"/>
    <x v="229"/>
    <s v="0"/>
    <s v="F"/>
  </r>
  <r>
    <s v="2023"/>
    <s v="100864"/>
    <s v="SUMINISTROS GRALS OFICIN.REY CENTER"/>
    <s v="B64498298"/>
    <s v="14944"/>
    <d v="2023-07-13T00:00:00"/>
    <n v="32.67"/>
    <m/>
    <s v="2575FI02052000"/>
    <s v="DEP.FIS.MAT.CONDENS."/>
    <x v="229"/>
    <s v="0"/>
    <s v="F"/>
  </r>
  <r>
    <s v="2023"/>
    <s v="100828"/>
    <s v="CISA CEDACERIA INDUSTRIAL CISA CEDA"/>
    <s v="B62617501"/>
    <s v="202301148"/>
    <d v="2023-07-14T00:00:00"/>
    <n v="2406.69"/>
    <s v="4200329633"/>
    <n v="25130000080000"/>
    <s v="OR.ADM.FI/GEOGRAF/Hª"/>
    <x v="229"/>
    <s v="0"/>
    <s v="F"/>
  </r>
  <r>
    <s v="2023"/>
    <s v="200407"/>
    <s v="FINE SCIENCE TOOLS GMBH FST-FINE SC"/>
    <m/>
    <s v="23-0014380"/>
    <d v="2023-07-11T00:00:00"/>
    <n v="195"/>
    <s v="4200329974"/>
    <s v="2615CS00279000"/>
    <s v="DEP. CC. FISIOLOGIQU"/>
    <x v="229"/>
    <s v="0"/>
    <s v="F"/>
  </r>
  <r>
    <s v="2023"/>
    <s v="102412"/>
    <s v="LABCLINICS SA LABCLINICS SA"/>
    <s v="A58118928"/>
    <s v="318181"/>
    <d v="2023-07-17T00:00:00"/>
    <n v="32.909999999999997"/>
    <s v="4200327678"/>
    <s v="2615CS00885000"/>
    <s v="DP.PATOL.I TERP.EXP."/>
    <x v="229"/>
    <s v="0"/>
    <s v="F"/>
  </r>
  <r>
    <s v="2023"/>
    <s v="102412"/>
    <s v="LABCLINICS SA LABCLINICS SA"/>
    <s v="A58118928"/>
    <s v="318183"/>
    <d v="2023-07-17T00:00:00"/>
    <n v="206.75"/>
    <s v="4200330063"/>
    <s v="2615CS00885000"/>
    <s v="DP.PATOL.I TERP.EXP."/>
    <x v="229"/>
    <s v="0"/>
    <s v="F"/>
  </r>
  <r>
    <s v="2023"/>
    <s v="102412"/>
    <s v="LABCLINICS SA LABCLINICS SA"/>
    <s v="A58118928"/>
    <s v="318185"/>
    <d v="2023-07-17T00:00:00"/>
    <n v="563.52"/>
    <s v="4200330030"/>
    <s v="2615CS00885000"/>
    <s v="DP.PATOL.I TERP.EXP."/>
    <x v="229"/>
    <s v="0"/>
    <s v="F"/>
  </r>
  <r>
    <s v="2023"/>
    <s v="102412"/>
    <s v="LABCLINICS SA LABCLINICS SA"/>
    <s v="A58118928"/>
    <s v="318186"/>
    <d v="2023-07-17T00:00:00"/>
    <n v="117.39"/>
    <s v="4200329412"/>
    <s v="2615CS00885000"/>
    <s v="DP.PATOL.I TERP.EXP."/>
    <x v="229"/>
    <s v="0"/>
    <s v="F"/>
  </r>
  <r>
    <s v="2023"/>
    <s v="100769"/>
    <s v="FISHER SCIENTIFIC SL"/>
    <s v="B84498955"/>
    <s v="4091185709"/>
    <d v="2023-07-06T00:00:00"/>
    <n v="780.84"/>
    <s v="4200329707"/>
    <s v="2615CS00885000"/>
    <s v="DP.PATOL.I TERP.EXP."/>
    <x v="229"/>
    <s v="0"/>
    <s v="F"/>
  </r>
  <r>
    <s v="2023"/>
    <s v="105866"/>
    <s v="MERCK LIFE SCIENCE SLU totes comand"/>
    <s v="B79184115"/>
    <s v="8250702745"/>
    <d v="2023-07-17T00:00:00"/>
    <n v="116.52"/>
    <s v="4200330700"/>
    <s v="2615CS00885000"/>
    <s v="DP.PATOL.I TERP.EXP."/>
    <x v="229"/>
    <s v="0"/>
    <s v="F"/>
  </r>
  <r>
    <s v="2023"/>
    <s v="101191"/>
    <s v="QUIMICS DALMAU SL QUIMICS DALMAU"/>
    <s v="B62380811"/>
    <s v="FM231294"/>
    <d v="2023-07-06T00:00:00"/>
    <n v="88.77"/>
    <s v="4200328961"/>
    <s v="2605CS02079000"/>
    <s v="DEPT. BIOMEDICINA"/>
    <x v="229"/>
    <s v="0"/>
    <s v="F"/>
  </r>
  <r>
    <s v="2023"/>
    <s v="102676"/>
    <s v="VEOLIA SERVEI CATALUNYA SAU DALKIA"/>
    <s v="A58295031"/>
    <s v="02314007622"/>
    <d v="2023-07-10T00:00:00"/>
    <n v="387.2"/>
    <s v="4200320619"/>
    <n v="37880001823000"/>
    <s v="GESTIÓ ACCÉS-PAAU"/>
    <x v="229"/>
    <s v="G"/>
    <s v="F"/>
  </r>
  <r>
    <s v="2023"/>
    <s v="900127"/>
    <s v="POLO OLIVA RAMON PROLABOR"/>
    <s v="36470495Q"/>
    <s v="30"/>
    <d v="2023-07-17T00:00:00"/>
    <n v="363"/>
    <s v="4200293650"/>
    <n v="37190000327000"/>
    <s v="CCIT-UB EXP ANIMAL"/>
    <x v="229"/>
    <s v="G"/>
    <s v="F"/>
  </r>
  <r>
    <s v="2022"/>
    <s v="300051"/>
    <s v="CINDA-CENTRO INTERUNIVER DESARROLLO"/>
    <m/>
    <s v="$674"/>
    <d v="2022-12-22T00:00:00"/>
    <n v="817.36"/>
    <m/>
    <n v="37080000322000"/>
    <s v="GERÈNCIA"/>
    <x v="230"/>
    <s v="0"/>
    <s v="F"/>
  </r>
  <r>
    <s v="2023"/>
    <s v="300491"/>
    <s v="DROSOPHILA STOCK C..(INDIANA UNIV.)"/>
    <m/>
    <s v="$92615412"/>
    <d v="2023-07-12T00:00:00"/>
    <n v="268.66000000000003"/>
    <m/>
    <n v="25630002261000"/>
    <e v="#N/A"/>
    <x v="230"/>
    <s v="0"/>
    <s v="F"/>
  </r>
  <r>
    <s v="2023"/>
    <s v="204220"/>
    <s v="PROLIFIC"/>
    <m/>
    <s v="$DASUYU"/>
    <d v="2023-06-28T00:00:00"/>
    <n v="782.87"/>
    <m/>
    <s v="2525FL01944000"/>
    <s v="DEP.LLENG I LIT. MOD"/>
    <x v="230"/>
    <s v="0"/>
    <s v="F"/>
  </r>
  <r>
    <s v="2023"/>
    <s v="204220"/>
    <s v="PROLIFIC"/>
    <m/>
    <s v="$RS3B2L"/>
    <d v="2023-06-28T00:00:00"/>
    <n v="956.83"/>
    <m/>
    <s v="2525FL01944000"/>
    <s v="DEP.LLENG I LIT. MOD"/>
    <x v="230"/>
    <s v="0"/>
    <s v="F"/>
  </r>
  <r>
    <s v="2023"/>
    <s v="103263"/>
    <s v="IBERIA LINEAS AEREAS ESPAÑA SA OPER"/>
    <s v="A85850394"/>
    <s v="-1416169740"/>
    <d v="2023-05-14T00:00:00"/>
    <n v="238.43"/>
    <m/>
    <s v="2525FL01944000"/>
    <s v="DEP.LLENG I LIT. MOD"/>
    <x v="230"/>
    <s v="0"/>
    <s v="F"/>
  </r>
  <r>
    <s v="2023"/>
    <s v="100073"/>
    <s v="AVORIS RETAIL DIVISION SL BCD TRAVE"/>
    <s v="B07012107"/>
    <s v="07Y00002713"/>
    <d v="2023-07-17T00:00:00"/>
    <n v="64.989999999999995"/>
    <m/>
    <s v="2565BI01975000"/>
    <s v="DEP. BIO. EVOL. ECO."/>
    <x v="230"/>
    <s v="0"/>
    <s v="F"/>
  </r>
  <r>
    <s v="2023"/>
    <s v="104256"/>
    <s v="PANREAC QUIMICA SLU"/>
    <s v="B08010118"/>
    <s v="0923007182"/>
    <d v="2023-07-15T00:00:00"/>
    <n v="559.85"/>
    <s v="4200330125"/>
    <s v="2565BI01976000"/>
    <s v="DEP. GENÈTICA, MICRO"/>
    <x v="230"/>
    <s v="0"/>
    <s v="F"/>
  </r>
  <r>
    <s v="2023"/>
    <s v="104256"/>
    <s v="PANREAC QUIMICA SLU"/>
    <s v="B08010118"/>
    <s v="0923007190"/>
    <d v="2023-07-15T00:00:00"/>
    <n v="360.19"/>
    <s v="4200330716"/>
    <s v="2595FA02034000"/>
    <s v="DEP.NUTRICIÓ, CC.DE"/>
    <x v="230"/>
    <s v="0"/>
    <s v="F"/>
  </r>
  <r>
    <s v="2023"/>
    <s v="102708"/>
    <s v="LIFE TECHNOLOGIES SA APPLIED/INVITR"/>
    <s v="A28139434"/>
    <s v="1001681 RI"/>
    <d v="2023-07-10T00:00:00"/>
    <n v="107.18"/>
    <s v="4200329866"/>
    <s v="2615CS00279000"/>
    <s v="DEP. CC. FISIOLOGIQU"/>
    <x v="230"/>
    <s v="0"/>
    <s v="F"/>
  </r>
  <r>
    <s v="2023"/>
    <s v="111899"/>
    <s v="ATLANTA AGENCIA DE VIAJES SA"/>
    <s v="A08649477"/>
    <s v="1194247"/>
    <d v="2023-07-18T00:00:00"/>
    <n v="197.9"/>
    <m/>
    <n v="26530000136000"/>
    <s v="OR ECONOMIA EMPRESA"/>
    <x v="230"/>
    <s v="0"/>
    <s v="F"/>
  </r>
  <r>
    <s v="2023"/>
    <s v="111899"/>
    <s v="ATLANTA AGENCIA DE VIAJES SA"/>
    <s v="A08649477"/>
    <s v="1194323"/>
    <d v="2023-07-18T00:00:00"/>
    <n v="184.99"/>
    <m/>
    <s v="2575QU02072000"/>
    <s v="DEP. QUIM. INORG.ORG"/>
    <x v="230"/>
    <s v="0"/>
    <s v="F"/>
  </r>
  <r>
    <s v="2023"/>
    <s v="111899"/>
    <s v="ATLANTA AGENCIA DE VIAJES SA"/>
    <s v="A08649477"/>
    <s v="1194324"/>
    <d v="2023-07-18T00:00:00"/>
    <n v="184.99"/>
    <m/>
    <s v="2575QU02072000"/>
    <s v="DEP. QUIM. INORG.ORG"/>
    <x v="230"/>
    <s v="0"/>
    <s v="F"/>
  </r>
  <r>
    <s v="2023"/>
    <s v="111899"/>
    <s v="ATLANTA AGENCIA DE VIAJES SA"/>
    <s v="A08649477"/>
    <s v="1194363"/>
    <d v="2023-07-18T00:00:00"/>
    <n v="440"/>
    <m/>
    <s v="2516GH01699000"/>
    <s v="INST REC CULT MEDIEV"/>
    <x v="230"/>
    <s v="0"/>
    <s v="F"/>
  </r>
  <r>
    <s v="2023"/>
    <s v="111899"/>
    <s v="ATLANTA AGENCIA DE VIAJES SA"/>
    <s v="A08649477"/>
    <s v="1194366"/>
    <d v="2023-07-18T00:00:00"/>
    <n v="220"/>
    <m/>
    <s v="2516GH01699000"/>
    <s v="INST REC CULT MEDIEV"/>
    <x v="230"/>
    <s v="0"/>
    <s v="F"/>
  </r>
  <r>
    <s v="2023"/>
    <s v="100489"/>
    <s v="PSYMTEC MATERIAL TECNICO SL PSYMTEC"/>
    <s v="B82286857"/>
    <s v="15877"/>
    <d v="2023-07-18T00:00:00"/>
    <n v="1224.04"/>
    <s v="4200329006"/>
    <s v="2605CS02079000"/>
    <s v="DEPT. BIOMEDICINA"/>
    <x v="230"/>
    <s v="0"/>
    <s v="F"/>
  </r>
  <r>
    <s v="2023"/>
    <s v="200407"/>
    <s v="FINE SCIENCE TOOLS GMBH FST-FINE SC"/>
    <m/>
    <s v="23-0014400"/>
    <d v="2023-07-12T00:00:00"/>
    <n v="537"/>
    <s v="4200330163"/>
    <s v="2615CS00279000"/>
    <s v="DEP. CC. FISIOLOGIQU"/>
    <x v="230"/>
    <s v="0"/>
    <s v="F"/>
  </r>
  <r>
    <s v="2023"/>
    <s v="107160"/>
    <s v="IATED ACADEMY SL"/>
    <s v="B98579568"/>
    <s v="23/2013"/>
    <d v="2023-07-03T00:00:00"/>
    <n v="399.3"/>
    <m/>
    <s v="2635ED00307000"/>
    <s v="DP.DIDÀCT.ORG.EDU"/>
    <x v="230"/>
    <s v="0"/>
    <s v="F"/>
  </r>
  <r>
    <s v="2023"/>
    <s v="113318"/>
    <s v="CALIBRACIONES Y SUMIN PARA LABORAT"/>
    <s v="B01786151"/>
    <s v="23001789"/>
    <d v="2023-07-13T00:00:00"/>
    <n v="252.59"/>
    <s v="4200330405"/>
    <s v="2605CS02079000"/>
    <s v="DEPT. BIOMEDICINA"/>
    <x v="230"/>
    <s v="0"/>
    <s v="F"/>
  </r>
  <r>
    <s v="2023"/>
    <s v="113318"/>
    <s v="CALIBRACIONES Y SUMIN PARA LABORAT"/>
    <s v="B01786151"/>
    <s v="23001790"/>
    <d v="2023-07-13T00:00:00"/>
    <n v="318.23"/>
    <s v="4200330407"/>
    <s v="2605CS02079000"/>
    <s v="DEPT. BIOMEDICINA"/>
    <x v="230"/>
    <s v="0"/>
    <s v="F"/>
  </r>
  <r>
    <s v="2023"/>
    <s v="113318"/>
    <s v="CALIBRACIONES Y SUMIN PARA LABORAT"/>
    <s v="B01786151"/>
    <s v="23001791"/>
    <d v="2023-07-13T00:00:00"/>
    <n v="173.94"/>
    <s v="4200330408"/>
    <s v="2605CS02079000"/>
    <s v="DEPT. BIOMEDICINA"/>
    <x v="230"/>
    <s v="0"/>
    <s v="F"/>
  </r>
  <r>
    <s v="2023"/>
    <s v="115229"/>
    <s v="SUMINISTROS CLINICOS LANAU SL"/>
    <s v="B50733757"/>
    <s v="233309"/>
    <d v="2023-07-18T00:00:00"/>
    <n v="381.15"/>
    <s v="4200329526"/>
    <s v="2595FA02034000"/>
    <s v="DEP.NUTRICIÓ, CC.DE"/>
    <x v="230"/>
    <s v="0"/>
    <s v="F"/>
  </r>
  <r>
    <s v="2023"/>
    <s v="100769"/>
    <s v="FISHER SCIENTIFIC SL"/>
    <s v="B84498955"/>
    <s v="4091190114"/>
    <d v="2023-07-18T00:00:00"/>
    <n v="638.28"/>
    <s v="4200330214"/>
    <s v="2615CS00885000"/>
    <s v="DP.PATOL.I TERP.EXP."/>
    <x v="230"/>
    <s v="0"/>
    <s v="F"/>
  </r>
  <r>
    <s v="2023"/>
    <s v="200677"/>
    <s v="CHARLES RIVER LABORATORIES FRANCE"/>
    <m/>
    <s v="53196362"/>
    <d v="2023-07-12T00:00:00"/>
    <n v="116.7"/>
    <s v="4200311690"/>
    <s v="2615CS00279000"/>
    <s v="DEP. CC. FISIOLOGIQU"/>
    <x v="230"/>
    <s v="0"/>
    <s v="F"/>
  </r>
  <r>
    <s v="2023"/>
    <s v="200677"/>
    <s v="CHARLES RIVER LABORATORIES FRANCE"/>
    <m/>
    <s v="53196363"/>
    <d v="2023-07-12T00:00:00"/>
    <n v="41.77"/>
    <s v="4200311690"/>
    <s v="2615CS00279000"/>
    <s v="DEP. CC. FISIOLOGIQU"/>
    <x v="230"/>
    <s v="0"/>
    <s v="F"/>
  </r>
  <r>
    <s v="2023"/>
    <s v="505334"/>
    <s v="ARA VINC SERVEI URGENT DOMICILI SL"/>
    <s v="B59460618"/>
    <s v="60009"/>
    <d v="2023-06-26T00:00:00"/>
    <n v="17.399999999999999"/>
    <s v="4100017577"/>
    <n v="37190000329000"/>
    <s v="CCIT-UB SCT"/>
    <x v="230"/>
    <s v="0"/>
    <s v="F"/>
  </r>
  <r>
    <s v="2023"/>
    <s v="505334"/>
    <s v="ARA VINC SERVEI URGENT DOMICILI SL"/>
    <s v="B59460618"/>
    <s v="60011"/>
    <d v="2023-06-29T00:00:00"/>
    <n v="17.399999999999999"/>
    <s v="4200328781"/>
    <n v="37190000329000"/>
    <s v="CCIT-UB SCT"/>
    <x v="230"/>
    <s v="0"/>
    <s v="F"/>
  </r>
  <r>
    <s v="2023"/>
    <s v="505334"/>
    <s v="ARA VINC SERVEI URGENT DOMICILI SL"/>
    <s v="B59460618"/>
    <s v="60013"/>
    <d v="2023-06-30T00:00:00"/>
    <n v="4.54"/>
    <s v="4200328560"/>
    <n v="37190000329000"/>
    <s v="CCIT-UB SCT"/>
    <x v="230"/>
    <s v="0"/>
    <s v="F"/>
  </r>
  <r>
    <s v="2023"/>
    <s v="505334"/>
    <s v="ARA VINC SERVEI URGENT DOMICILI SL"/>
    <s v="B59460618"/>
    <s v="60014"/>
    <d v="2023-06-30T00:00:00"/>
    <n v="37.81"/>
    <s v="4100017576"/>
    <n v="37190000329000"/>
    <s v="CCIT-UB SCT"/>
    <x v="230"/>
    <s v="0"/>
    <s v="F"/>
  </r>
  <r>
    <s v="2023"/>
    <s v="105866"/>
    <s v="MERCK LIFE SCIENCE SLU totes comand"/>
    <s v="B79184115"/>
    <s v="8250703179"/>
    <d v="2023-07-18T00:00:00"/>
    <n v="129.47"/>
    <s v="4200330160"/>
    <s v="2615CS00885000"/>
    <s v="DP.PATOL.I TERP.EXP."/>
    <x v="230"/>
    <s v="0"/>
    <s v="F"/>
  </r>
  <r>
    <s v="2023"/>
    <s v="105866"/>
    <s v="MERCK LIFE SCIENCE SLU totes comand"/>
    <s v="B79184115"/>
    <s v="8250703641"/>
    <d v="2023-07-18T00:00:00"/>
    <n v="147.62"/>
    <s v="4200317581"/>
    <s v="2615CS00885000"/>
    <s v="DP.PATOL.I TERP.EXP."/>
    <x v="230"/>
    <s v="0"/>
    <s v="F"/>
  </r>
  <r>
    <s v="2023"/>
    <s v="105866"/>
    <s v="MERCK LIFE SCIENCE SLU totes comand"/>
    <s v="B79184115"/>
    <s v="8250703740"/>
    <d v="2023-07-18T00:00:00"/>
    <n v="396.88"/>
    <s v="4200330158"/>
    <s v="2615CS00279000"/>
    <s v="DEP. CC. FISIOLOGIQU"/>
    <x v="230"/>
    <s v="0"/>
    <s v="F"/>
  </r>
  <r>
    <s v="2023"/>
    <s v="106900"/>
    <s v="VIAP BUSINESS TRAVEL S.L"/>
    <s v="B60653979"/>
    <s v="2255/23/01"/>
    <d v="2023-02-22T00:00:00"/>
    <n v="297.35000000000002"/>
    <m/>
    <s v="2525FL01944000"/>
    <s v="DEP.LLENG I LIT. MOD"/>
    <x v="230"/>
    <s v="G"/>
    <s v="F"/>
  </r>
  <r>
    <s v="2021"/>
    <s v="505569"/>
    <s v="MEDIA MARKT HOSPITALET VIDEO SA BLO"/>
    <s v="A62581756"/>
    <s v="60494456"/>
    <d v="2021-10-26T00:00:00"/>
    <n v="155.94"/>
    <s v="4200273699"/>
    <n v="37380000340000"/>
    <s v="D ÀREA RRHH"/>
    <x v="231"/>
    <s v="0"/>
    <s v="F"/>
  </r>
  <r>
    <s v="2022"/>
    <s v="505569"/>
    <s v="MEDIA MARKT HOSPITALET VIDEO SA BLO"/>
    <s v="A62581756"/>
    <s v="60497353"/>
    <d v="2022-02-11T00:00:00"/>
    <n v="119"/>
    <s v="4200283641"/>
    <s v="2525FL01947000"/>
    <s v="DEP. FIL.CLÀS.ROM.SE"/>
    <x v="231"/>
    <s v="0"/>
    <s v="F"/>
  </r>
  <r>
    <s v="2022"/>
    <s v="903934"/>
    <s v="PORTA OLIVA MIREIA"/>
    <s v="77314363R"/>
    <s v="8-22"/>
    <d v="2022-12-23T00:00:00"/>
    <n v="212.5"/>
    <m/>
    <s v="2614CS02095000"/>
    <s v="UFIR MEDICINA BELLV."/>
    <x v="231"/>
    <s v="0"/>
    <s v="F"/>
  </r>
  <r>
    <s v="2023"/>
    <s v="102856"/>
    <s v="COFELY ESPAÑA SA ENGIE"/>
    <s v="A28368132"/>
    <s v="0101144513"/>
    <d v="2023-07-19T00:00:00"/>
    <n v="7373.93"/>
    <s v="4200322596"/>
    <n v="25730000200000"/>
    <s v="ADM.FÍSICA I QUIMICA"/>
    <x v="231"/>
    <s v="0"/>
    <s v="F"/>
  </r>
  <r>
    <s v="2023"/>
    <s v="100073"/>
    <s v="AVORIS RETAIL DIVISION SL BCD TRAVE"/>
    <s v="B07012107"/>
    <s v="07S00001024"/>
    <d v="2023-07-18T00:00:00"/>
    <n v="445.98"/>
    <m/>
    <n v="37080000322000"/>
    <s v="GERÈNCIA"/>
    <x v="231"/>
    <s v="0"/>
    <s v="F"/>
  </r>
  <r>
    <s v="2023"/>
    <s v="100073"/>
    <s v="AVORIS RETAIL DIVISION SL BCD TRAVE"/>
    <s v="B07012107"/>
    <s v="07Y00002737"/>
    <d v="2023-07-18T00:00:00"/>
    <n v="128.97999999999999"/>
    <m/>
    <n v="37080000322000"/>
    <s v="GERÈNCIA"/>
    <x v="231"/>
    <s v="0"/>
    <s v="F"/>
  </r>
  <r>
    <s v="2023"/>
    <s v="204537"/>
    <s v="AMBIFOOD LDA"/>
    <m/>
    <s v="1/202302188"/>
    <d v="2023-07-12T00:00:00"/>
    <n v="380"/>
    <m/>
    <n v="37190000329000"/>
    <s v="CCIT-UB SCT"/>
    <x v="231"/>
    <s v="0"/>
    <s v="F"/>
  </r>
  <r>
    <s v="2023"/>
    <s v="110726"/>
    <s v="FERRER OJEDA ASOCIADOS CORREDURIA S"/>
    <s v="B58265240"/>
    <s v="1001631966"/>
    <d v="2023-07-19T00:00:00"/>
    <n v="203.11"/>
    <m/>
    <s v="2515GH01966000"/>
    <s v="DEP. DE GEOGRAFIA"/>
    <x v="231"/>
    <s v="0"/>
    <s v="F"/>
  </r>
  <r>
    <s v="2023"/>
    <s v="110726"/>
    <s v="FERRER OJEDA ASOCIADOS CORREDURIA S"/>
    <s v="B58265240"/>
    <s v="1001631968"/>
    <d v="2023-07-19T00:00:00"/>
    <n v="203.11"/>
    <m/>
    <s v="2515GH01966000"/>
    <s v="DEP. DE GEOGRAFIA"/>
    <x v="231"/>
    <s v="0"/>
    <s v="F"/>
  </r>
  <r>
    <s v="2023"/>
    <s v="110726"/>
    <s v="FERRER OJEDA ASOCIADOS CORREDURIA S"/>
    <s v="B58265240"/>
    <s v="1001631970"/>
    <d v="2023-07-19T00:00:00"/>
    <n v="469.32"/>
    <m/>
    <s v="2515GH01966000"/>
    <s v="DEP. DE GEOGRAFIA"/>
    <x v="231"/>
    <s v="0"/>
    <s v="F"/>
  </r>
  <r>
    <s v="2023"/>
    <s v="111899"/>
    <s v="ATLANTA AGENCIA DE VIAJES SA"/>
    <s v="A08649477"/>
    <s v="1194408"/>
    <d v="2023-07-19T00:00:00"/>
    <n v="460.28"/>
    <m/>
    <s v="2516GH01699000"/>
    <s v="INST REC CULT MEDIEV"/>
    <x v="231"/>
    <s v="0"/>
    <s v="F"/>
  </r>
  <r>
    <s v="2023"/>
    <s v="101768"/>
    <s v="PIDISCAT SL"/>
    <s v="B61700381"/>
    <s v="149605"/>
    <d v="2023-07-18T00:00:00"/>
    <n v="29.65"/>
    <s v="4200326888"/>
    <s v="2565BI01976000"/>
    <s v="DEP. GENÈTICA, MICRO"/>
    <x v="231"/>
    <s v="0"/>
    <s v="F"/>
  </r>
  <r>
    <s v="2023"/>
    <s v="107424"/>
    <s v="DDBIOLAB, SLU"/>
    <s v="B66238197"/>
    <s v="15102368"/>
    <d v="2023-07-14T00:00:00"/>
    <n v="160.41"/>
    <s v="4200329245"/>
    <s v="2615CS00885000"/>
    <s v="DP.PATOL.I TERP.EXP."/>
    <x v="231"/>
    <s v="0"/>
    <s v="F"/>
  </r>
  <r>
    <s v="2023"/>
    <s v="107424"/>
    <s v="DDBIOLAB, SLU"/>
    <s v="B66238197"/>
    <s v="15102369"/>
    <d v="2023-07-14T00:00:00"/>
    <n v="39.22"/>
    <s v="4200329245"/>
    <s v="2615CS00885000"/>
    <s v="DP.PATOL.I TERP.EXP."/>
    <x v="231"/>
    <s v="0"/>
    <s v="F"/>
  </r>
  <r>
    <s v="2023"/>
    <s v="107424"/>
    <s v="DDBIOLAB, SLU"/>
    <s v="B66238197"/>
    <s v="15102370"/>
    <d v="2023-07-14T00:00:00"/>
    <n v="233.38"/>
    <s v="4200329626"/>
    <s v="2615CS00885000"/>
    <s v="DP.PATOL.I TERP.EXP."/>
    <x v="231"/>
    <s v="0"/>
    <s v="F"/>
  </r>
  <r>
    <s v="2023"/>
    <s v="107424"/>
    <s v="DDBIOLAB, SLU"/>
    <s v="B66238197"/>
    <s v="15102371"/>
    <d v="2023-07-14T00:00:00"/>
    <n v="86.54"/>
    <s v="4200329871"/>
    <s v="2615CS00885000"/>
    <s v="DP.PATOL.I TERP.EXP."/>
    <x v="231"/>
    <s v="0"/>
    <s v="F"/>
  </r>
  <r>
    <s v="2023"/>
    <s v="107424"/>
    <s v="DDBIOLAB, SLU"/>
    <s v="B66238197"/>
    <s v="15102372"/>
    <d v="2023-07-14T00:00:00"/>
    <n v="34.49"/>
    <s v="4200330040"/>
    <s v="2615CS00885000"/>
    <s v="DP.PATOL.I TERP.EXP."/>
    <x v="231"/>
    <s v="0"/>
    <s v="F"/>
  </r>
  <r>
    <s v="2023"/>
    <s v="107695"/>
    <s v="AGILENT TECHNOLOGIES SPAIN S L"/>
    <s v="B86907128"/>
    <s v="195379244"/>
    <d v="2023-07-18T00:00:00"/>
    <n v="385.51"/>
    <s v="4200330464"/>
    <s v="2565BI01976000"/>
    <s v="DEP. GENÈTICA, MICRO"/>
    <x v="231"/>
    <s v="0"/>
    <s v="F"/>
  </r>
  <r>
    <s v="2023"/>
    <s v="108137"/>
    <s v="MANSOL PROJECTES SL"/>
    <s v="B66026626"/>
    <s v="2023//526"/>
    <d v="2023-07-13T00:00:00"/>
    <n v="980.1"/>
    <s v="4200326916"/>
    <n v="37190000329000"/>
    <s v="CCIT-UB SCT"/>
    <x v="231"/>
    <s v="0"/>
    <s v="F"/>
  </r>
  <r>
    <s v="2023"/>
    <s v="906630"/>
    <s v="FIERRO MILA ELICINA"/>
    <s v="53311059A"/>
    <s v="21-2023"/>
    <d v="2023-07-13T00:00:00"/>
    <n v="1702.17"/>
    <s v="4200329580"/>
    <n v="25130000080000"/>
    <s v="OR.ADM.FI/GEOGRAF/Hª"/>
    <x v="231"/>
    <s v="0"/>
    <s v="F"/>
  </r>
  <r>
    <s v="2023"/>
    <s v="102530"/>
    <s v="REACTIVA SA REACTIVA SA"/>
    <s v="A58659715"/>
    <s v="223270"/>
    <d v="2023-07-13T00:00:00"/>
    <n v="1372.14"/>
    <s v="4200328954"/>
    <s v="2615CS00279000"/>
    <s v="DEP. CC. FISIOLOGIQU"/>
    <x v="231"/>
    <s v="0"/>
    <s v="F"/>
  </r>
  <r>
    <s v="2023"/>
    <s v="102530"/>
    <s v="REACTIVA SA REACTIVA SA"/>
    <s v="A58659715"/>
    <s v="223271"/>
    <d v="2023-07-13T00:00:00"/>
    <n v="152.46"/>
    <s v="4200329589"/>
    <s v="2615CS00279000"/>
    <s v="DEP. CC. FISIOLOGIQU"/>
    <x v="231"/>
    <s v="0"/>
    <s v="F"/>
  </r>
  <r>
    <s v="2023"/>
    <s v="104929"/>
    <s v="MEDIAACTIVE SERVICIOS INFORMATICOS"/>
    <s v="B61995270"/>
    <s v="23     722"/>
    <d v="2023-07-19T00:00:00"/>
    <n v="266.2"/>
    <s v="4200331128"/>
    <s v="2605CS02079000"/>
    <s v="DEPT. BIOMEDICINA"/>
    <x v="231"/>
    <s v="0"/>
    <s v="F"/>
  </r>
  <r>
    <s v="2023"/>
    <s v="104929"/>
    <s v="MEDIAACTIVE SERVICIOS INFORMATICOS"/>
    <s v="B61995270"/>
    <s v="23     723"/>
    <d v="2023-07-19T00:00:00"/>
    <n v="300"/>
    <s v="4200331136"/>
    <s v="2605CS02079000"/>
    <s v="DEPT. BIOMEDICINA"/>
    <x v="231"/>
    <s v="0"/>
    <s v="F"/>
  </r>
  <r>
    <s v="2023"/>
    <s v="104929"/>
    <s v="MEDIAACTIVE SERVICIOS INFORMATICOS"/>
    <s v="B61995270"/>
    <s v="23     724"/>
    <d v="2023-07-19T00:00:00"/>
    <n v="268.62"/>
    <s v="4200331137"/>
    <s v="2605CS02079000"/>
    <s v="DEPT. BIOMEDICINA"/>
    <x v="231"/>
    <s v="0"/>
    <s v="F"/>
  </r>
  <r>
    <s v="2023"/>
    <s v="104929"/>
    <s v="MEDIAACTIVE SERVICIOS INFORMATICOS"/>
    <s v="B61995270"/>
    <s v="23     725"/>
    <d v="2023-07-19T00:00:00"/>
    <n v="300"/>
    <s v="4200331138"/>
    <s v="2605CS02079000"/>
    <s v="DEPT. BIOMEDICINA"/>
    <x v="231"/>
    <s v="0"/>
    <s v="F"/>
  </r>
  <r>
    <s v="2023"/>
    <s v="104929"/>
    <s v="MEDIAACTIVE SERVICIOS INFORMATICOS"/>
    <s v="B61995270"/>
    <s v="23     726"/>
    <d v="2023-07-19T00:00:00"/>
    <n v="300"/>
    <s v="4200331139"/>
    <s v="2605CS02079000"/>
    <s v="DEPT. BIOMEDICINA"/>
    <x v="231"/>
    <s v="0"/>
    <s v="F"/>
  </r>
  <r>
    <s v="2023"/>
    <s v="104929"/>
    <s v="MEDIAACTIVE SERVICIOS INFORMATICOS"/>
    <s v="B61995270"/>
    <s v="23     727"/>
    <d v="2023-07-19T00:00:00"/>
    <n v="300"/>
    <s v="4200331144"/>
    <s v="2605CS02079000"/>
    <s v="DEPT. BIOMEDICINA"/>
    <x v="231"/>
    <s v="0"/>
    <s v="F"/>
  </r>
  <r>
    <s v="2023"/>
    <s v="104929"/>
    <s v="MEDIAACTIVE SERVICIOS INFORMATICOS"/>
    <s v="B61995270"/>
    <s v="23     728"/>
    <d v="2023-07-19T00:00:00"/>
    <n v="300"/>
    <s v="4200331168"/>
    <s v="2605CS02079000"/>
    <s v="DEPT. BIOMEDICINA"/>
    <x v="231"/>
    <s v="0"/>
    <s v="F"/>
  </r>
  <r>
    <s v="2023"/>
    <s v="104929"/>
    <s v="MEDIAACTIVE SERVICIOS INFORMATICOS"/>
    <s v="B61995270"/>
    <s v="23     729"/>
    <d v="2023-07-19T00:00:00"/>
    <n v="262.57"/>
    <s v="4200331170"/>
    <s v="2605CS02079000"/>
    <s v="DEPT. BIOMEDICINA"/>
    <x v="231"/>
    <s v="0"/>
    <s v="F"/>
  </r>
  <r>
    <s v="2023"/>
    <s v="104929"/>
    <s v="MEDIAACTIVE SERVICIOS INFORMATICOS"/>
    <s v="B61995270"/>
    <s v="23     732"/>
    <d v="2023-07-19T00:00:00"/>
    <n v="31.84"/>
    <s v="4200331134"/>
    <s v="2605CS02079000"/>
    <s v="DEPT. BIOMEDICINA"/>
    <x v="231"/>
    <s v="0"/>
    <s v="F"/>
  </r>
  <r>
    <s v="2023"/>
    <s v="104929"/>
    <s v="MEDIAACTIVE SERVICIOS INFORMATICOS"/>
    <s v="B61995270"/>
    <s v="23     733"/>
    <d v="2023-07-19T00:00:00"/>
    <n v="67.760000000000005"/>
    <s v="4200331141"/>
    <s v="2605CS02079000"/>
    <s v="DEPT. BIOMEDICINA"/>
    <x v="231"/>
    <s v="0"/>
    <s v="F"/>
  </r>
  <r>
    <s v="2023"/>
    <s v="200300"/>
    <s v="SOP HILMBAUER MAUBERGER GMBH"/>
    <m/>
    <s v="24-2000523"/>
    <d v="2023-06-30T00:00:00"/>
    <n v="3330.65"/>
    <m/>
    <n v="37290000331000"/>
    <s v="D ÀREA TIC"/>
    <x v="231"/>
    <s v="0"/>
    <s v="F"/>
  </r>
  <r>
    <s v="2023"/>
    <s v="101896"/>
    <s v="PISTA CERO SL"/>
    <s v="B58790122"/>
    <s v="31670536"/>
    <d v="2023-07-19T00:00:00"/>
    <n v="2090.83"/>
    <s v="4200330062"/>
    <s v="2615CS00279000"/>
    <s v="DEP. CC. FISIOLOGIQU"/>
    <x v="231"/>
    <s v="0"/>
    <s v="F"/>
  </r>
  <r>
    <s v="2023"/>
    <s v="102025"/>
    <s v="VWR INTERNATIONAL EUROLAB SL VWR IN"/>
    <s v="B08362089"/>
    <s v="7062321575"/>
    <d v="2023-07-18T00:00:00"/>
    <n v="196.35"/>
    <s v="4200330430"/>
    <s v="2615CS00279000"/>
    <s v="DEP. CC. FISIOLOGIQU"/>
    <x v="231"/>
    <s v="0"/>
    <s v="F"/>
  </r>
  <r>
    <s v="2023"/>
    <s v="102025"/>
    <s v="VWR INTERNATIONAL EUROLAB SL VWR IN"/>
    <s v="B08362089"/>
    <s v="7062321576"/>
    <d v="2023-07-18T00:00:00"/>
    <n v="284.41000000000003"/>
    <s v="4200330905"/>
    <s v="2575QU02071000"/>
    <s v="DEP. ENGINY.QUIM."/>
    <x v="231"/>
    <s v="0"/>
    <s v="F"/>
  </r>
  <r>
    <s v="2023"/>
    <s v="105866"/>
    <s v="MERCK LIFE SCIENCE SLU totes comand"/>
    <s v="B79184115"/>
    <s v="8250704553"/>
    <d v="2023-07-19T00:00:00"/>
    <n v="285.56"/>
    <s v="4200330678"/>
    <s v="2605CS02079000"/>
    <s v="DEPT. BIOMEDICINA"/>
    <x v="231"/>
    <s v="0"/>
    <s v="F"/>
  </r>
  <r>
    <s v="2023"/>
    <s v="105866"/>
    <s v="MERCK LIFE SCIENCE SLU totes comand"/>
    <s v="B79184115"/>
    <s v="8250704557"/>
    <d v="2023-07-19T00:00:00"/>
    <n v="24.72"/>
    <s v="4200330872"/>
    <s v="2565BI01976000"/>
    <s v="DEP. GENÈTICA, MICRO"/>
    <x v="231"/>
    <s v="0"/>
    <s v="F"/>
  </r>
  <r>
    <s v="2023"/>
    <s v="105866"/>
    <s v="MERCK LIFE SCIENCE SLU totes comand"/>
    <s v="B79184115"/>
    <s v="8250704558"/>
    <d v="2023-07-19T00:00:00"/>
    <n v="367.84"/>
    <s v="4200330409"/>
    <s v="2565BI01976000"/>
    <s v="DEP. GENÈTICA, MICRO"/>
    <x v="231"/>
    <s v="0"/>
    <s v="F"/>
  </r>
  <r>
    <s v="2023"/>
    <s v="106044"/>
    <s v="VIAJES EL CORTE INGLES SA OFICINA B"/>
    <s v="A28229813"/>
    <s v="9330289169C"/>
    <d v="2023-07-18T00:00:00"/>
    <n v="1041.49"/>
    <m/>
    <s v="2585MA02069000"/>
    <s v="DEP. MATEMÀT. I INF."/>
    <x v="231"/>
    <s v="0"/>
    <s v="F"/>
  </r>
  <r>
    <s v="2023"/>
    <s v="111244"/>
    <s v="BIO TECHNE RD SYSTEMS SLU"/>
    <s v="B67069302"/>
    <s v="CI-00002727"/>
    <d v="2023-07-19T00:00:00"/>
    <n v="1083.98"/>
    <m/>
    <s v="2565BI01974000"/>
    <s v="DEP.BIO.CEL. FIS. IM"/>
    <x v="231"/>
    <s v="0"/>
    <s v="F"/>
  </r>
  <r>
    <s v="2023"/>
    <s v="115580"/>
    <s v="MEDIA MARKT SATURN SAU"/>
    <s v="A82037292"/>
    <s v="E502-6011"/>
    <d v="2023-07-10T00:00:00"/>
    <n v="34.99"/>
    <m/>
    <s v="2515GH01966000"/>
    <s v="DEP. DE GEOGRAFIA"/>
    <x v="231"/>
    <s v="0"/>
    <s v="F"/>
  </r>
  <r>
    <s v="2023"/>
    <s v="112594"/>
    <s v="REGLA DE 3 SCCL"/>
    <s v="F60249232"/>
    <s v="F230749"/>
    <d v="2023-07-19T00:00:00"/>
    <n v="977.99"/>
    <s v="4200330658"/>
    <s v="2585MA02069000"/>
    <s v="DEP. MATEMÀT. I INF."/>
    <x v="231"/>
    <s v="0"/>
    <s v="F"/>
  </r>
  <r>
    <s v="2023"/>
    <s v="102395"/>
    <s v="CULTEK SL CULTEK SL"/>
    <s v="B28442135"/>
    <s v="FV+481730"/>
    <d v="2023-07-19T00:00:00"/>
    <n v="761.96"/>
    <s v="4200327680"/>
    <s v="2615CS00885000"/>
    <s v="DP.PATOL.I TERP.EXP."/>
    <x v="231"/>
    <s v="0"/>
    <s v="F"/>
  </r>
  <r>
    <s v="2023"/>
    <s v="102395"/>
    <s v="CULTEK SL CULTEK SL"/>
    <s v="B28442135"/>
    <s v="FV+481734"/>
    <d v="2023-07-19T00:00:00"/>
    <n v="459.75"/>
    <s v="4200327055"/>
    <s v="2615CS00279000"/>
    <s v="DEP. CC. FISIOLOGIQU"/>
    <x v="231"/>
    <s v="0"/>
    <s v="F"/>
  </r>
  <r>
    <s v="2023"/>
    <s v="50002"/>
    <s v="FUNDACIO PARC CIENTIFIC BARCELONA P"/>
    <s v="G61482832"/>
    <s v="FV23_006494"/>
    <d v="2023-07-13T00:00:00"/>
    <n v="24.01"/>
    <s v="4200325599"/>
    <s v="2564BI00163000"/>
    <s v="F.BIOLOGIA"/>
    <x v="231"/>
    <s v="0"/>
    <s v="F"/>
  </r>
  <r>
    <s v="2023"/>
    <s v="106097"/>
    <s v="FUNDACION GENERAL UNIVERSIDAD POLIT"/>
    <s v="G28826055"/>
    <s v="S23/183"/>
    <d v="2023-07-07T00:00:00"/>
    <n v="2200"/>
    <m/>
    <s v="2576FI01676000"/>
    <s v="INST.CIÈNCIES COSMOS"/>
    <x v="231"/>
    <s v="0"/>
    <s v="F"/>
  </r>
  <r>
    <s v="2023"/>
    <s v="100525"/>
    <s v="ASOC.ESPAÑOLA LINGÜISTICA APLICADA"/>
    <s v="G30118087"/>
    <s v="2271"/>
    <d v="2023-06-15T00:00:00"/>
    <n v="110"/>
    <m/>
    <s v="2525FL01944000"/>
    <s v="DEP.LLENG I LIT. MOD"/>
    <x v="231"/>
    <s v="G"/>
    <s v="F"/>
  </r>
  <r>
    <s v="2023"/>
    <s v="101482"/>
    <s v="SUMINISTROS DAMUSA SL SUMINIST DAMU"/>
    <s v="B61943510"/>
    <s v="2300770"/>
    <d v="2023-07-14T00:00:00"/>
    <n v="228.69"/>
    <s v="4200329635"/>
    <s v="2575QU02070000"/>
    <s v="DEP. C.MATERIALS I Q"/>
    <x v="231"/>
    <s v="G"/>
    <s v="F"/>
  </r>
  <r>
    <s v="2023"/>
    <s v="610664"/>
    <s v="WOODWARD ROY BENJAMIN"/>
    <m/>
    <s v="WOODWARD1"/>
    <d v="2023-03-16T00:00:00"/>
    <n v="50"/>
    <m/>
    <s v="2525FL01944000"/>
    <s v="DEP.LLENG I LIT. MOD"/>
    <x v="231"/>
    <s v="G"/>
    <s v="F"/>
  </r>
  <r>
    <s v="2023"/>
    <s v="610664"/>
    <s v="WOODWARD ROY BENJAMIN"/>
    <m/>
    <s v="WOODWARD2"/>
    <d v="2023-03-16T00:00:00"/>
    <n v="25"/>
    <m/>
    <s v="2525FL01944000"/>
    <s v="DEP.LLENG I LIT. MOD"/>
    <x v="231"/>
    <s v="G"/>
    <s v="F"/>
  </r>
  <r>
    <s v="2023"/>
    <s v="301062"/>
    <s v="JTB CORP."/>
    <m/>
    <s v="$1797-01603"/>
    <d v="2023-07-12T00:00:00"/>
    <n v="98.17"/>
    <m/>
    <s v="2576FI01676000"/>
    <s v="INST.CIÈNCIES COSMOS"/>
    <x v="232"/>
    <s v="0"/>
    <s v="F"/>
  </r>
  <r>
    <s v="2023"/>
    <s v="306016"/>
    <s v="SORIA MORIA HOTELL"/>
    <m/>
    <s v="$261342"/>
    <d v="2023-06-19T00:00:00"/>
    <n v="110.81"/>
    <m/>
    <s v="2565BI01976000"/>
    <s v="DEP. GENÈTICA, MICRO"/>
    <x v="232"/>
    <s v="0"/>
    <s v="F"/>
  </r>
  <r>
    <s v="2023"/>
    <s v="100910"/>
    <s v="SUMINISTROS GENERALES LABORATORIOS"/>
    <s v="B63479752"/>
    <s v="023-108.582"/>
    <d v="2023-07-15T00:00:00"/>
    <n v="366.36"/>
    <s v="4200330185"/>
    <s v="2565BI01976000"/>
    <s v="DEP. GENÈTICA, MICRO"/>
    <x v="232"/>
    <s v="0"/>
    <s v="F"/>
  </r>
  <r>
    <s v="2023"/>
    <s v="100910"/>
    <s v="SUMINISTROS GENERALES LABORATORIOS"/>
    <s v="B63479752"/>
    <s v="023-108.583"/>
    <d v="2023-07-15T00:00:00"/>
    <n v="149.68"/>
    <s v="4200330193"/>
    <s v="2565BI01976000"/>
    <s v="DEP. GENÈTICA, MICRO"/>
    <x v="232"/>
    <s v="0"/>
    <s v="F"/>
  </r>
  <r>
    <s v="2023"/>
    <s v="102676"/>
    <s v="VEOLIA SERVEI CATALUNYA SAU DALKIA"/>
    <s v="A58295031"/>
    <s v="02314007888"/>
    <d v="2023-07-20T00:00:00"/>
    <n v="26812.81"/>
    <s v="4200322083"/>
    <n v="38180001485000"/>
    <s v="PLA D'INVERSIONS UNI"/>
    <x v="232"/>
    <s v="0"/>
    <s v="F"/>
  </r>
  <r>
    <s v="2023"/>
    <s v="100073"/>
    <s v="AVORIS RETAIL DIVISION SL BCD TRAVE"/>
    <s v="B07012107"/>
    <s v="07Y00002746"/>
    <d v="2023-07-19T00:00:00"/>
    <n v="603.96"/>
    <m/>
    <s v="100A0001124000"/>
    <s v="SINDIC DE GREUGES"/>
    <x v="232"/>
    <s v="0"/>
    <s v="F"/>
  </r>
  <r>
    <s v="2023"/>
    <s v="908523"/>
    <s v="MOLINA TORRES JONATAN"/>
    <s v="45839080B"/>
    <s v="1/23"/>
    <d v="2023-01-10T00:00:00"/>
    <n v="635.28"/>
    <m/>
    <s v="2624PS00290000"/>
    <s v="F.PSICOLOGIA"/>
    <x v="232"/>
    <s v="0"/>
    <s v="F"/>
  </r>
  <r>
    <s v="2023"/>
    <s v="102708"/>
    <s v="LIFE TECHNOLOGIES SA APPLIED/INVITR"/>
    <s v="A28139434"/>
    <s v="1003375 RI"/>
    <d v="2023-07-19T00:00:00"/>
    <n v="228.69"/>
    <s v="4200330351"/>
    <s v="2565BI01976000"/>
    <s v="DEP. GENÈTICA, MICRO"/>
    <x v="232"/>
    <s v="0"/>
    <s v="F"/>
  </r>
  <r>
    <s v="2023"/>
    <s v="102708"/>
    <s v="LIFE TECHNOLOGIES SA APPLIED/INVITR"/>
    <s v="A28139434"/>
    <s v="1003589 RI"/>
    <d v="2023-07-20T00:00:00"/>
    <n v="528.77"/>
    <s v="4200330068"/>
    <s v="2615CS00279000"/>
    <s v="DEP. CC. FISIOLOGIQU"/>
    <x v="232"/>
    <s v="0"/>
    <s v="F"/>
  </r>
  <r>
    <s v="2023"/>
    <s v="102708"/>
    <s v="LIFE TECHNOLOGIES SA APPLIED/INVITR"/>
    <s v="A28139434"/>
    <s v="1003590 RI"/>
    <d v="2023-07-20T00:00:00"/>
    <n v="220.89"/>
    <s v="4200330359"/>
    <s v="2565BI01976000"/>
    <s v="DEP. GENÈTICA, MICRO"/>
    <x v="232"/>
    <s v="0"/>
    <s v="F"/>
  </r>
  <r>
    <s v="2023"/>
    <s v="111899"/>
    <s v="ATLANTA AGENCIA DE VIAJES SA"/>
    <s v="A08649477"/>
    <s v="1194610"/>
    <d v="2023-07-20T00:00:00"/>
    <n v="381.96"/>
    <m/>
    <s v="2585MA02069000"/>
    <s v="DEP. MATEMÀT. I INF."/>
    <x v="232"/>
    <s v="0"/>
    <s v="F"/>
  </r>
  <r>
    <s v="2023"/>
    <s v="111899"/>
    <s v="ATLANTA AGENCIA DE VIAJES SA"/>
    <s v="A08649477"/>
    <s v="1194611"/>
    <d v="2023-07-20T00:00:00"/>
    <n v="17.68"/>
    <m/>
    <s v="2585MA02069000"/>
    <s v="DEP. MATEMÀT. I INF."/>
    <x v="232"/>
    <s v="0"/>
    <s v="F"/>
  </r>
  <r>
    <s v="2023"/>
    <s v="504678"/>
    <s v="TPM LOGISTIC SCP F. CONCEJO, SCP"/>
    <s v="J60541919"/>
    <s v="123176"/>
    <d v="2023-07-20T00:00:00"/>
    <n v="33.17"/>
    <m/>
    <s v="380B0001870000"/>
    <s v="GAB.TÈC.RECTORAT"/>
    <x v="232"/>
    <s v="0"/>
    <s v="F"/>
  </r>
  <r>
    <s v="2023"/>
    <s v="200963"/>
    <s v="BROGAARDEN KORN-OG FODERSTOFFER APS"/>
    <m/>
    <s v="165285"/>
    <d v="2023-07-03T00:00:00"/>
    <n v="811.25"/>
    <s v="4200329117"/>
    <s v="2615CS00279000"/>
    <s v="DEP. CC. FISIOLOGIQU"/>
    <x v="232"/>
    <s v="0"/>
    <s v="F"/>
  </r>
  <r>
    <s v="2023"/>
    <s v="110468"/>
    <s v="FRESENIUS KABI ESPAÑA SA"/>
    <s v="A08130502"/>
    <s v="1712077979"/>
    <d v="2023-07-20T00:00:00"/>
    <n v="371.35"/>
    <s v="4200330871"/>
    <s v="2605CS02079000"/>
    <s v="DEPT. BIOMEDICINA"/>
    <x v="232"/>
    <s v="0"/>
    <s v="F"/>
  </r>
  <r>
    <s v="2023"/>
    <s v="102775"/>
    <s v="CM4 ENGINYERIA SA"/>
    <s v="A61262143"/>
    <s v="23-407"/>
    <d v="2023-07-20T00:00:00"/>
    <n v="1693.75"/>
    <s v="4200324188"/>
    <s v="2575QU02070000"/>
    <s v="DEP. C.MATERIALS I Q"/>
    <x v="232"/>
    <s v="0"/>
    <s v="F"/>
  </r>
  <r>
    <s v="2023"/>
    <s v="106870"/>
    <s v="GALP ENERGIA ESPAÑA SAU"/>
    <s v="A28559573"/>
    <s v="23000002732"/>
    <d v="2023-07-17T00:00:00"/>
    <n v="26.53"/>
    <m/>
    <s v="2565BI01975000"/>
    <s v="DEP. BIO. EVOL. ECO."/>
    <x v="232"/>
    <s v="0"/>
    <s v="F"/>
  </r>
  <r>
    <s v="2023"/>
    <s v="505317"/>
    <s v="DUQUES DE BERGARA SL RESTAURANT PEL"/>
    <s v="B58227877"/>
    <s v="2300013146"/>
    <d v="2023-06-30T00:00:00"/>
    <n v="108.65"/>
    <m/>
    <s v="2515FO01930000"/>
    <s v="DEPT. FILOSOFIA"/>
    <x v="232"/>
    <s v="0"/>
    <s v="F"/>
  </r>
  <r>
    <s v="2023"/>
    <s v="107564"/>
    <s v="ASOC.ESP.CONTRA EL CANCER AECC"/>
    <s v="G28197564"/>
    <s v="230014"/>
    <d v="2023-07-20T00:00:00"/>
    <n v="125"/>
    <s v="4200330383"/>
    <s v="2604CS02094000"/>
    <s v="UFIR MEDICINA CLINIC"/>
    <x v="232"/>
    <s v="0"/>
    <s v="F"/>
  </r>
  <r>
    <s v="2023"/>
    <s v="101414"/>
    <s v="SCHARLAB SL SCHARLAB SL"/>
    <s v="B63048540"/>
    <s v="23030512"/>
    <d v="2023-07-17T00:00:00"/>
    <n v="105.81"/>
    <s v="4200330145"/>
    <n v="37190000329000"/>
    <s v="CCIT-UB SCT"/>
    <x v="232"/>
    <s v="0"/>
    <s v="F"/>
  </r>
  <r>
    <s v="2023"/>
    <s v="102521"/>
    <s v="WATERS CROMATOGRAFIA SA WATERS CROM"/>
    <s v="A60631835"/>
    <s v="316059325"/>
    <d v="2023-07-20T00:00:00"/>
    <n v="696.96"/>
    <s v="4200330873"/>
    <s v="2595FA02034000"/>
    <s v="DEP.NUTRICIÓ, CC.DE"/>
    <x v="232"/>
    <s v="0"/>
    <s v="F"/>
  </r>
  <r>
    <s v="2023"/>
    <s v="102025"/>
    <s v="VWR INTERNATIONAL EUROLAB SL VWR IN"/>
    <s v="B08362089"/>
    <s v="7062321960"/>
    <d v="2023-07-19T00:00:00"/>
    <n v="97.84"/>
    <s v="4200315356"/>
    <n v="37190000329000"/>
    <s v="CCIT-UB SCT"/>
    <x v="232"/>
    <s v="0"/>
    <s v="F"/>
  </r>
  <r>
    <s v="2023"/>
    <s v="102025"/>
    <s v="VWR INTERNATIONAL EUROLAB SL VWR IN"/>
    <s v="B08362089"/>
    <s v="7062321962"/>
    <d v="2023-07-19T00:00:00"/>
    <n v="110.35"/>
    <s v="4200331158"/>
    <s v="2565BI01975000"/>
    <s v="DEP. BIO. EVOL. ECO."/>
    <x v="232"/>
    <s v="0"/>
    <s v="F"/>
  </r>
  <r>
    <s v="2023"/>
    <s v="105866"/>
    <s v="MERCK LIFE SCIENCE SLU totes comand"/>
    <s v="B79184115"/>
    <s v="8250705162"/>
    <d v="2023-07-20T00:00:00"/>
    <n v="114.22"/>
    <s v="4200322040"/>
    <s v="2615CS00885000"/>
    <s v="DP.PATOL.I TERP.EXP."/>
    <x v="232"/>
    <s v="0"/>
    <s v="F"/>
  </r>
  <r>
    <s v="2023"/>
    <s v="106044"/>
    <s v="VIAJES EL CORTE INGLES SA OFICINA B"/>
    <s v="A28229813"/>
    <s v="9330290392C"/>
    <d v="2023-07-19T00:00:00"/>
    <n v="693.37"/>
    <m/>
    <s v="2615CS00885000"/>
    <s v="DP.PATOL.I TERP.EXP."/>
    <x v="232"/>
    <s v="0"/>
    <s v="F"/>
  </r>
  <r>
    <s v="2023"/>
    <s v="103281"/>
    <s v="REPSOL"/>
    <s v="A80298839"/>
    <s v="A/23/002721"/>
    <d v="2023-07-17T00:00:00"/>
    <n v="20.239999999999998"/>
    <m/>
    <s v="2565BI01975000"/>
    <s v="DEP. BIO. EVOL. ECO."/>
    <x v="232"/>
    <s v="0"/>
    <s v="F"/>
  </r>
  <r>
    <s v="2023"/>
    <s v="102868"/>
    <s v="LABORATORIOS CONDA SA"/>
    <s v="A28090819"/>
    <s v="FR23007049"/>
    <d v="2023-07-20T00:00:00"/>
    <n v="917.74"/>
    <s v="4200330443"/>
    <s v="2565BI01976000"/>
    <s v="DEP. GENÈTICA, MICRO"/>
    <x v="232"/>
    <s v="0"/>
    <s v="F"/>
  </r>
  <r>
    <s v="2023"/>
    <s v="102395"/>
    <s v="CULTEK SL CULTEK SL"/>
    <s v="B28442135"/>
    <s v="FV+481282"/>
    <d v="2023-07-12T00:00:00"/>
    <n v="241.08"/>
    <s v="4200329816"/>
    <s v="2615CS00279000"/>
    <s v="DEP. CC. FISIOLOGIQU"/>
    <x v="232"/>
    <s v="0"/>
    <s v="F"/>
  </r>
  <r>
    <s v="2023"/>
    <s v="50002"/>
    <s v="FUNDACIO PARC CIENTIFIC BARCELONA P"/>
    <s v="G61482832"/>
    <s v="FV23_006532"/>
    <d v="2023-07-14T00:00:00"/>
    <n v="156.63"/>
    <s v="4200330732"/>
    <n v="37190000329000"/>
    <s v="CCIT-UB SCT"/>
    <x v="232"/>
    <s v="0"/>
    <s v="F"/>
  </r>
  <r>
    <s v="2023"/>
    <s v="115567"/>
    <s v="OIKOS HOTELS SL ONE SHOT FORTUNY 07"/>
    <s v="B86125812"/>
    <s v="12306298"/>
    <d v="2023-06-08T00:00:00"/>
    <n v="142.5"/>
    <m/>
    <s v="2525FL01944000"/>
    <s v="DEP.LLENG I LIT. MOD"/>
    <x v="232"/>
    <s v="G"/>
    <s v="F"/>
  </r>
  <r>
    <s v="2023"/>
    <s v="103074"/>
    <s v="SUMINISTROS HOSPITALARIOS S.A. SUMI"/>
    <s v="A08876310"/>
    <s v="23014904"/>
    <d v="2023-07-20T00:00:00"/>
    <n v="181.5"/>
    <s v="4200330600"/>
    <n v="37190000327000"/>
    <s v="CCIT-UB EXP ANIMAL"/>
    <x v="232"/>
    <s v="G"/>
    <s v="F"/>
  </r>
  <r>
    <s v="2023"/>
    <s v="305642"/>
    <s v="MANCHESTER GRAN HYATT SAN DIEGO"/>
    <m/>
    <s v="$5494865001"/>
    <d v="2023-06-17T00:00:00"/>
    <n v="685.16"/>
    <m/>
    <s v="2575FI02052000"/>
    <s v="DEP.FIS.MAT.CONDENS."/>
    <x v="233"/>
    <s v="0"/>
    <s v="F"/>
  </r>
  <r>
    <s v="2023"/>
    <s v="303910"/>
    <s v="UNIVERSITY OF WOLVERHAMPTON"/>
    <m/>
    <s v="$7048802279"/>
    <d v="2023-06-27T00:00:00"/>
    <n v="253.92"/>
    <m/>
    <s v="2565BI01975000"/>
    <s v="DEP. BIO. EVOL. ECO."/>
    <x v="233"/>
    <s v="0"/>
    <s v="F"/>
  </r>
  <r>
    <s v="2023"/>
    <s v="101455"/>
    <s v="ACQUAJET BLUE PLANET SLU"/>
    <s v="B62117783"/>
    <s v="023/A064728"/>
    <d v="2023-07-20T00:00:00"/>
    <n v="344.83"/>
    <m/>
    <s v="2515GH01968003"/>
    <s v="DEP. HISTORIA I ARQU"/>
    <x v="233"/>
    <s v="0"/>
    <s v="F"/>
  </r>
  <r>
    <s v="2023"/>
    <s v="101455"/>
    <s v="ACQUAJET BLUE PLANET SLU"/>
    <s v="B62117783"/>
    <s v="023/R003080"/>
    <d v="2023-07-20T00:00:00"/>
    <n v="-6"/>
    <m/>
    <s v="2515GH01968003"/>
    <s v="DEP. HISTORIA I ARQU"/>
    <x v="233"/>
    <s v="0"/>
    <s v="A"/>
  </r>
  <r>
    <s v="2023"/>
    <s v="100073"/>
    <s v="AVORIS RETAIL DIVISION SL BCD TRAVE"/>
    <s v="B07012107"/>
    <s v="07S00001054"/>
    <d v="2023-07-20T00:00:00"/>
    <n v="373.96"/>
    <m/>
    <s v="2576FI01676000"/>
    <s v="INST.CIÈNCIES COSMOS"/>
    <x v="233"/>
    <s v="0"/>
    <s v="F"/>
  </r>
  <r>
    <s v="2023"/>
    <s v="107424"/>
    <s v="DDBIOLAB, SLU"/>
    <s v="B66238197"/>
    <s v="15102632"/>
    <d v="2023-07-21T00:00:00"/>
    <n v="27.77"/>
    <s v="4200329871"/>
    <s v="2615CS00885000"/>
    <s v="DP.PATOL.I TERP.EXP."/>
    <x v="233"/>
    <s v="0"/>
    <s v="F"/>
  </r>
  <r>
    <s v="2023"/>
    <s v="107424"/>
    <s v="DDBIOLAB, SLU"/>
    <s v="B66238197"/>
    <s v="15102635"/>
    <d v="2023-07-21T00:00:00"/>
    <n v="210.78"/>
    <s v="4200328364"/>
    <s v="2595FA02034000"/>
    <s v="DEP.NUTRICIÓ, CC.DE"/>
    <x v="233"/>
    <s v="0"/>
    <s v="F"/>
  </r>
  <r>
    <s v="2023"/>
    <s v="107695"/>
    <s v="AGILENT TECHNOLOGIES SPAIN S L"/>
    <s v="B86907128"/>
    <s v="195379553"/>
    <d v="2023-07-20T00:00:00"/>
    <n v="425.92"/>
    <s v="4200331224"/>
    <s v="2595FA02034000"/>
    <s v="DEP.NUTRICIÓ, CC.DE"/>
    <x v="233"/>
    <s v="0"/>
    <s v="F"/>
  </r>
  <r>
    <s v="2023"/>
    <s v="114100"/>
    <s v="QUIMIVITA PRODUCTS SL QUIMIVITA PRO"/>
    <s v="B01777242"/>
    <s v="2023/F/858"/>
    <d v="2023-07-20T00:00:00"/>
    <n v="33.03"/>
    <s v="4200329807"/>
    <s v="2595FA02034000"/>
    <s v="DEP.NUTRICIÓ, CC.DE"/>
    <x v="233"/>
    <s v="0"/>
    <s v="F"/>
  </r>
  <r>
    <s v="2023"/>
    <s v="114100"/>
    <s v="QUIMIVITA PRODUCTS SL QUIMIVITA PRO"/>
    <s v="B01777242"/>
    <s v="2023/F/861"/>
    <d v="2023-07-20T00:00:00"/>
    <n v="397.18"/>
    <s v="4200329807"/>
    <s v="2595FA02034000"/>
    <s v="DEP.NUTRICIÓ, CC.DE"/>
    <x v="233"/>
    <s v="0"/>
    <s v="F"/>
  </r>
  <r>
    <s v="2023"/>
    <s v="101312"/>
    <s v="SUDELAB SL"/>
    <s v="B63276778"/>
    <s v="226467"/>
    <d v="2023-07-20T00:00:00"/>
    <n v="660.9"/>
    <s v="4200330426"/>
    <s v="2615CS00279000"/>
    <s v="DEP. CC. FISIOLOGIQU"/>
    <x v="233"/>
    <s v="0"/>
    <s v="F"/>
  </r>
  <r>
    <s v="2023"/>
    <s v="101312"/>
    <s v="SUDELAB SL"/>
    <s v="B63276778"/>
    <s v="226470"/>
    <d v="2023-07-20T00:00:00"/>
    <n v="85.6"/>
    <s v="4200329547"/>
    <s v="2615CS00885000"/>
    <s v="DP.PATOL.I TERP.EXP."/>
    <x v="233"/>
    <s v="0"/>
    <s v="F"/>
  </r>
  <r>
    <s v="2023"/>
    <s v="101312"/>
    <s v="SUDELAB SL"/>
    <s v="B63276778"/>
    <s v="226475"/>
    <d v="2023-07-20T00:00:00"/>
    <n v="235.95"/>
    <s v="4200330557"/>
    <s v="2615CS00279000"/>
    <s v="DEP. CC. FISIOLOGIQU"/>
    <x v="233"/>
    <s v="0"/>
    <s v="F"/>
  </r>
  <r>
    <s v="2023"/>
    <s v="113338"/>
    <s v="MICROSCOPIA OBERTA SL WINKOMS"/>
    <s v="B67351551"/>
    <s v="23019"/>
    <d v="2023-07-20T00:00:00"/>
    <n v="1654.72"/>
    <s v="4200330211"/>
    <n v="37190000329000"/>
    <s v="CCIT-UB SCT"/>
    <x v="233"/>
    <s v="0"/>
    <s v="F"/>
  </r>
  <r>
    <s v="2023"/>
    <s v="504830"/>
    <s v="UPS ESPAÑA LTD Y CIA SRC UPS ESPAÑA"/>
    <s v="C28328508"/>
    <s v="2320109317"/>
    <d v="2023-07-04T00:00:00"/>
    <n v="226.28"/>
    <m/>
    <s v="2575FI02052000"/>
    <s v="DEP.FIS.MAT.CONDENS."/>
    <x v="233"/>
    <s v="0"/>
    <s v="F"/>
  </r>
  <r>
    <s v="2023"/>
    <s v="100490"/>
    <s v="FARNELL COMPONENTS SL FARNELL COMPO"/>
    <s v="B82229907"/>
    <s v="3533615"/>
    <d v="2023-07-20T00:00:00"/>
    <n v="1932.94"/>
    <s v="4200330509"/>
    <s v="2575FI00213000"/>
    <s v="DP.ENGINYERIA ELECTR"/>
    <x v="233"/>
    <s v="0"/>
    <s v="F"/>
  </r>
  <r>
    <s v="2023"/>
    <s v="102025"/>
    <s v="VWR INTERNATIONAL EUROLAB SL VWR IN"/>
    <s v="B08362089"/>
    <s v="7058121387"/>
    <d v="2023-07-14T00:00:00"/>
    <n v="-334.93"/>
    <s v="4200320587"/>
    <s v="2565BI01976000"/>
    <s v="DEP. GENÈTICA, MICRO"/>
    <x v="233"/>
    <s v="0"/>
    <s v="A"/>
  </r>
  <r>
    <s v="2023"/>
    <s v="105866"/>
    <s v="MERCK LIFE SCIENCE SLU totes comand"/>
    <s v="B79184115"/>
    <s v="8250705592"/>
    <d v="2023-07-21T00:00:00"/>
    <n v="30.31"/>
    <s v="4200330929"/>
    <s v="2605CS02079000"/>
    <s v="DEPT. BIOMEDICINA"/>
    <x v="233"/>
    <s v="0"/>
    <s v="F"/>
  </r>
  <r>
    <s v="2023"/>
    <s v="105866"/>
    <s v="MERCK LIFE SCIENCE SLU totes comand"/>
    <s v="B79184115"/>
    <s v="8250705593"/>
    <d v="2023-07-21T00:00:00"/>
    <n v="154.88"/>
    <s v="4200330929"/>
    <s v="2605CS02079000"/>
    <s v="DEPT. BIOMEDICINA"/>
    <x v="233"/>
    <s v="0"/>
    <s v="F"/>
  </r>
  <r>
    <s v="2023"/>
    <s v="105866"/>
    <s v="MERCK LIFE SCIENCE SLU totes comand"/>
    <s v="B79184115"/>
    <s v="8250705911"/>
    <d v="2023-07-21T00:00:00"/>
    <n v="141.57"/>
    <s v="4200330329"/>
    <s v="2565BI01974000"/>
    <s v="DEP.BIO.CEL. FIS. IM"/>
    <x v="233"/>
    <s v="0"/>
    <s v="F"/>
  </r>
  <r>
    <s v="2023"/>
    <s v="106044"/>
    <s v="VIAJES EL CORTE INGLES SA OFICINA B"/>
    <s v="A28229813"/>
    <s v="9130150402C"/>
    <d v="2023-07-20T00:00:00"/>
    <n v="859.97"/>
    <m/>
    <s v="2615CS00885000"/>
    <s v="DP.PATOL.I TERP.EXP."/>
    <x v="233"/>
    <s v="0"/>
    <s v="F"/>
  </r>
  <r>
    <s v="2023"/>
    <s v="106044"/>
    <s v="VIAJES EL CORTE INGLES SA OFICINA B"/>
    <s v="A28229813"/>
    <s v="9130150403C"/>
    <d v="2023-07-20T00:00:00"/>
    <n v="185.68"/>
    <m/>
    <n v="26530000136000"/>
    <s v="OR ECONOMIA EMPRESA"/>
    <x v="233"/>
    <s v="0"/>
    <s v="F"/>
  </r>
  <r>
    <s v="2023"/>
    <s v="106044"/>
    <s v="VIAJES EL CORTE INGLES SA OFICINA B"/>
    <s v="A28229813"/>
    <s v="9130150405C"/>
    <d v="2023-07-20T00:00:00"/>
    <n v="607.29999999999995"/>
    <m/>
    <s v="2565BI01976000"/>
    <s v="DEP. GENÈTICA, MICRO"/>
    <x v="233"/>
    <s v="0"/>
    <s v="F"/>
  </r>
  <r>
    <s v="2023"/>
    <s v="106044"/>
    <s v="VIAJES EL CORTE INGLES SA OFICINA B"/>
    <s v="A28229813"/>
    <s v="9330291729C"/>
    <d v="2023-07-20T00:00:00"/>
    <n v="57.7"/>
    <m/>
    <n v="26530000136000"/>
    <s v="OR ECONOMIA EMPRESA"/>
    <x v="233"/>
    <s v="0"/>
    <s v="F"/>
  </r>
  <r>
    <s v="2023"/>
    <s v="106044"/>
    <s v="VIAJES EL CORTE INGLES SA OFICINA B"/>
    <s v="A28229813"/>
    <s v="9330291730C"/>
    <d v="2023-07-20T00:00:00"/>
    <n v="32.299999999999997"/>
    <m/>
    <n v="26530000136000"/>
    <s v="OR ECONOMIA EMPRESA"/>
    <x v="233"/>
    <s v="0"/>
    <s v="F"/>
  </r>
  <r>
    <s v="2023"/>
    <s v="106044"/>
    <s v="VIAJES EL CORTE INGLES SA OFICINA B"/>
    <s v="A28229813"/>
    <s v="9330291732C"/>
    <d v="2023-07-20T00:00:00"/>
    <n v="239.98"/>
    <m/>
    <s v="2565BI01976000"/>
    <s v="DEP. GENÈTICA, MICRO"/>
    <x v="233"/>
    <s v="0"/>
    <s v="F"/>
  </r>
  <r>
    <s v="2023"/>
    <s v="106044"/>
    <s v="VIAJES EL CORTE INGLES SA OFICINA B"/>
    <s v="A28229813"/>
    <s v="9330291733C"/>
    <d v="2023-07-20T00:00:00"/>
    <n v="56"/>
    <m/>
    <s v="2565BI01976000"/>
    <s v="DEP. GENÈTICA, MICRO"/>
    <x v="233"/>
    <s v="0"/>
    <s v="F"/>
  </r>
  <r>
    <s v="2023"/>
    <s v="102481"/>
    <s v="BIO RAD LABORATORIES SA"/>
    <s v="A79389920"/>
    <s v="9543741356"/>
    <d v="2023-07-20T00:00:00"/>
    <n v="147.02000000000001"/>
    <s v="4200329823"/>
    <s v="2615CS00279000"/>
    <s v="DEP. CC. FISIOLOGIQU"/>
    <x v="233"/>
    <s v="0"/>
    <s v="F"/>
  </r>
  <r>
    <s v="2023"/>
    <s v="102395"/>
    <s v="CULTEK SL CULTEK SL"/>
    <s v="B28442135"/>
    <s v="FV+481956"/>
    <d v="2023-07-21T00:00:00"/>
    <n v="41.14"/>
    <s v="4100016667"/>
    <s v="2615CS00885000"/>
    <s v="DP.PATOL.I TERP.EXP."/>
    <x v="233"/>
    <s v="0"/>
    <s v="F"/>
  </r>
  <r>
    <s v="2023"/>
    <s v="102395"/>
    <s v="CULTEK SL CULTEK SL"/>
    <s v="B28442135"/>
    <s v="FV+481957"/>
    <d v="2023-07-21T00:00:00"/>
    <n v="185.09"/>
    <s v="4200329298"/>
    <s v="2615CS00885000"/>
    <s v="DP.PATOL.I TERP.EXP."/>
    <x v="233"/>
    <s v="0"/>
    <s v="F"/>
  </r>
  <r>
    <s v="2023"/>
    <s v="106044"/>
    <s v="VIAJES EL CORTE INGLES SA OFICINA B"/>
    <s v="A28229813"/>
    <s v="9330124511C"/>
    <d v="2023-03-29T00:00:00"/>
    <n v="75.12"/>
    <m/>
    <n v="25230000102000"/>
    <s v="OR.ADM.FILOLOGIA"/>
    <x v="233"/>
    <s v="G"/>
    <s v="F"/>
  </r>
  <r>
    <s v="2023"/>
    <s v="106044"/>
    <s v="VIAJES EL CORTE INGLES SA OFICINA B"/>
    <s v="A28229813"/>
    <s v="9330291705C"/>
    <d v="2023-07-20T00:00:00"/>
    <n v="153.15"/>
    <m/>
    <s v="2525FL01945000"/>
    <s v="DEP.FIL.CATALANA I L"/>
    <x v="233"/>
    <s v="G"/>
    <s v="F"/>
  </r>
  <r>
    <s v="2023"/>
    <s v="106044"/>
    <s v="VIAJES EL CORTE INGLES SA OFICINA B"/>
    <s v="A28229813"/>
    <s v="9330291706C"/>
    <d v="2023-07-20T00:00:00"/>
    <n v="153.15"/>
    <m/>
    <s v="2525FL01945000"/>
    <s v="DEP.FIL.CATALANA I L"/>
    <x v="233"/>
    <s v="G"/>
    <s v="F"/>
  </r>
  <r>
    <s v="2023"/>
    <s v="106044"/>
    <s v="VIAJES EL CORTE INGLES SA OFICINA B"/>
    <s v="A28229813"/>
    <s v="9330291709C"/>
    <d v="2023-07-20T00:00:00"/>
    <n v="29.58"/>
    <m/>
    <s v="2525FL01945000"/>
    <s v="DEP.FIL.CATALANA I L"/>
    <x v="233"/>
    <s v="G"/>
    <s v="F"/>
  </r>
  <r>
    <s v="2023"/>
    <s v="106044"/>
    <s v="VIAJES EL CORTE INGLES SA OFICINA B"/>
    <s v="A28229813"/>
    <s v="9330291710C"/>
    <d v="2023-07-20T00:00:00"/>
    <n v="29.58"/>
    <m/>
    <s v="2525FL01945000"/>
    <s v="DEP.FIL.CATALANA I L"/>
    <x v="233"/>
    <s v="G"/>
    <s v="F"/>
  </r>
  <r>
    <s v="2023"/>
    <s v="100073"/>
    <s v="AVORIS RETAIL DIVISION SL BCD TRAVE"/>
    <s v="B07012107"/>
    <s v="07Y00002802"/>
    <d v="2023-07-21T00:00:00"/>
    <n v="337.98"/>
    <m/>
    <s v="2565BI01976000"/>
    <s v="DEP. GENÈTICA, MICRO"/>
    <x v="234"/>
    <s v="0"/>
    <s v="F"/>
  </r>
  <r>
    <s v="2023"/>
    <s v="100073"/>
    <s v="AVORIS RETAIL DIVISION SL BCD TRAVE"/>
    <s v="B07012107"/>
    <s v="07Y00002803"/>
    <d v="2023-07-21T00:00:00"/>
    <n v="112.3"/>
    <m/>
    <s v="2565BI01976000"/>
    <s v="DEP. GENÈTICA, MICRO"/>
    <x v="234"/>
    <s v="0"/>
    <s v="F"/>
  </r>
  <r>
    <s v="2023"/>
    <s v="100073"/>
    <s v="AVORIS RETAIL DIVISION SL BCD TRAVE"/>
    <s v="B07012107"/>
    <s v="07Y00002808"/>
    <d v="2023-07-21T00:00:00"/>
    <n v="107.3"/>
    <m/>
    <s v="2565BI01975000"/>
    <s v="DEP. BIO. EVOL. ECO."/>
    <x v="234"/>
    <s v="0"/>
    <s v="F"/>
  </r>
  <r>
    <s v="2023"/>
    <s v="111899"/>
    <s v="ATLANTA AGENCIA DE VIAJES SA"/>
    <s v="A08649477"/>
    <s v="1194631"/>
    <d v="2023-07-21T00:00:00"/>
    <n v="1207.57"/>
    <m/>
    <s v="2575FI02052000"/>
    <s v="DEP.FIS.MAT.CONDENS."/>
    <x v="234"/>
    <s v="0"/>
    <s v="F"/>
  </r>
  <r>
    <s v="2023"/>
    <s v="111899"/>
    <s v="ATLANTA AGENCIA DE VIAJES SA"/>
    <s v="A08649477"/>
    <s v="1194632"/>
    <d v="2023-07-21T00:00:00"/>
    <n v="148.30000000000001"/>
    <m/>
    <s v="2575FI02052000"/>
    <s v="DEP.FIS.MAT.CONDENS."/>
    <x v="234"/>
    <s v="0"/>
    <s v="F"/>
  </r>
  <r>
    <s v="2023"/>
    <s v="111899"/>
    <s v="ATLANTA AGENCIA DE VIAJES SA"/>
    <s v="A08649477"/>
    <s v="1194633"/>
    <d v="2023-07-21T00:00:00"/>
    <n v="452.25"/>
    <m/>
    <s v="2585MA02069000"/>
    <s v="DEP. MATEMÀT. I INF."/>
    <x v="234"/>
    <s v="0"/>
    <s v="F"/>
  </r>
  <r>
    <s v="2023"/>
    <s v="111899"/>
    <s v="ATLANTA AGENCIA DE VIAJES SA"/>
    <s v="A08649477"/>
    <s v="1194693"/>
    <d v="2023-07-21T00:00:00"/>
    <n v="162.1"/>
    <m/>
    <s v="2605CS02079000"/>
    <s v="DEPT. BIOMEDICINA"/>
    <x v="234"/>
    <s v="0"/>
    <s v="F"/>
  </r>
  <r>
    <s v="2023"/>
    <s v="102025"/>
    <s v="VWR INTERNATIONAL EUROLAB SL VWR IN"/>
    <s v="B08362089"/>
    <s v="7062323429"/>
    <d v="2023-07-21T00:00:00"/>
    <n v="310.86"/>
    <s v="4200331379"/>
    <s v="2605CS02079000"/>
    <s v="DEPT. BIOMEDICINA"/>
    <x v="234"/>
    <s v="0"/>
    <s v="F"/>
  </r>
  <r>
    <s v="2023"/>
    <s v="105866"/>
    <s v="MERCK LIFE SCIENCE SLU totes comand"/>
    <s v="B79184115"/>
    <s v="8250706281"/>
    <d v="2023-07-22T00:00:00"/>
    <n v="31.82"/>
    <s v="4200331364"/>
    <s v="2605CS02079000"/>
    <s v="DEPT. BIOMEDICINA"/>
    <x v="234"/>
    <s v="0"/>
    <s v="F"/>
  </r>
  <r>
    <s v="2023"/>
    <s v="105866"/>
    <s v="MERCK LIFE SCIENCE SLU totes comand"/>
    <s v="B79184115"/>
    <s v="8250706284"/>
    <d v="2023-07-22T00:00:00"/>
    <n v="2531.94"/>
    <s v="4200330402"/>
    <s v="2565BI01974000"/>
    <s v="DEP.BIO.CEL. FIS. IM"/>
    <x v="234"/>
    <s v="0"/>
    <s v="F"/>
  </r>
  <r>
    <s v="2023"/>
    <s v="106044"/>
    <s v="VIAJES EL CORTE INGLES SA OFICINA B"/>
    <s v="A28229813"/>
    <s v="9130151026C"/>
    <d v="2023-07-21T00:00:00"/>
    <n v="340"/>
    <m/>
    <n v="25330000120000"/>
    <s v="OR.ADM.DRET"/>
    <x v="234"/>
    <s v="0"/>
    <s v="F"/>
  </r>
  <r>
    <s v="2023"/>
    <s v="106044"/>
    <s v="VIAJES EL CORTE INGLES SA OFICINA B"/>
    <s v="A28229813"/>
    <s v="9330292964C"/>
    <d v="2023-07-21T00:00:00"/>
    <n v="99.98"/>
    <m/>
    <n v="25330000120000"/>
    <s v="OR.ADM.DRET"/>
    <x v="234"/>
    <s v="0"/>
    <s v="F"/>
  </r>
  <r>
    <s v="2023"/>
    <s v="106044"/>
    <s v="VIAJES EL CORTE INGLES SA OFICINA B"/>
    <s v="A28229813"/>
    <s v="9330292965C"/>
    <d v="2023-07-21T00:00:00"/>
    <n v="62"/>
    <m/>
    <n v="25330000120000"/>
    <s v="OR.ADM.DRET"/>
    <x v="234"/>
    <s v="0"/>
    <s v="F"/>
  </r>
  <r>
    <s v="2023"/>
    <s v="100073"/>
    <s v="AVORIS RETAIL DIVISION SL BCD TRAVE"/>
    <s v="B07012107"/>
    <s v="07S00001073"/>
    <d v="2023-07-21T00:00:00"/>
    <n v="287"/>
    <m/>
    <s v="2575FI02051000"/>
    <s v="DEP. FIS.QUANT. ASTR"/>
    <x v="234"/>
    <s v="G"/>
    <s v="F"/>
  </r>
  <r>
    <s v="2023"/>
    <s v="100073"/>
    <s v="AVORIS RETAIL DIVISION SL BCD TRAVE"/>
    <s v="B07012107"/>
    <s v="07Y00002809"/>
    <d v="2023-07-21T00:00:00"/>
    <n v="107.3"/>
    <m/>
    <s v="2565BI01975000"/>
    <s v="DEP. BIO. EVOL. ECO."/>
    <x v="234"/>
    <s v="G"/>
    <s v="F"/>
  </r>
  <r>
    <s v="2023"/>
    <s v="306054"/>
    <s v="GLENBURN LODGE OPERATIONS PTY LTD"/>
    <m/>
    <s v="$341085"/>
    <d v="2023-05-04T00:00:00"/>
    <n v="1250"/>
    <m/>
    <s v="2615CS00279000"/>
    <s v="DEP. CC. FISIOLOGIQU"/>
    <x v="235"/>
    <s v="0"/>
    <s v="F"/>
  </r>
  <r>
    <s v="2023"/>
    <s v="104256"/>
    <s v="PANREAC QUIMICA SLU"/>
    <s v="B08010118"/>
    <s v="0923007403"/>
    <d v="2023-07-21T00:00:00"/>
    <n v="55.65"/>
    <s v="4200329517"/>
    <s v="2595FA02034000"/>
    <s v="DEP.NUTRICIÓ, CC.DE"/>
    <x v="235"/>
    <s v="0"/>
    <s v="F"/>
  </r>
  <r>
    <s v="2023"/>
    <s v="111899"/>
    <s v="ATLANTA AGENCIA DE VIAJES SA"/>
    <s v="A08649477"/>
    <s v="1194829"/>
    <d v="2023-07-24T00:00:00"/>
    <n v="565.78"/>
    <m/>
    <s v="2525FL01945000"/>
    <s v="DEP.FIL.CATALANA I L"/>
    <x v="235"/>
    <s v="0"/>
    <s v="F"/>
  </r>
  <r>
    <s v="2023"/>
    <s v="107481"/>
    <s v="TATARANA, S.L."/>
    <s v="B62818844"/>
    <s v="12241"/>
    <d v="2023-07-21T00:00:00"/>
    <n v="322.39"/>
    <m/>
    <n v="37090001344000"/>
    <s v="CRAI"/>
    <x v="235"/>
    <s v="0"/>
    <s v="F"/>
  </r>
  <r>
    <s v="2023"/>
    <s v="504420"/>
    <s v="FUND.PRIV.INSTIT.RECERCA BIOMEDICA"/>
    <s v="G63971451"/>
    <s v="202300419"/>
    <d v="2023-07-18T00:00:00"/>
    <n v="95.25"/>
    <s v="4200330617"/>
    <s v="2605CS02079000"/>
    <s v="DEPT. BIOMEDICINA"/>
    <x v="235"/>
    <s v="0"/>
    <s v="F"/>
  </r>
  <r>
    <s v="2023"/>
    <s v="203927"/>
    <s v="ABCAM NETHERLANDS BV"/>
    <m/>
    <s v="2079409"/>
    <d v="2023-07-18T00:00:00"/>
    <n v="489.25"/>
    <s v="4200330574"/>
    <s v="2605CS02079000"/>
    <s v="DEPT. BIOMEDICINA"/>
    <x v="235"/>
    <s v="0"/>
    <s v="F"/>
  </r>
  <r>
    <s v="2023"/>
    <s v="203927"/>
    <s v="ABCAM NETHERLANDS BV"/>
    <m/>
    <s v="2079410"/>
    <d v="2023-07-18T00:00:00"/>
    <n v="99.75"/>
    <m/>
    <s v="2565BI01974000"/>
    <s v="DEP.BIO.CEL. FIS. IM"/>
    <x v="235"/>
    <s v="0"/>
    <s v="F"/>
  </r>
  <r>
    <s v="2023"/>
    <s v="102332"/>
    <s v="LIMP.Y DES.EDIFICIOS Y LOCALES RENE"/>
    <s v="B08908097"/>
    <s v="230610"/>
    <d v="2023-07-24T00:00:00"/>
    <n v="1067.5"/>
    <s v="4200322607"/>
    <n v="25730000200000"/>
    <s v="ADM.FÍSICA I QUIMICA"/>
    <x v="235"/>
    <s v="0"/>
    <s v="F"/>
  </r>
  <r>
    <s v="2023"/>
    <s v="102332"/>
    <s v="LIMP.Y DES.EDIFICIOS Y LOCALES RENE"/>
    <s v="B08908097"/>
    <s v="230612"/>
    <d v="2023-07-24T00:00:00"/>
    <n v="1143.75"/>
    <s v="4200331199"/>
    <n v="25730000200000"/>
    <s v="ADM.FÍSICA I QUIMICA"/>
    <x v="235"/>
    <s v="0"/>
    <s v="F"/>
  </r>
  <r>
    <s v="2023"/>
    <s v="102332"/>
    <s v="LIMP.Y DES.EDIFICIOS Y LOCALES RENE"/>
    <s v="B08908097"/>
    <s v="230613"/>
    <d v="2023-07-24T00:00:00"/>
    <n v="1143.75"/>
    <s v="4200331203"/>
    <n v="25730000200000"/>
    <s v="ADM.FÍSICA I QUIMICA"/>
    <x v="235"/>
    <s v="0"/>
    <s v="F"/>
  </r>
  <r>
    <s v="2023"/>
    <s v="102001"/>
    <s v="DISEÑO YTECNOLOGIA MICROELECTRONICA"/>
    <s v="V60878857"/>
    <s v="2307089"/>
    <d v="2023-07-24T00:00:00"/>
    <n v="387.2"/>
    <s v="4200329631"/>
    <s v="2615CS00885000"/>
    <s v="DP.PATOL.I TERP.EXP."/>
    <x v="235"/>
    <s v="0"/>
    <s v="F"/>
  </r>
  <r>
    <s v="2023"/>
    <s v="102056"/>
    <s v="METALUNDIA, SL METALUNDIA, SL"/>
    <s v="B18592139"/>
    <s v="390"/>
    <d v="2023-07-24T00:00:00"/>
    <n v="3505.09"/>
    <s v="4200324741"/>
    <s v="2524FL00103000"/>
    <s v="F.FILOLOGIA I COMUNI"/>
    <x v="235"/>
    <s v="0"/>
    <s v="F"/>
  </r>
  <r>
    <s v="2023"/>
    <s v="505165"/>
    <s v="BCN ROSSELLO SL SEMPRONIANA"/>
    <s v="B60332673"/>
    <s v="F/410"/>
    <d v="2023-07-21T00:00:00"/>
    <n v="109.4"/>
    <m/>
    <s v="2605CS02079000"/>
    <s v="DEPT. BIOMEDICINA"/>
    <x v="235"/>
    <s v="0"/>
    <s v="F"/>
  </r>
  <r>
    <s v="2023"/>
    <s v="102525"/>
    <s v="SECURITAS SEGURIDAD ESPAÑA SA SECUR"/>
    <s v="A79252219"/>
    <s v="F23-13680-1"/>
    <d v="2023-06-25T00:00:00"/>
    <n v="164.2"/>
    <s v="4200326624"/>
    <s v="2565BI01975000"/>
    <s v="DEP. BIO. EVOL. ECO."/>
    <x v="235"/>
    <s v="0"/>
    <s v="F"/>
  </r>
  <r>
    <s v="2023"/>
    <s v="102566"/>
    <s v="VITRO SA VITRO SA"/>
    <s v="A41361544"/>
    <s v="FR23-008418"/>
    <d v="2023-07-21T00:00:00"/>
    <n v="331.54"/>
    <s v="4200328968"/>
    <s v="2615CS00279000"/>
    <s v="DEP. CC. FISIOLOGIQU"/>
    <x v="235"/>
    <s v="0"/>
    <s v="F"/>
  </r>
  <r>
    <s v="2023"/>
    <s v="112865"/>
    <s v="COS MANTENIMIENTO SA"/>
    <s v="A81585838"/>
    <s v="FVR23-00"/>
    <d v="2023-07-24T00:00:00"/>
    <n v="5195.74"/>
    <s v="4200328106"/>
    <s v="2565BI01975000"/>
    <s v="DEP. BIO. EVOL. ECO."/>
    <x v="235"/>
    <s v="0"/>
    <s v="F"/>
  </r>
  <r>
    <s v="2023"/>
    <s v="609394"/>
    <s v="SHERENE LOI"/>
    <m/>
    <s v="$1"/>
    <d v="2023-07-18T00:00:00"/>
    <n v="600"/>
    <m/>
    <s v="2604CS02094000"/>
    <s v="UFIR MEDICINA CLINIC"/>
    <x v="235"/>
    <s v="G"/>
    <s v="F"/>
  </r>
  <r>
    <s v="2023"/>
    <s v="114805"/>
    <s v="FJM ADVOCATS SLP"/>
    <s v="B65062002"/>
    <s v="2023/535"/>
    <d v="2023-07-24T00:00:00"/>
    <n v="871.2"/>
    <m/>
    <n v="37080000322000"/>
    <s v="GERÈNCIA"/>
    <x v="235"/>
    <s v="G"/>
    <s v="F"/>
  </r>
  <r>
    <s v="2020"/>
    <s v="111206"/>
    <s v="ILUMINACION ARQUITECTURAL ESCENOGRA"/>
    <s v="B65536591"/>
    <s v="230113"/>
    <d v="2020-07-19T00:00:00"/>
    <n v="479.16"/>
    <s v="4200330978"/>
    <s v="380B0001439000"/>
    <s v="ACT INST I PROTOCOL"/>
    <x v="236"/>
    <s v="0"/>
    <s v="F"/>
  </r>
  <r>
    <s v="2023"/>
    <s v="300995"/>
    <s v="GORDON RESEARCH CONFERENCES"/>
    <m/>
    <s v="$GRC1040344"/>
    <d v="2023-07-18T00:00:00"/>
    <n v="1285.67"/>
    <m/>
    <s v="2615CS00279000"/>
    <s v="DEP. CC. FISIOLOGIQU"/>
    <x v="236"/>
    <s v="0"/>
    <s v="F"/>
  </r>
  <r>
    <s v="2023"/>
    <s v="103049"/>
    <s v="CARBUROS METALICOS SA"/>
    <s v="A08015646"/>
    <s v="0470004519"/>
    <d v="2023-07-25T00:00:00"/>
    <n v="119.4"/>
    <s v="4200288417"/>
    <n v="25630000158002"/>
    <s v="ADM. BIOLOGIA/CC TER"/>
    <x v="236"/>
    <s v="0"/>
    <s v="F"/>
  </r>
  <r>
    <s v="2023"/>
    <s v="100073"/>
    <s v="AVORIS RETAIL DIVISION SL BCD TRAVE"/>
    <s v="B07012107"/>
    <s v="07Y00002812"/>
    <d v="2023-07-24T00:00:00"/>
    <n v="360.98"/>
    <m/>
    <s v="2576FI01676000"/>
    <s v="INST.CIÈNCIES COSMOS"/>
    <x v="236"/>
    <s v="0"/>
    <s v="F"/>
  </r>
  <r>
    <s v="2023"/>
    <s v="110726"/>
    <s v="FERRER OJEDA ASOCIADOS CORREDURIA S"/>
    <s v="B58265240"/>
    <s v="1001628532"/>
    <d v="2023-07-24T00:00:00"/>
    <n v="194.71"/>
    <m/>
    <s v="2515GH01968000"/>
    <s v="DEP. HISTORIA I ARQU"/>
    <x v="236"/>
    <s v="0"/>
    <s v="F"/>
  </r>
  <r>
    <s v="2023"/>
    <s v="110726"/>
    <s v="FERRER OJEDA ASOCIADOS CORREDURIA S"/>
    <s v="B58265240"/>
    <s v="1001629258"/>
    <d v="2023-07-24T00:00:00"/>
    <n v="560.72"/>
    <m/>
    <s v="2565BI01975000"/>
    <s v="DEP. BIO. EVOL. ECO."/>
    <x v="236"/>
    <s v="0"/>
    <s v="F"/>
  </r>
  <r>
    <s v="2023"/>
    <s v="102708"/>
    <s v="LIFE TECHNOLOGIES SA APPLIED/INVITR"/>
    <s v="A28139434"/>
    <s v="1004261 RI"/>
    <d v="2023-07-25T00:00:00"/>
    <n v="73.510000000000005"/>
    <s v="4200331196"/>
    <s v="2565BI01976000"/>
    <s v="DEP. GENÈTICA, MICRO"/>
    <x v="236"/>
    <s v="0"/>
    <s v="F"/>
  </r>
  <r>
    <s v="2023"/>
    <s v="111899"/>
    <s v="ATLANTA AGENCIA DE VIAJES SA"/>
    <s v="A08649477"/>
    <s v="1194894"/>
    <d v="2023-07-25T00:00:00"/>
    <n v="440"/>
    <m/>
    <s v="2516GH01699000"/>
    <s v="INST REC CULT MEDIEV"/>
    <x v="236"/>
    <s v="0"/>
    <s v="F"/>
  </r>
  <r>
    <s v="2023"/>
    <s v="504769"/>
    <s v="TREVOL MISSATGERS SCCL TREVOL MISSA"/>
    <s v="F58044967"/>
    <s v="159122"/>
    <d v="2023-06-30T00:00:00"/>
    <n v="285"/>
    <m/>
    <s v="2635ED02023000"/>
    <s v="DEPT.DIDÀCTIQUES APL"/>
    <x v="236"/>
    <s v="0"/>
    <s v="F"/>
  </r>
  <r>
    <s v="2023"/>
    <s v="205015"/>
    <s v="HOTEL MOZART EXPLOITATIE BV"/>
    <m/>
    <s v="20193"/>
    <d v="2023-05-19T00:00:00"/>
    <n v="682.46"/>
    <m/>
    <s v="2525FL01944000"/>
    <s v="DEP.LLENG I LIT. MOD"/>
    <x v="236"/>
    <s v="0"/>
    <s v="F"/>
  </r>
  <r>
    <s v="2023"/>
    <s v="301361"/>
    <s v="EUROPEAN ASSOC.  STUDY OF DIABETES"/>
    <m/>
    <s v="202303960"/>
    <d v="2023-07-18T00:00:00"/>
    <n v="485"/>
    <m/>
    <s v="2615CS00279000"/>
    <s v="DEP. CC. FISIOLOGIQU"/>
    <x v="236"/>
    <s v="0"/>
    <s v="F"/>
  </r>
  <r>
    <s v="2023"/>
    <s v="104156"/>
    <s v="MOIXO ENGINYERIA INFORMATICA S.L."/>
    <s v="B65606501"/>
    <s v="23-00000096"/>
    <d v="2023-07-25T00:00:00"/>
    <n v="1161.5999999999999"/>
    <s v="4200331599"/>
    <n v="25230000099000"/>
    <s v="ADM. FILOLOGIA I COM"/>
    <x v="236"/>
    <s v="0"/>
    <s v="F"/>
  </r>
  <r>
    <s v="2023"/>
    <s v="902125"/>
    <s v="SARDÀ VIDAL JOAN"/>
    <s v="46119707S"/>
    <s v="23102"/>
    <d v="2023-07-20T00:00:00"/>
    <n v="387.2"/>
    <s v="4200329550"/>
    <n v="25130000080000"/>
    <s v="OR.ADM.FI/GEOGRAF/Hª"/>
    <x v="236"/>
    <s v="0"/>
    <s v="F"/>
  </r>
  <r>
    <s v="2023"/>
    <s v="204924"/>
    <s v="AMAZON EU SARL AMAZON BUSINESS"/>
    <m/>
    <s v="318MB41AEUI"/>
    <d v="2023-06-02T00:00:00"/>
    <n v="136.69"/>
    <m/>
    <s v="2515GH01968000"/>
    <s v="DEP. HISTORIA I ARQU"/>
    <x v="236"/>
    <s v="0"/>
    <s v="F"/>
  </r>
  <r>
    <s v="2023"/>
    <s v="103315"/>
    <s v="CONDAL 97 SL LA DOLÇA HERMINIA"/>
    <s v="B61457925"/>
    <s v="3275"/>
    <d v="2023-05-03T00:00:00"/>
    <n v="503.49"/>
    <s v="4200321865"/>
    <s v="2515FO01930000"/>
    <s v="DEPT. FILOSOFIA"/>
    <x v="236"/>
    <s v="0"/>
    <s v="F"/>
  </r>
  <r>
    <s v="2023"/>
    <s v="112865"/>
    <s v="COS MANTENIMIENTO SA"/>
    <s v="A81585838"/>
    <s v="3751"/>
    <d v="2023-07-25T00:00:00"/>
    <n v="502.15"/>
    <s v="4200330088"/>
    <s v="2565BI01975000"/>
    <s v="DEP. BIO. EVOL. ECO."/>
    <x v="236"/>
    <s v="0"/>
    <s v="F"/>
  </r>
  <r>
    <s v="2023"/>
    <s v="100769"/>
    <s v="FISHER SCIENTIFIC SL"/>
    <s v="B84498955"/>
    <s v="4091179311"/>
    <d v="2023-06-22T00:00:00"/>
    <n v="135.52000000000001"/>
    <s v="4200324985"/>
    <s v="2615CS00885000"/>
    <s v="DP.PATOL.I TERP.EXP."/>
    <x v="236"/>
    <s v="0"/>
    <s v="F"/>
  </r>
  <r>
    <s v="2023"/>
    <s v="100769"/>
    <s v="FISHER SCIENTIFIC SL"/>
    <s v="B84498955"/>
    <s v="4091187300"/>
    <d v="2023-07-11T00:00:00"/>
    <n v="452.54"/>
    <s v="4200330059"/>
    <s v="2615CS00885000"/>
    <s v="DP.PATOL.I TERP.EXP."/>
    <x v="236"/>
    <s v="0"/>
    <s v="F"/>
  </r>
  <r>
    <s v="2023"/>
    <s v="100769"/>
    <s v="FISHER SCIENTIFIC SL"/>
    <s v="B84498955"/>
    <s v="4091187309"/>
    <d v="2023-07-11T00:00:00"/>
    <n v="452.42"/>
    <s v="4200330381"/>
    <s v="2565BI01975000"/>
    <s v="DEP. BIO. EVOL. ECO."/>
    <x v="236"/>
    <s v="0"/>
    <s v="F"/>
  </r>
  <r>
    <s v="2023"/>
    <s v="100769"/>
    <s v="FISHER SCIENTIFIC SL"/>
    <s v="B84498955"/>
    <s v="4091187310"/>
    <d v="2023-07-11T00:00:00"/>
    <n v="1177.0899999999999"/>
    <s v="4200329694"/>
    <s v="2595FA02034000"/>
    <s v="DEP.NUTRICIÓ, CC.DE"/>
    <x v="236"/>
    <s v="0"/>
    <s v="F"/>
  </r>
  <r>
    <s v="2023"/>
    <s v="100769"/>
    <s v="FISHER SCIENTIFIC SL"/>
    <s v="B84498955"/>
    <s v="4091188478"/>
    <d v="2023-07-13T00:00:00"/>
    <n v="385.99"/>
    <s v="4200329892"/>
    <s v="2615CS00885000"/>
    <s v="DP.PATOL.I TERP.EXP."/>
    <x v="236"/>
    <s v="0"/>
    <s v="F"/>
  </r>
  <r>
    <s v="2023"/>
    <s v="100769"/>
    <s v="FISHER SCIENTIFIC SL"/>
    <s v="B84498955"/>
    <s v="4091188479"/>
    <d v="2023-07-13T00:00:00"/>
    <n v="514.01"/>
    <s v="4200327612"/>
    <s v="2575QU02071000"/>
    <s v="DEP. ENGINY.QUIM."/>
    <x v="236"/>
    <s v="0"/>
    <s v="F"/>
  </r>
  <r>
    <s v="2023"/>
    <s v="100769"/>
    <s v="FISHER SCIENTIFIC SL"/>
    <s v="B84498955"/>
    <s v="4091188486"/>
    <d v="2023-07-13T00:00:00"/>
    <n v="374.04"/>
    <s v="4200321628"/>
    <s v="2595FA02034000"/>
    <s v="DEP.NUTRICIÓ, CC.DE"/>
    <x v="236"/>
    <s v="0"/>
    <s v="F"/>
  </r>
  <r>
    <s v="2023"/>
    <s v="100769"/>
    <s v="FISHER SCIENTIFIC SL"/>
    <s v="B84498955"/>
    <s v="4091189047"/>
    <d v="2023-07-14T00:00:00"/>
    <n v="19.59"/>
    <s v="4200284787"/>
    <s v="2575FI02052000"/>
    <s v="DEP.FIS.MAT.CONDENS."/>
    <x v="236"/>
    <s v="0"/>
    <s v="F"/>
  </r>
  <r>
    <s v="2023"/>
    <s v="100769"/>
    <s v="FISHER SCIENTIFIC SL"/>
    <s v="B84498955"/>
    <s v="4091190118"/>
    <d v="2023-07-18T00:00:00"/>
    <n v="189.67"/>
    <s v="4200330659"/>
    <s v="2615CS00885000"/>
    <s v="DP.PATOL.I TERP.EXP."/>
    <x v="236"/>
    <s v="0"/>
    <s v="F"/>
  </r>
  <r>
    <s v="2023"/>
    <s v="100769"/>
    <s v="FISHER SCIENTIFIC SL"/>
    <s v="B84498955"/>
    <s v="4091190687"/>
    <d v="2023-07-19T00:00:00"/>
    <n v="95.97"/>
    <s v="4200324508"/>
    <s v="2565BI01976000"/>
    <s v="DEP. GENÈTICA, MICRO"/>
    <x v="236"/>
    <s v="0"/>
    <s v="F"/>
  </r>
  <r>
    <s v="2023"/>
    <s v="100769"/>
    <s v="FISHER SCIENTIFIC SL"/>
    <s v="B84498955"/>
    <s v="4091191181"/>
    <d v="2023-07-20T00:00:00"/>
    <n v="290.39999999999998"/>
    <s v="4200329329"/>
    <s v="2615CS00885000"/>
    <s v="DP.PATOL.I TERP.EXP."/>
    <x v="236"/>
    <s v="0"/>
    <s v="F"/>
  </r>
  <r>
    <s v="2023"/>
    <s v="100769"/>
    <s v="FISHER SCIENTIFIC SL"/>
    <s v="B84498955"/>
    <s v="4091191183"/>
    <d v="2023-07-20T00:00:00"/>
    <n v="261.72000000000003"/>
    <s v="4200330312"/>
    <s v="2565BI01976000"/>
    <s v="DEP. GENÈTICA, MICRO"/>
    <x v="236"/>
    <s v="0"/>
    <s v="F"/>
  </r>
  <r>
    <s v="2023"/>
    <s v="100769"/>
    <s v="FISHER SCIENTIFIC SL"/>
    <s v="B84498955"/>
    <s v="4091191727"/>
    <d v="2023-07-21T00:00:00"/>
    <n v="1184.95"/>
    <s v="4200330399"/>
    <s v="2565BI01974000"/>
    <s v="DEP.BIO.CEL. FIS. IM"/>
    <x v="236"/>
    <s v="0"/>
    <s v="F"/>
  </r>
  <r>
    <s v="2023"/>
    <s v="100769"/>
    <s v="FISHER SCIENTIFIC SL"/>
    <s v="B84498955"/>
    <s v="4091191729"/>
    <d v="2023-07-21T00:00:00"/>
    <n v="228.69"/>
    <s v="4200328690"/>
    <s v="2565BI01974000"/>
    <s v="DEP.BIO.CEL. FIS. IM"/>
    <x v="236"/>
    <s v="0"/>
    <s v="F"/>
  </r>
  <r>
    <s v="2023"/>
    <s v="905614"/>
    <s v="MAMANI GUZMAN BASILIO MANT CARP BAS"/>
    <s v="49827448H"/>
    <s v="45"/>
    <d v="2023-07-20T00:00:00"/>
    <n v="332.75"/>
    <s v="4200330828"/>
    <n v="37190000329000"/>
    <s v="CCIT-UB SCT"/>
    <x v="236"/>
    <s v="0"/>
    <s v="F"/>
  </r>
  <r>
    <s v="2023"/>
    <s v="113752"/>
    <s v="FIRMAPROFESIONAL SA"/>
    <s v="A62634068"/>
    <s v="46"/>
    <d v="2023-06-19T00:00:00"/>
    <n v="332.75"/>
    <s v="4200299004"/>
    <n v="37290000331000"/>
    <s v="D ÀREA TIC"/>
    <x v="236"/>
    <s v="0"/>
    <s v="F"/>
  </r>
  <r>
    <s v="2023"/>
    <s v="105866"/>
    <s v="MERCK LIFE SCIENCE SLU totes comand"/>
    <s v="B79184115"/>
    <s v="8250701906"/>
    <d v="2023-07-14T00:00:00"/>
    <n v="713.78"/>
    <s v="4200330297"/>
    <s v="2565BI01976000"/>
    <s v="DEP. GENÈTICA, MICRO"/>
    <x v="236"/>
    <s v="0"/>
    <s v="F"/>
  </r>
  <r>
    <s v="2023"/>
    <s v="105866"/>
    <s v="MERCK LIFE SCIENCE SLU totes comand"/>
    <s v="B79184115"/>
    <s v="8250704016"/>
    <d v="2023-07-18T00:00:00"/>
    <n v="858.4"/>
    <s v="4200329910"/>
    <s v="2575QU02071000"/>
    <s v="DEP. ENGINY.QUIM."/>
    <x v="236"/>
    <s v="0"/>
    <s v="F"/>
  </r>
  <r>
    <s v="2023"/>
    <s v="105866"/>
    <s v="MERCK LIFE SCIENCE SLU totes comand"/>
    <s v="B79184115"/>
    <s v="8250707183"/>
    <d v="2023-07-25T00:00:00"/>
    <n v="91.66"/>
    <s v="4200326006"/>
    <s v="2565BI01976000"/>
    <s v="DEP. GENÈTICA, MICRO"/>
    <x v="236"/>
    <s v="0"/>
    <s v="F"/>
  </r>
  <r>
    <s v="2023"/>
    <s v="106044"/>
    <s v="VIAJES EL CORTE INGLES SA OFICINA B"/>
    <s v="A28229813"/>
    <s v="9330294387C"/>
    <d v="2023-07-24T00:00:00"/>
    <n v="361.39"/>
    <m/>
    <s v="2536DR00130000"/>
    <s v="CR OBSERV.BIOÈTICA D"/>
    <x v="236"/>
    <s v="0"/>
    <s v="F"/>
  </r>
  <r>
    <s v="2023"/>
    <s v="106044"/>
    <s v="VIAJES EL CORTE INGLES SA OFICINA B"/>
    <s v="A28229813"/>
    <s v="9330294388C"/>
    <d v="2023-07-24T00:00:00"/>
    <n v="39.799999999999997"/>
    <m/>
    <s v="2536DR00130000"/>
    <s v="CR OBSERV.BIOÈTICA D"/>
    <x v="236"/>
    <s v="0"/>
    <s v="F"/>
  </r>
  <r>
    <s v="2023"/>
    <s v="112057"/>
    <s v="JUNAN SERVEIS SOLIDARIS SL"/>
    <s v="B66772013"/>
    <s v="A2301011593"/>
    <d v="2023-06-01T00:00:00"/>
    <n v="396"/>
    <s v="4200303437"/>
    <n v="25730000200000"/>
    <s v="ADM.FÍSICA I QUIMICA"/>
    <x v="236"/>
    <s v="0"/>
    <s v="F"/>
  </r>
  <r>
    <s v="2023"/>
    <s v="201339"/>
    <s v="OXFORD UNIVERSITY PRESS CHANCELLOR"/>
    <m/>
    <s v="E16246382"/>
    <d v="2023-07-18T00:00:00"/>
    <n v="3264"/>
    <m/>
    <s v="2565BI01973000"/>
    <s v="DEP.BIOQUIM. BIOMEDI"/>
    <x v="236"/>
    <s v="0"/>
    <s v="F"/>
  </r>
  <r>
    <s v="2023"/>
    <s v="114380"/>
    <s v="CGI INF SYSTEMS AND MANAG CONS ESP"/>
    <s v="A81154197"/>
    <s v="EU011018398"/>
    <d v="2023-07-25T00:00:00"/>
    <n v="16074.35"/>
    <s v="4200330379"/>
    <n v="37290000331000"/>
    <s v="D ÀREA TIC"/>
    <x v="236"/>
    <s v="0"/>
    <s v="F"/>
  </r>
  <r>
    <s v="2023"/>
    <s v="505165"/>
    <s v="BCN ROSSELLO SL SEMPRONIANA"/>
    <s v="B60332673"/>
    <s v="F/415"/>
    <d v="2023-07-25T00:00:00"/>
    <n v="169.49"/>
    <m/>
    <s v="2605CS02079000"/>
    <s v="DEPT. BIOMEDICINA"/>
    <x v="236"/>
    <s v="0"/>
    <s v="F"/>
  </r>
  <r>
    <s v="2023"/>
    <s v="50002"/>
    <s v="FUNDACIO PARC CIENTIFIC BARCELONA P"/>
    <s v="G61482832"/>
    <s v="FV23_006651"/>
    <d v="2023-07-19T00:00:00"/>
    <n v="24.24"/>
    <m/>
    <n v="37190000329000"/>
    <s v="CCIT-UB SCT"/>
    <x v="236"/>
    <s v="0"/>
    <s v="F"/>
  </r>
  <r>
    <s v="2022"/>
    <s v="505288"/>
    <s v="GODO MEDIA STRATEGIES SLU PUBLIPRES"/>
    <s v="B08936643"/>
    <s v="3030106257"/>
    <d v="2022-12-31T00:00:00"/>
    <n v="18148.79"/>
    <s v="4100015206"/>
    <n v="37480000347000"/>
    <s v="COMPTABILITAT"/>
    <x v="237"/>
    <s v="0"/>
    <s v="F"/>
  </r>
  <r>
    <s v="2023"/>
    <s v="306054"/>
    <s v="GLENBURN LODGE OPERATIONS PTY LTD"/>
    <m/>
    <s v="$341084"/>
    <d v="2023-05-18T00:00:00"/>
    <n v="1250"/>
    <m/>
    <s v="2615CS00279000"/>
    <s v="DEP. CC. FISIOLOGIQU"/>
    <x v="237"/>
    <s v="0"/>
    <s v="F"/>
  </r>
  <r>
    <s v="2023"/>
    <s v="100073"/>
    <s v="AVORIS RETAIL DIVISION SL BCD TRAVE"/>
    <s v="B07012107"/>
    <s v="07S00001084"/>
    <d v="2023-07-25T00:00:00"/>
    <n v="646.79999999999995"/>
    <m/>
    <s v="100A0001124000"/>
    <s v="SINDIC DE GREUGES"/>
    <x v="237"/>
    <s v="0"/>
    <s v="F"/>
  </r>
  <r>
    <s v="2023"/>
    <s v="100073"/>
    <s v="AVORIS RETAIL DIVISION SL BCD TRAVE"/>
    <s v="B07012107"/>
    <s v="07S00001085"/>
    <d v="2023-07-25T00:00:00"/>
    <n v="646.79999999999995"/>
    <m/>
    <s v="100A0001124000"/>
    <s v="SINDIC DE GREUGES"/>
    <x v="237"/>
    <s v="0"/>
    <s v="F"/>
  </r>
  <r>
    <s v="2023"/>
    <s v="100073"/>
    <s v="AVORIS RETAIL DIVISION SL BCD TRAVE"/>
    <s v="B07012107"/>
    <s v="07Y00000222"/>
    <d v="2023-07-25T00:00:00"/>
    <n v="-1173.5999999999999"/>
    <m/>
    <s v="100A0001124000"/>
    <s v="SINDIC DE GREUGES"/>
    <x v="237"/>
    <s v="0"/>
    <s v="A"/>
  </r>
  <r>
    <s v="2023"/>
    <s v="100073"/>
    <s v="AVORIS RETAIL DIVISION SL BCD TRAVE"/>
    <s v="B07012107"/>
    <s v="07Y00002821"/>
    <d v="2023-07-25T00:00:00"/>
    <n v="1173.5999999999999"/>
    <m/>
    <s v="100A0001124000"/>
    <s v="SINDIC DE GREUGES"/>
    <x v="237"/>
    <s v="0"/>
    <s v="F"/>
  </r>
  <r>
    <s v="2023"/>
    <s v="102708"/>
    <s v="LIFE TECHNOLOGIES SA APPLIED/INVITR"/>
    <s v="A28139434"/>
    <s v="1004491 RI"/>
    <d v="2023-07-26T00:00:00"/>
    <n v="212.96"/>
    <s v="4200329872"/>
    <s v="2615CS00885000"/>
    <s v="DP.PATOL.I TERP.EXP."/>
    <x v="237"/>
    <s v="0"/>
    <s v="F"/>
  </r>
  <r>
    <s v="2023"/>
    <s v="800025"/>
    <s v="UNIVERSITAT POMPEU FABRA FRA.EMESES"/>
    <s v="Q5850017D"/>
    <s v="1057"/>
    <d v="2023-07-24T00:00:00"/>
    <n v="3359.24"/>
    <s v="4200327517"/>
    <s v="2565BI01976000"/>
    <s v="DEP. GENÈTICA, MICRO"/>
    <x v="237"/>
    <s v="0"/>
    <s v="F"/>
  </r>
  <r>
    <s v="2023"/>
    <s v="100796"/>
    <s v="BIONOVA CIENTIFICA SL BIONOVA CIENT"/>
    <s v="B78541182"/>
    <s v="122980"/>
    <d v="2023-07-20T00:00:00"/>
    <n v="1573.02"/>
    <s v="4200329049"/>
    <s v="2615CS00279000"/>
    <s v="DEP. CC. FISIOLOGIQU"/>
    <x v="237"/>
    <s v="0"/>
    <s v="F"/>
  </r>
  <r>
    <s v="2023"/>
    <s v="100864"/>
    <s v="SUMINISTROS GRALS OFICIN.REY CENTER"/>
    <s v="B64498298"/>
    <s v="14972"/>
    <d v="2023-07-21T00:00:00"/>
    <n v="23.09"/>
    <m/>
    <s v="2565BI01976001"/>
    <s v="DEP. GENÈTICA, MICRO"/>
    <x v="237"/>
    <s v="0"/>
    <s v="F"/>
  </r>
  <r>
    <s v="2023"/>
    <s v="100864"/>
    <s v="SUMINISTROS GRALS OFICIN.REY CENTER"/>
    <s v="B64498298"/>
    <s v="14976"/>
    <d v="2023-07-21T00:00:00"/>
    <n v="10.5"/>
    <m/>
    <n v="37190000329000"/>
    <s v="CCIT-UB SCT"/>
    <x v="237"/>
    <s v="0"/>
    <s v="F"/>
  </r>
  <r>
    <s v="2023"/>
    <s v="100864"/>
    <s v="SUMINISTROS GRALS OFICIN.REY CENTER"/>
    <s v="B64498298"/>
    <s v="14979"/>
    <d v="2023-07-21T00:00:00"/>
    <n v="12.51"/>
    <m/>
    <s v="2565BI01975004"/>
    <s v="ECOLOGIA"/>
    <x v="237"/>
    <s v="0"/>
    <s v="F"/>
  </r>
  <r>
    <s v="2023"/>
    <s v="100864"/>
    <s v="SUMINISTROS GRALS OFICIN.REY CENTER"/>
    <s v="B64498298"/>
    <s v="15000"/>
    <d v="2023-07-21T00:00:00"/>
    <n v="11.64"/>
    <m/>
    <s v="2565BI01975000"/>
    <s v="DEP. BIO. EVOL. ECO."/>
    <x v="237"/>
    <s v="0"/>
    <s v="F"/>
  </r>
  <r>
    <s v="2023"/>
    <s v="100864"/>
    <s v="SUMINISTROS GRALS OFICIN.REY CENTER"/>
    <s v="B64498298"/>
    <s v="15017"/>
    <d v="2023-07-21T00:00:00"/>
    <n v="2.5"/>
    <m/>
    <n v="37190000329000"/>
    <s v="CCIT-UB SCT"/>
    <x v="237"/>
    <s v="0"/>
    <s v="F"/>
  </r>
  <r>
    <s v="2023"/>
    <s v="100864"/>
    <s v="SUMINISTROS GRALS OFICIN.REY CENTER"/>
    <s v="B64498298"/>
    <s v="15032"/>
    <d v="2023-07-24T00:00:00"/>
    <n v="196.52"/>
    <m/>
    <s v="2655EC00142000"/>
    <s v="DP.MATEMÀ.ECONÒ.F.A."/>
    <x v="237"/>
    <s v="0"/>
    <s v="F"/>
  </r>
  <r>
    <s v="2023"/>
    <s v="101819"/>
    <s v="FOTOCOPIAS DIAGONAL SL FOTOC. DIAGO"/>
    <s v="B58094194"/>
    <s v="1650/1"/>
    <d v="2023-06-20T00:00:00"/>
    <n v="123.77"/>
    <m/>
    <s v="2565BI01975000"/>
    <s v="DEP. BIO. EVOL. ECO."/>
    <x v="237"/>
    <s v="0"/>
    <s v="F"/>
  </r>
  <r>
    <s v="2023"/>
    <s v="102739"/>
    <s v="ALRAVASA SA ALRAVASA S.A."/>
    <s v="A08722506"/>
    <s v="2023-0486"/>
    <d v="2023-07-25T00:00:00"/>
    <n v="1906.96"/>
    <s v="4200325585"/>
    <n v="37290000331000"/>
    <s v="D ÀREA TIC"/>
    <x v="237"/>
    <s v="0"/>
    <s v="F"/>
  </r>
  <r>
    <s v="2023"/>
    <s v="103015"/>
    <s v="IBERMATICA,S.A"/>
    <s v="A20038915"/>
    <s v="2301113833"/>
    <d v="2023-07-24T00:00:00"/>
    <n v="4288"/>
    <m/>
    <n v="37290000331000"/>
    <s v="D ÀREA TIC"/>
    <x v="237"/>
    <s v="0"/>
    <s v="F"/>
  </r>
  <r>
    <s v="2023"/>
    <s v="114449"/>
    <s v="EVIDENT EUROPE GMBH SUCURSAL ESPAÑA"/>
    <s v="W0188422J"/>
    <s v="280001675.1"/>
    <d v="2023-07-20T00:00:00"/>
    <n v="3774.86"/>
    <s v="4200330288"/>
    <n v="25130000080000"/>
    <s v="OR.ADM.FI/GEOGRAF/Hª"/>
    <x v="237"/>
    <s v="0"/>
    <s v="F"/>
  </r>
  <r>
    <s v="2023"/>
    <s v="101149"/>
    <s v="UNIVERSITAS COLECTIVIDADES SLU UNIV"/>
    <s v="B63225882"/>
    <s v="30H2"/>
    <d v="2023-07-26T00:00:00"/>
    <n v="47.03"/>
    <s v="4200307727"/>
    <s v="2655EC02010001"/>
    <s v="DEP.ECON, ESTAD, E.A"/>
    <x v="237"/>
    <s v="0"/>
    <s v="F"/>
  </r>
  <r>
    <s v="2023"/>
    <s v="102025"/>
    <s v="VWR INTERNATIONAL EUROLAB SL VWR IN"/>
    <s v="B08362089"/>
    <s v="7062324338"/>
    <d v="2023-07-25T00:00:00"/>
    <n v="88.57"/>
    <s v="4200328246"/>
    <s v="2565BI01975000"/>
    <s v="DEP. BIO. EVOL. ECO."/>
    <x v="237"/>
    <s v="0"/>
    <s v="F"/>
  </r>
  <r>
    <s v="2023"/>
    <s v="106044"/>
    <s v="VIAJES EL CORTE INGLES SA OFICINA B"/>
    <s v="A28229813"/>
    <s v="9130152394C"/>
    <d v="2023-07-25T00:00:00"/>
    <n v="146.74"/>
    <m/>
    <n v="25330000120000"/>
    <s v="OR.ADM.DRET"/>
    <x v="237"/>
    <s v="0"/>
    <s v="F"/>
  </r>
  <r>
    <s v="2023"/>
    <s v="106044"/>
    <s v="VIAJES EL CORTE INGLES SA OFICINA B"/>
    <s v="A28229813"/>
    <s v="9330295473C"/>
    <d v="2023-07-25T00:00:00"/>
    <n v="471.89"/>
    <m/>
    <s v="2525FL01945000"/>
    <s v="DEP.FIL.CATALANA I L"/>
    <x v="237"/>
    <s v="0"/>
    <s v="F"/>
  </r>
  <r>
    <s v="2023"/>
    <s v="102614"/>
    <s v="ACEFE SAU ACEFE SAU"/>
    <s v="A58135831"/>
    <s v="FA32835"/>
    <d v="2023-07-14T00:00:00"/>
    <n v="167.32"/>
    <s v="4200329627"/>
    <s v="2615CS00885000"/>
    <s v="DP.PATOL.I TERP.EXP."/>
    <x v="237"/>
    <s v="0"/>
    <s v="F"/>
  </r>
  <r>
    <s v="2023"/>
    <s v="200661"/>
    <s v="SAS LATOXAN SAS LATOXAN"/>
    <m/>
    <s v="I230139"/>
    <d v="2023-07-20T00:00:00"/>
    <n v="228"/>
    <s v="4200329976"/>
    <s v="2615CS00279000"/>
    <s v="DEP. CC. FISIOLOGIQU"/>
    <x v="237"/>
    <s v="0"/>
    <s v="F"/>
  </r>
  <r>
    <s v="2023"/>
    <s v="107782"/>
    <s v="ANZIZU, LOPEZ AND CASTELLANO"/>
    <s v="B58088279"/>
    <s v="10694"/>
    <d v="2023-07-25T00:00:00"/>
    <n v="940"/>
    <m/>
    <n v="37080000322000"/>
    <s v="GERÈNCIA"/>
    <x v="237"/>
    <s v="G"/>
    <s v="F"/>
  </r>
  <r>
    <s v="2023"/>
    <s v="100864"/>
    <s v="SUMINISTROS GRALS OFICIN.REY CENTER"/>
    <s v="B64498298"/>
    <s v="14984"/>
    <d v="2023-07-21T00:00:00"/>
    <n v="114.3"/>
    <m/>
    <s v="2565BI01976002"/>
    <s v="DEP. GENÈTICA, MICRO"/>
    <x v="237"/>
    <s v="G"/>
    <s v="F"/>
  </r>
  <r>
    <s v="2023"/>
    <s v="102160"/>
    <s v="STEIN GIRONA SL"/>
    <s v="B17105248"/>
    <s v="4.087"/>
    <d v="2023-07-11T00:00:00"/>
    <n v="55.54"/>
    <m/>
    <s v="2525FL01945000"/>
    <s v="DEP.FIL.CATALANA I L"/>
    <x v="237"/>
    <s v="G"/>
    <s v="F"/>
  </r>
  <r>
    <s v="2023"/>
    <s v="111080"/>
    <s v="AMAZON ES"/>
    <s v="W0184081H"/>
    <s v="S3WI512AEUS"/>
    <d v="2023-06-20T00:00:00"/>
    <n v="136.04"/>
    <m/>
    <s v="2565BI01975000"/>
    <s v="DEP. BIO. EVOL. ECO."/>
    <x v="237"/>
    <s v="G"/>
    <s v="F"/>
  </r>
  <r>
    <s v="2023"/>
    <s v="102170"/>
    <s v="TELEFONICA SOLUC. DE INF. Y C.E,SAU"/>
    <s v="A78053147"/>
    <s v="V1230707572"/>
    <d v="2023-07-21T00:00:00"/>
    <n v="225.12"/>
    <s v="4200294913"/>
    <s v="2564BI00163000"/>
    <s v="F.BIOLOGIA"/>
    <x v="237"/>
    <s v="G"/>
    <s v="F"/>
  </r>
  <r>
    <s v="2022"/>
    <s v="114343"/>
    <s v="GAUDIUM HOTELS SL"/>
    <s v="B66287004"/>
    <s v="YC2R001620"/>
    <d v="2022-07-20T00:00:00"/>
    <n v="216"/>
    <m/>
    <s v="2524FL00103000"/>
    <s v="F.FILOLOGIA I COMUNI"/>
    <x v="238"/>
    <s v="0"/>
    <s v="F"/>
  </r>
  <r>
    <s v="2022"/>
    <s v="114343"/>
    <s v="GAUDIUM HOTELS SL"/>
    <s v="B66287004"/>
    <s v="YC2R001621"/>
    <d v="2022-07-20T00:00:00"/>
    <n v="216"/>
    <m/>
    <s v="2524FL00103000"/>
    <s v="F.FILOLOGIA I COMUNI"/>
    <x v="238"/>
    <s v="0"/>
    <s v="F"/>
  </r>
  <r>
    <s v="2022"/>
    <s v="114343"/>
    <s v="GAUDIUM HOTELS SL"/>
    <s v="B66287004"/>
    <s v="YC2R001622"/>
    <d v="2022-07-20T00:00:00"/>
    <n v="216"/>
    <m/>
    <s v="2524FL00103000"/>
    <s v="F.FILOLOGIA I COMUNI"/>
    <x v="238"/>
    <s v="0"/>
    <s v="F"/>
  </r>
  <r>
    <s v="2022"/>
    <s v="114343"/>
    <s v="GAUDIUM HOTELS SL"/>
    <s v="B66287004"/>
    <s v="YC2R001624"/>
    <d v="2022-07-20T00:00:00"/>
    <n v="216"/>
    <m/>
    <s v="2524FL00103000"/>
    <s v="F.FILOLOGIA I COMUNI"/>
    <x v="238"/>
    <s v="0"/>
    <s v="F"/>
  </r>
  <r>
    <s v="2022"/>
    <s v="114343"/>
    <s v="GAUDIUM HOTELS SL"/>
    <s v="B66287004"/>
    <s v="YC2R001625"/>
    <d v="2022-07-20T00:00:00"/>
    <n v="216"/>
    <m/>
    <n v="25200000098000"/>
    <s v="C. FILOLOGIA I COMUN"/>
    <x v="238"/>
    <s v="0"/>
    <s v="F"/>
  </r>
  <r>
    <s v="2022"/>
    <s v="114343"/>
    <s v="GAUDIUM HOTELS SL"/>
    <s v="B66287004"/>
    <s v="YC2R001626"/>
    <d v="2022-07-20T00:00:00"/>
    <n v="216"/>
    <m/>
    <s v="2524FL00103000"/>
    <s v="F.FILOLOGIA I COMUNI"/>
    <x v="238"/>
    <s v="0"/>
    <s v="F"/>
  </r>
  <r>
    <s v="2022"/>
    <s v="114343"/>
    <s v="GAUDIUM HOTELS SL"/>
    <s v="B66287004"/>
    <s v="YC2R001627"/>
    <d v="2022-07-20T00:00:00"/>
    <n v="144"/>
    <m/>
    <s v="2524FL00103000"/>
    <s v="F.FILOLOGIA I COMUNI"/>
    <x v="238"/>
    <s v="0"/>
    <s v="F"/>
  </r>
  <r>
    <s v="2022"/>
    <s v="114343"/>
    <s v="GAUDIUM HOTELS SL"/>
    <s v="B66287004"/>
    <s v="YC2R001628"/>
    <d v="2022-07-20T00:00:00"/>
    <n v="144"/>
    <m/>
    <s v="2524FL00103000"/>
    <s v="F.FILOLOGIA I COMUNI"/>
    <x v="238"/>
    <s v="0"/>
    <s v="F"/>
  </r>
  <r>
    <s v="2023"/>
    <s v="103004"/>
    <s v="EL CORTE INGLES SA"/>
    <s v="A28017895"/>
    <s v="0095666800"/>
    <d v="2023-07-27T00:00:00"/>
    <n v="41.61"/>
    <s v="4200329485"/>
    <s v="2565BI01975000"/>
    <s v="DEP. BIO. EVOL. ECO."/>
    <x v="238"/>
    <s v="0"/>
    <s v="F"/>
  </r>
  <r>
    <s v="2023"/>
    <s v="100073"/>
    <s v="AVORIS RETAIL DIVISION SL BCD TRAVE"/>
    <s v="B07012107"/>
    <s v="07S00001106"/>
    <d v="2023-07-26T00:00:00"/>
    <n v="390.97"/>
    <m/>
    <s v="2576FI01676000"/>
    <s v="INST.CIÈNCIES COSMOS"/>
    <x v="238"/>
    <s v="0"/>
    <s v="F"/>
  </r>
  <r>
    <s v="2023"/>
    <s v="100073"/>
    <s v="AVORIS RETAIL DIVISION SL BCD TRAVE"/>
    <s v="B07012107"/>
    <s v="07S00001111"/>
    <d v="2023-07-26T00:00:00"/>
    <n v="323.2"/>
    <m/>
    <s v="2615CS00282000"/>
    <s v="DP.INFERM.SA.P.SM.MI"/>
    <x v="238"/>
    <s v="0"/>
    <s v="F"/>
  </r>
  <r>
    <s v="2023"/>
    <s v="100073"/>
    <s v="AVORIS RETAIL DIVISION SL BCD TRAVE"/>
    <s v="B07012107"/>
    <s v="07S00001112"/>
    <d v="2023-07-26T00:00:00"/>
    <n v="323.2"/>
    <m/>
    <s v="2615CS00282000"/>
    <s v="DP.INFERM.SA.P.SM.MI"/>
    <x v="238"/>
    <s v="0"/>
    <s v="F"/>
  </r>
  <r>
    <s v="2023"/>
    <s v="100805"/>
    <s v="ALTHEA HEALTHCARE ESPAÑA S.L. ABANS"/>
    <s v="B63510101"/>
    <s v="1197"/>
    <d v="2023-07-10T00:00:00"/>
    <n v="114.85"/>
    <s v="4200329530"/>
    <s v="2605CS02079000"/>
    <s v="DEPT. BIOMEDICINA"/>
    <x v="238"/>
    <s v="0"/>
    <s v="F"/>
  </r>
  <r>
    <s v="2023"/>
    <s v="101312"/>
    <s v="SUDELAB SL"/>
    <s v="B63276778"/>
    <s v="226531"/>
    <d v="2023-07-26T00:00:00"/>
    <n v="95.71"/>
    <s v="4200330107"/>
    <s v="2605CS02079000"/>
    <s v="DEPT. BIOMEDICINA"/>
    <x v="238"/>
    <s v="0"/>
    <s v="F"/>
  </r>
  <r>
    <s v="2023"/>
    <s v="101312"/>
    <s v="SUDELAB SL"/>
    <s v="B63276778"/>
    <s v="226556"/>
    <d v="2023-07-26T00:00:00"/>
    <n v="62.92"/>
    <s v="4200329725"/>
    <s v="2615CS00885000"/>
    <s v="DP.PATOL.I TERP.EXP."/>
    <x v="238"/>
    <s v="0"/>
    <s v="F"/>
  </r>
  <r>
    <s v="2023"/>
    <s v="101312"/>
    <s v="SUDELAB SL"/>
    <s v="B63276778"/>
    <s v="226560"/>
    <d v="2023-07-26T00:00:00"/>
    <n v="266.2"/>
    <s v="4200330557"/>
    <s v="2615CS00279000"/>
    <s v="DEP. CC. FISIOLOGIQU"/>
    <x v="238"/>
    <s v="0"/>
    <s v="F"/>
  </r>
  <r>
    <s v="2023"/>
    <s v="106222"/>
    <s v="BELMACO MANTENIMIENTO SL"/>
    <s v="B65973984"/>
    <s v="230353"/>
    <d v="2023-07-27T00:00:00"/>
    <n v="187.55"/>
    <s v="4200331855"/>
    <s v="2605CS02079000"/>
    <s v="DEPT. BIOMEDICINA"/>
    <x v="238"/>
    <s v="0"/>
    <s v="F"/>
  </r>
  <r>
    <s v="2023"/>
    <s v="102997"/>
    <s v="ALGORITMOS PROCESOS Y DISEÑOS SA"/>
    <s v="A28634046"/>
    <s v="34435687"/>
    <d v="2023-07-26T00:00:00"/>
    <n v="768.35"/>
    <m/>
    <s v="2565BI01976000"/>
    <s v="DEP. GENÈTICA, MICRO"/>
    <x v="238"/>
    <s v="0"/>
    <s v="F"/>
  </r>
  <r>
    <s v="2023"/>
    <s v="100095"/>
    <s v="FUNDIO PRIVADA CLINIC RECERCA BIOME"/>
    <s v="G59319681"/>
    <s v="4231200199"/>
    <d v="2023-07-27T00:00:00"/>
    <n v="1658.06"/>
    <m/>
    <s v="2605CS02079000"/>
    <s v="DEPT. BIOMEDICINA"/>
    <x v="238"/>
    <s v="0"/>
    <s v="F"/>
  </r>
  <r>
    <s v="2023"/>
    <s v="100095"/>
    <s v="FUNDIO PRIVADA CLINIC RECERCA BIOME"/>
    <s v="G59319681"/>
    <s v="4231200200"/>
    <d v="2023-07-27T00:00:00"/>
    <n v="57.6"/>
    <m/>
    <s v="2605CS02079000"/>
    <s v="DEPT. BIOMEDICINA"/>
    <x v="238"/>
    <s v="0"/>
    <s v="F"/>
  </r>
  <r>
    <s v="2023"/>
    <s v="100095"/>
    <s v="FUNDIO PRIVADA CLINIC RECERCA BIOME"/>
    <s v="G59319681"/>
    <s v="4231200201"/>
    <d v="2023-07-27T00:00:00"/>
    <n v="17.28"/>
    <m/>
    <s v="2605CS02079000"/>
    <s v="DEPT. BIOMEDICINA"/>
    <x v="238"/>
    <s v="0"/>
    <s v="F"/>
  </r>
  <r>
    <s v="2023"/>
    <s v="100095"/>
    <s v="FUNDIO PRIVADA CLINIC RECERCA BIOME"/>
    <s v="G59319681"/>
    <s v="4231200202"/>
    <d v="2023-07-27T00:00:00"/>
    <n v="934.85"/>
    <m/>
    <s v="2605CS02079000"/>
    <s v="DEPT. BIOMEDICINA"/>
    <x v="238"/>
    <s v="0"/>
    <s v="F"/>
  </r>
  <r>
    <s v="2023"/>
    <s v="115605"/>
    <s v="CHESTNUT HOST SL"/>
    <s v="B95926200"/>
    <s v="511/H30"/>
    <d v="2023-07-05T00:00:00"/>
    <n v="69.3"/>
    <m/>
    <s v="2525FL01946000"/>
    <s v="DEP.FIL.HISPANICA,T."/>
    <x v="238"/>
    <s v="0"/>
    <s v="F"/>
  </r>
  <r>
    <s v="2023"/>
    <s v="103006"/>
    <s v="AL AIR LIQUIDE ESPAÑA SA AL AIR LIQ"/>
    <s v="A28016814"/>
    <s v="5201439613"/>
    <d v="2023-07-27T00:00:00"/>
    <n v="428.15"/>
    <s v="4200288969"/>
    <n v="25630000158002"/>
    <s v="ADM. BIOLOGIA/CC TER"/>
    <x v="238"/>
    <s v="0"/>
    <s v="F"/>
  </r>
  <r>
    <s v="2023"/>
    <s v="102488"/>
    <s v="AMIDATA SAU"/>
    <s v="A78913993"/>
    <s v="63198753"/>
    <d v="2023-07-26T00:00:00"/>
    <n v="14.01"/>
    <s v="4200330953"/>
    <s v="2575FI02052000"/>
    <s v="DEP.FIS.MAT.CONDENS."/>
    <x v="238"/>
    <s v="0"/>
    <s v="F"/>
  </r>
  <r>
    <s v="2023"/>
    <s v="102488"/>
    <s v="AMIDATA SAU"/>
    <s v="A78913993"/>
    <s v="63198756"/>
    <d v="2023-07-26T00:00:00"/>
    <n v="281.33999999999997"/>
    <s v="4200331785"/>
    <s v="2575FI02052000"/>
    <s v="DEP.FIS.MAT.CONDENS."/>
    <x v="238"/>
    <s v="0"/>
    <s v="F"/>
  </r>
  <r>
    <s v="2023"/>
    <s v="102025"/>
    <s v="VWR INTERNATIONAL EUROLAB SL VWR IN"/>
    <s v="B08362089"/>
    <s v="7062324743"/>
    <d v="2023-07-26T00:00:00"/>
    <n v="198"/>
    <s v="4200330500"/>
    <s v="2565BI01976000"/>
    <s v="DEP. GENÈTICA, MICRO"/>
    <x v="238"/>
    <s v="0"/>
    <s v="F"/>
  </r>
  <r>
    <s v="2023"/>
    <s v="103004"/>
    <s v="EL CORTE INGLES SA"/>
    <s v="A28017895"/>
    <s v="73013346"/>
    <d v="2023-07-14T00:00:00"/>
    <n v="39.99"/>
    <m/>
    <s v="2575FI02052000"/>
    <s v="DEP.FIS.MAT.CONDENS."/>
    <x v="238"/>
    <s v="C"/>
    <s v="F"/>
  </r>
  <r>
    <s v="2023"/>
    <s v="100927"/>
    <s v="SAFRI REFRIGERACION SL"/>
    <s v="B62682687"/>
    <s v="8622"/>
    <d v="2023-07-27T00:00:00"/>
    <n v="227.48"/>
    <s v="4200327825"/>
    <s v="2565BI01974000"/>
    <s v="DEP.BIO.CEL. FIS. IM"/>
    <x v="238"/>
    <s v="0"/>
    <s v="F"/>
  </r>
  <r>
    <s v="2023"/>
    <s v="106044"/>
    <s v="VIAJES EL CORTE INGLES SA OFICINA B"/>
    <s v="A28229813"/>
    <s v="9130153303C"/>
    <d v="2023-07-26T00:00:00"/>
    <n v="464.4"/>
    <m/>
    <s v="2655EC00145000"/>
    <s v="DP.ECONOME.EST.E.ESP"/>
    <x v="238"/>
    <s v="0"/>
    <s v="F"/>
  </r>
  <r>
    <s v="2023"/>
    <s v="106044"/>
    <s v="VIAJES EL CORTE INGLES SA OFICINA B"/>
    <s v="A28229813"/>
    <s v="9130153304C"/>
    <d v="2023-07-26T00:00:00"/>
    <n v="516"/>
    <m/>
    <s v="2655EC00145000"/>
    <s v="DP.ECONOME.EST.E.ESP"/>
    <x v="238"/>
    <s v="0"/>
    <s v="F"/>
  </r>
  <r>
    <s v="2023"/>
    <s v="106044"/>
    <s v="VIAJES EL CORTE INGLES SA OFICINA B"/>
    <s v="A28229813"/>
    <s v="9130153305C"/>
    <d v="2023-07-26T00:00:00"/>
    <n v="98.55"/>
    <m/>
    <s v="2525FL01944000"/>
    <s v="DEP.LLENG I LIT. MOD"/>
    <x v="238"/>
    <s v="0"/>
    <s v="F"/>
  </r>
  <r>
    <s v="2023"/>
    <s v="106044"/>
    <s v="VIAJES EL CORTE INGLES SA OFICINA B"/>
    <s v="A28229813"/>
    <s v="9130153306C"/>
    <d v="2023-07-26T00:00:00"/>
    <n v="98.55"/>
    <m/>
    <s v="2525FL01944000"/>
    <s v="DEP.LLENG I LIT. MOD"/>
    <x v="238"/>
    <s v="0"/>
    <s v="F"/>
  </r>
  <r>
    <s v="2023"/>
    <s v="106044"/>
    <s v="VIAJES EL CORTE INGLES SA OFICINA B"/>
    <s v="A28229813"/>
    <s v="9230023341A"/>
    <d v="2023-07-26T00:00:00"/>
    <n v="-464.4"/>
    <m/>
    <s v="2655EC00145000"/>
    <s v="DP.ECONOME.EST.E.ESP"/>
    <x v="238"/>
    <s v="0"/>
    <s v="A"/>
  </r>
  <r>
    <s v="2023"/>
    <s v="106044"/>
    <s v="VIAJES EL CORTE INGLES SA OFICINA B"/>
    <s v="A28229813"/>
    <s v="9330296765C"/>
    <d v="2023-07-26T00:00:00"/>
    <n v="182.57"/>
    <m/>
    <n v="25130000079000"/>
    <s v="OAG FIL GEOGRAFIA Hª"/>
    <x v="238"/>
    <s v="0"/>
    <s v="F"/>
  </r>
  <r>
    <s v="2023"/>
    <s v="106044"/>
    <s v="VIAJES EL CORTE INGLES SA OFICINA B"/>
    <s v="A28229813"/>
    <s v="9330296767C"/>
    <d v="2023-07-26T00:00:00"/>
    <n v="186.29"/>
    <m/>
    <s v="2525FL01944000"/>
    <s v="DEP.LLENG I LIT. MOD"/>
    <x v="238"/>
    <s v="0"/>
    <s v="F"/>
  </r>
  <r>
    <s v="2023"/>
    <s v="106044"/>
    <s v="VIAJES EL CORTE INGLES SA OFICINA B"/>
    <s v="A28229813"/>
    <s v="9330296770C"/>
    <d v="2023-07-26T00:00:00"/>
    <n v="159.97999999999999"/>
    <m/>
    <s v="2525FL01944000"/>
    <s v="DEP.LLENG I LIT. MOD"/>
    <x v="238"/>
    <s v="0"/>
    <s v="F"/>
  </r>
  <r>
    <s v="2023"/>
    <s v="106044"/>
    <s v="VIAJES EL CORTE INGLES SA OFICINA B"/>
    <s v="A28229813"/>
    <s v="9330296771C"/>
    <d v="2023-07-26T00:00:00"/>
    <n v="58"/>
    <m/>
    <s v="2525FL01944000"/>
    <s v="DEP.LLENG I LIT. MOD"/>
    <x v="238"/>
    <s v="0"/>
    <s v="F"/>
  </r>
  <r>
    <s v="2023"/>
    <s v="106044"/>
    <s v="VIAJES EL CORTE INGLES SA OFICINA B"/>
    <s v="A28229813"/>
    <s v="9330296777C"/>
    <d v="2023-07-26T00:00:00"/>
    <n v="58"/>
    <m/>
    <n v="25130000076000"/>
    <s v="ADM.FILOS/GEOGRA/Hª"/>
    <x v="238"/>
    <s v="0"/>
    <s v="F"/>
  </r>
  <r>
    <s v="2023"/>
    <s v="106044"/>
    <s v="VIAJES EL CORTE INGLES SA OFICINA B"/>
    <s v="A28229813"/>
    <s v="9330296778C"/>
    <d v="2023-07-26T00:00:00"/>
    <n v="24.15"/>
    <m/>
    <n v="25130000076000"/>
    <s v="ADM.FILOS/GEOGRA/Hª"/>
    <x v="238"/>
    <s v="0"/>
    <s v="F"/>
  </r>
  <r>
    <s v="2023"/>
    <s v="106044"/>
    <s v="VIAJES EL CORTE INGLES SA OFICINA B"/>
    <s v="A28229813"/>
    <s v="9330296783C"/>
    <d v="2023-07-26T00:00:00"/>
    <n v="33.85"/>
    <m/>
    <s v="2615CS00885000"/>
    <s v="DP.PATOL.I TERP.EXP."/>
    <x v="238"/>
    <s v="0"/>
    <s v="F"/>
  </r>
  <r>
    <s v="2023"/>
    <s v="106044"/>
    <s v="VIAJES EL CORTE INGLES SA OFICINA B"/>
    <s v="A28229813"/>
    <s v="9330296784C"/>
    <d v="2023-07-26T00:00:00"/>
    <n v="48.3"/>
    <m/>
    <s v="2615CS00885000"/>
    <s v="DP.PATOL.I TERP.EXP."/>
    <x v="238"/>
    <s v="0"/>
    <s v="F"/>
  </r>
  <r>
    <s v="2023"/>
    <s v="203521"/>
    <s v="GENSCRIPT BIOTECH BV"/>
    <m/>
    <s v="94880715"/>
    <d v="2023-07-27T00:00:00"/>
    <n v="716.76"/>
    <s v="4200328936"/>
    <s v="2605CS02079000"/>
    <s v="DEPT. BIOMEDICINA"/>
    <x v="238"/>
    <s v="0"/>
    <s v="F"/>
  </r>
  <r>
    <s v="2023"/>
    <s v="203521"/>
    <s v="GENSCRIPT BIOTECH BV"/>
    <m/>
    <s v="94880718"/>
    <d v="2023-07-27T00:00:00"/>
    <n v="1072.25"/>
    <s v="4200331332"/>
    <s v="2605CS02079000"/>
    <s v="DEPT. BIOMEDICINA"/>
    <x v="238"/>
    <s v="0"/>
    <s v="F"/>
  </r>
  <r>
    <s v="2023"/>
    <s v="505357"/>
    <s v="HORCHATERIA VALENCIANA SL"/>
    <s v="B08802100"/>
    <s v="A 23003391"/>
    <d v="2023-07-10T00:00:00"/>
    <n v="308.29000000000002"/>
    <s v="4200329116"/>
    <n v="25230000099000"/>
    <s v="ADM. FILOLOGIA I COM"/>
    <x v="238"/>
    <s v="0"/>
    <s v="F"/>
  </r>
  <r>
    <s v="2023"/>
    <s v="101156"/>
    <s v="AUDIOVISUALES DATA SL"/>
    <s v="B61444402"/>
    <s v="F-23/0431"/>
    <d v="2023-07-27T00:00:00"/>
    <n v="17120.900000000001"/>
    <m/>
    <n v="37290000331000"/>
    <s v="D ÀREA TIC"/>
    <x v="238"/>
    <s v="0"/>
    <s v="F"/>
  </r>
  <r>
    <s v="2023"/>
    <s v="101156"/>
    <s v="AUDIOVISUALES DATA SL"/>
    <s v="B61444402"/>
    <s v="F-23/0432"/>
    <d v="2023-07-27T00:00:00"/>
    <n v="11173.14"/>
    <m/>
    <n v="37290000331000"/>
    <s v="D ÀREA TIC"/>
    <x v="238"/>
    <s v="0"/>
    <s v="F"/>
  </r>
  <r>
    <s v="2023"/>
    <s v="111899"/>
    <s v="ATLANTA AGENCIA DE VIAJES SA"/>
    <s v="A08649477"/>
    <s v="1195145"/>
    <d v="2023-07-27T00:00:00"/>
    <n v="90.65"/>
    <m/>
    <s v="2655EC02009000"/>
    <s v="DEP. HIST.ECON, INST"/>
    <x v="238"/>
    <s v="G"/>
    <s v="F"/>
  </r>
  <r>
    <s v="2023"/>
    <s v="111899"/>
    <s v="ATLANTA AGENCIA DE VIAJES SA"/>
    <s v="A08649477"/>
    <s v="1195154"/>
    <d v="2023-07-27T00:00:00"/>
    <n v="207.98"/>
    <m/>
    <s v="2655EC02009000"/>
    <s v="DEP. HIST.ECON, INST"/>
    <x v="238"/>
    <s v="G"/>
    <s v="F"/>
  </r>
  <r>
    <s v="2023"/>
    <s v="111899"/>
    <s v="ATLANTA AGENCIA DE VIAJES SA"/>
    <s v="A08649477"/>
    <s v="1195164"/>
    <d v="2023-07-27T00:00:00"/>
    <n v="103"/>
    <m/>
    <s v="2655EC02009000"/>
    <s v="DEP. HIST.ECON, INST"/>
    <x v="238"/>
    <s v="G"/>
    <s v="F"/>
  </r>
  <r>
    <s v="2023"/>
    <s v="103289"/>
    <s v="VUELING AIRLINES SA"/>
    <s v="A63422141"/>
    <s v="273722"/>
    <d v="2023-05-11T00:00:00"/>
    <n v="249.89"/>
    <m/>
    <s v="2515GH01968000"/>
    <s v="DEP. HISTORIA I ARQU"/>
    <x v="238"/>
    <s v="G"/>
    <s v="F"/>
  </r>
  <r>
    <s v="2023"/>
    <s v="100095"/>
    <s v="FUNDIO PRIVADA CLINIC RECERCA BIOME"/>
    <s v="G59319681"/>
    <s v="4231200204"/>
    <d v="2023-07-27T00:00:00"/>
    <n v="761.97"/>
    <m/>
    <s v="2605CS02079000"/>
    <s v="DEPT. BIOMEDICINA"/>
    <x v="238"/>
    <s v="G"/>
    <s v="F"/>
  </r>
  <r>
    <s v="2023"/>
    <s v="106044"/>
    <s v="VIAJES EL CORTE INGLES SA OFICINA B"/>
    <s v="A28229813"/>
    <s v="9330296769C"/>
    <d v="2023-07-26T00:00:00"/>
    <n v="194.29"/>
    <m/>
    <s v="2525FL01944000"/>
    <s v="DEP.LLENG I LIT. MOD"/>
    <x v="238"/>
    <s v="G"/>
    <s v="F"/>
  </r>
  <r>
    <s v="2023"/>
    <s v="505357"/>
    <s v="HORCHATERIA VALENCIANA SL"/>
    <s v="B08802100"/>
    <s v="A 23003505"/>
    <d v="2023-07-18T00:00:00"/>
    <n v="310.37"/>
    <s v="4200330543"/>
    <s v="2595FA02035000"/>
    <s v="DEP. BIOQ. I FISIOLO"/>
    <x v="238"/>
    <s v="G"/>
    <s v="F"/>
  </r>
  <r>
    <s v="2023"/>
    <s v="108810"/>
    <s v="BUFET VALLBE, SL"/>
    <s v="B61603007"/>
    <s v="F00844/23"/>
    <d v="2023-07-27T00:00:00"/>
    <n v="1651.65"/>
    <m/>
    <n v="37080000322000"/>
    <s v="GERÈNCIA"/>
    <x v="238"/>
    <s v="G"/>
    <s v="F"/>
  </r>
  <r>
    <s v="2023"/>
    <s v="302413"/>
    <s v="ADDGENE INC"/>
    <m/>
    <s v="$781889"/>
    <d v="2023-07-12T00:00:00"/>
    <n v="295.89"/>
    <s v="4200330009"/>
    <s v="2615CS00885000"/>
    <s v="DP.PATOL.I TERP.EXP."/>
    <x v="239"/>
    <s v="0"/>
    <s v="F"/>
  </r>
  <r>
    <s v="2023"/>
    <s v="102708"/>
    <s v="LIFE TECHNOLOGIES SA APPLIED/INVITR"/>
    <s v="A28139434"/>
    <s v="1004696 RI"/>
    <d v="2023-07-27T00:00:00"/>
    <n v="392.04"/>
    <s v="4200330456"/>
    <s v="2565BI01976000"/>
    <s v="DEP. GENÈTICA, MICRO"/>
    <x v="239"/>
    <s v="0"/>
    <s v="F"/>
  </r>
  <r>
    <s v="2023"/>
    <s v="101979"/>
    <s v="SG SERVICIOS HOSPITALARIOS SL SG SE"/>
    <s v="B59076828"/>
    <s v="1023"/>
    <d v="2023-07-17T00:00:00"/>
    <n v="2.67"/>
    <s v="4200330023"/>
    <s v="2605CS02079000"/>
    <s v="DEPT. BIOMEDICINA"/>
    <x v="239"/>
    <s v="0"/>
    <s v="F"/>
  </r>
  <r>
    <s v="2023"/>
    <s v="101979"/>
    <s v="SG SERVICIOS HOSPITALARIOS SL SG SE"/>
    <s v="B59076828"/>
    <s v="1024"/>
    <d v="2023-07-17T00:00:00"/>
    <n v="997.73"/>
    <s v="4200329551"/>
    <s v="2615CS00279000"/>
    <s v="DEP. CC. FISIOLOGIQU"/>
    <x v="239"/>
    <s v="0"/>
    <s v="F"/>
  </r>
  <r>
    <s v="2023"/>
    <s v="101979"/>
    <s v="SG SERVICIOS HOSPITALARIOS SL SG SE"/>
    <s v="B59076828"/>
    <s v="1026"/>
    <d v="2023-07-17T00:00:00"/>
    <n v="573.25"/>
    <s v="4200329813"/>
    <s v="2615CS00279000"/>
    <s v="DEP. CC. FISIOLOGIQU"/>
    <x v="239"/>
    <s v="0"/>
    <s v="F"/>
  </r>
  <r>
    <s v="2023"/>
    <s v="101979"/>
    <s v="SG SERVICIOS HOSPITALARIOS SL SG SE"/>
    <s v="B59076828"/>
    <s v="1027"/>
    <d v="2023-07-17T00:00:00"/>
    <n v="100.09"/>
    <s v="4200329628"/>
    <s v="2615CS00885000"/>
    <s v="DP.PATOL.I TERP.EXP."/>
    <x v="239"/>
    <s v="0"/>
    <s v="F"/>
  </r>
  <r>
    <s v="2023"/>
    <s v="101979"/>
    <s v="SG SERVICIOS HOSPITALARIOS SL SG SE"/>
    <s v="B59076828"/>
    <s v="1028"/>
    <d v="2023-07-17T00:00:00"/>
    <n v="242.27"/>
    <s v="4200328571"/>
    <s v="2615CS00279000"/>
    <s v="DEP. CC. FISIOLOGIQU"/>
    <x v="239"/>
    <s v="0"/>
    <s v="F"/>
  </r>
  <r>
    <s v="2023"/>
    <s v="101979"/>
    <s v="SG SERVICIOS HOSPITALARIOS SL SG SE"/>
    <s v="B59076828"/>
    <s v="1029"/>
    <d v="2023-07-17T00:00:00"/>
    <n v="286.62"/>
    <s v="4200329587"/>
    <s v="2615CS00279000"/>
    <s v="DEP. CC. FISIOLOGIQU"/>
    <x v="239"/>
    <s v="0"/>
    <s v="F"/>
  </r>
  <r>
    <s v="2023"/>
    <s v="111899"/>
    <s v="ATLANTA AGENCIA DE VIAJES SA"/>
    <s v="A08649477"/>
    <s v="1195275"/>
    <d v="2023-07-28T00:00:00"/>
    <n v="100.02"/>
    <m/>
    <n v="26330000301000"/>
    <s v="OR.ADM.EDUCACIO"/>
    <x v="239"/>
    <s v="0"/>
    <s v="F"/>
  </r>
  <r>
    <s v="2023"/>
    <s v="111899"/>
    <s v="ATLANTA AGENCIA DE VIAJES SA"/>
    <s v="A08649477"/>
    <s v="1195281"/>
    <d v="2023-07-28T00:00:00"/>
    <n v="106.9"/>
    <m/>
    <n v="37480000347000"/>
    <s v="COMPTABILITAT"/>
    <x v="239"/>
    <s v="0"/>
    <s v="F"/>
  </r>
  <r>
    <s v="2023"/>
    <s v="111899"/>
    <s v="ATLANTA AGENCIA DE VIAJES SA"/>
    <s v="A08649477"/>
    <s v="1195318"/>
    <d v="2023-07-28T00:00:00"/>
    <n v="760.96"/>
    <m/>
    <s v="2535DR01991000"/>
    <s v="DEP. DRET ADTIU, PRO"/>
    <x v="239"/>
    <s v="0"/>
    <s v="F"/>
  </r>
  <r>
    <s v="2023"/>
    <s v="111899"/>
    <s v="ATLANTA AGENCIA DE VIAJES SA"/>
    <s v="A08649477"/>
    <s v="1195319"/>
    <d v="2023-07-28T00:00:00"/>
    <n v="853.65"/>
    <m/>
    <s v="2535DR01991000"/>
    <s v="DEP. DRET ADTIU, PRO"/>
    <x v="239"/>
    <s v="0"/>
    <s v="F"/>
  </r>
  <r>
    <s v="2023"/>
    <s v="908561"/>
    <s v="GARI AGUILERA CLARA"/>
    <s v="46109012S"/>
    <s v="12023"/>
    <d v="2023-07-01T00:00:00"/>
    <n v="340"/>
    <m/>
    <s v="2526FL01699000"/>
    <s v="IRCVM"/>
    <x v="239"/>
    <s v="0"/>
    <s v="F"/>
  </r>
  <r>
    <s v="2023"/>
    <s v="50024"/>
    <s v="FUNDACIO COL·LEGIS MAJORS UB"/>
    <s v="G72717689"/>
    <s v="2.459"/>
    <d v="2023-07-20T00:00:00"/>
    <n v="43.58"/>
    <m/>
    <s v="2575FI02051001"/>
    <s v="DEP. FIS.QUANT. ASTR"/>
    <x v="239"/>
    <s v="0"/>
    <s v="F"/>
  </r>
  <r>
    <s v="2023"/>
    <s v="504420"/>
    <s v="FUND.PRIV.INSTIT.RECERCA BIOMEDICA"/>
    <s v="G63971451"/>
    <s v="202300425"/>
    <d v="2023-07-24T00:00:00"/>
    <n v="2785.41"/>
    <s v="4200324676"/>
    <s v="2565BI01973000"/>
    <s v="DEP.BIOQUIM. BIOMEDI"/>
    <x v="239"/>
    <s v="0"/>
    <s v="F"/>
  </r>
  <r>
    <s v="2023"/>
    <s v="504420"/>
    <s v="FUND.PRIV.INSTIT.RECERCA BIOMEDICA"/>
    <s v="G63971451"/>
    <s v="202300426"/>
    <d v="2023-07-24T00:00:00"/>
    <n v="2785.41"/>
    <s v="4200324304"/>
    <s v="2565BI01973000"/>
    <s v="DEP.BIOQUIM. BIOMEDI"/>
    <x v="239"/>
    <s v="0"/>
    <s v="F"/>
  </r>
  <r>
    <s v="2023"/>
    <s v="504420"/>
    <s v="FUND.PRIV.INSTIT.RECERCA BIOMEDICA"/>
    <s v="G63971451"/>
    <s v="202300427"/>
    <d v="2023-07-24T00:00:00"/>
    <n v="2785.41"/>
    <s v="4200324306"/>
    <s v="2565BI01973000"/>
    <s v="DEP.BIOQUIM. BIOMEDI"/>
    <x v="239"/>
    <s v="0"/>
    <s v="F"/>
  </r>
  <r>
    <s v="2023"/>
    <s v="101979"/>
    <s v="SG SERVICIOS HOSPITALARIOS SL SG SE"/>
    <s v="B59076828"/>
    <s v="2325"/>
    <d v="2023-07-17T00:00:00"/>
    <n v="1501.37"/>
    <s v="4200330238"/>
    <s v="2565BI01976000"/>
    <s v="DEP. GENÈTICA, MICRO"/>
    <x v="239"/>
    <s v="0"/>
    <s v="F"/>
  </r>
  <r>
    <s v="2023"/>
    <s v="101979"/>
    <s v="SG SERVICIOS HOSPITALARIOS SL SG SE"/>
    <s v="B59076828"/>
    <s v="2327"/>
    <d v="2023-07-17T00:00:00"/>
    <n v="574.15"/>
    <s v="4200329273"/>
    <s v="2565BI01976000"/>
    <s v="DEP. GENÈTICA, MICRO"/>
    <x v="239"/>
    <s v="0"/>
    <s v="F"/>
  </r>
  <r>
    <s v="2023"/>
    <s v="101979"/>
    <s v="SG SERVICIOS HOSPITALARIOS SL SG SE"/>
    <s v="B59076828"/>
    <s v="2339"/>
    <d v="2023-07-19T00:00:00"/>
    <n v="479.73"/>
    <s v="4200330649"/>
    <s v="2565BI01976000"/>
    <s v="DEP. GENÈTICA, MICRO"/>
    <x v="239"/>
    <s v="0"/>
    <s v="F"/>
  </r>
  <r>
    <s v="2023"/>
    <s v="101979"/>
    <s v="SG SERVICIOS HOSPITALARIOS SL SG SE"/>
    <s v="B59076828"/>
    <s v="2360"/>
    <d v="2023-07-19T00:00:00"/>
    <n v="1689.04"/>
    <s v="4200330446"/>
    <s v="2565BI01976000"/>
    <s v="DEP. GENÈTICA, MICRO"/>
    <x v="239"/>
    <s v="0"/>
    <s v="F"/>
  </r>
  <r>
    <s v="2023"/>
    <s v="101979"/>
    <s v="SG SERVICIOS HOSPITALARIOS SL SG SE"/>
    <s v="B59076828"/>
    <s v="2387"/>
    <d v="2023-07-24T00:00:00"/>
    <n v="121.94"/>
    <s v="4200330804"/>
    <s v="2565BI01976000"/>
    <s v="DEP. GENÈTICA, MICRO"/>
    <x v="239"/>
    <s v="0"/>
    <s v="F"/>
  </r>
  <r>
    <s v="2023"/>
    <s v="101979"/>
    <s v="SG SERVICIOS HOSPITALARIOS SL SG SE"/>
    <s v="B59076828"/>
    <s v="261"/>
    <d v="2023-07-12T00:00:00"/>
    <n v="35.090000000000003"/>
    <s v="4200330414"/>
    <s v="2605CS02079000"/>
    <s v="DEPT. BIOMEDICINA"/>
    <x v="239"/>
    <s v="0"/>
    <s v="F"/>
  </r>
  <r>
    <s v="2023"/>
    <s v="108940"/>
    <s v="SISTEMES TURISTICS FLIX SL RIUDEBAI"/>
    <s v="B43986413"/>
    <s v="3125"/>
    <d v="2023-07-05T00:00:00"/>
    <n v="1249.1600000000001"/>
    <m/>
    <s v="2515GH01968000"/>
    <s v="DEP. HISTORIA I ARQU"/>
    <x v="239"/>
    <s v="0"/>
    <s v="F"/>
  </r>
  <r>
    <s v="2023"/>
    <s v="504993"/>
    <s v="UNICANTINA 2006 SLU"/>
    <s v="B64226822"/>
    <s v="424"/>
    <d v="2023-07-28T00:00:00"/>
    <n v="-249.55"/>
    <s v="4200325862"/>
    <s v="2515FO01930000"/>
    <s v="DEPT. FILOSOFIA"/>
    <x v="239"/>
    <s v="0"/>
    <s v="A"/>
  </r>
  <r>
    <s v="2023"/>
    <s v="200677"/>
    <s v="CHARLES RIVER LABORATORIES FRANCE"/>
    <m/>
    <s v="53196792"/>
    <d v="2023-07-18T00:00:00"/>
    <n v="218.31"/>
    <m/>
    <s v="2605CS02079000"/>
    <s v="DEPT. BIOMEDICINA"/>
    <x v="239"/>
    <s v="0"/>
    <s v="F"/>
  </r>
  <r>
    <s v="2023"/>
    <s v="50005"/>
    <s v="FUNDACIO IL3 UB"/>
    <s v="G64489172"/>
    <s v="6826"/>
    <d v="2023-07-24T00:00:00"/>
    <n v="1500"/>
    <m/>
    <s v="2565GE02064000"/>
    <s v="DEP. DINÀMICA TERRA"/>
    <x v="239"/>
    <s v="0"/>
    <s v="F"/>
  </r>
  <r>
    <s v="2023"/>
    <s v="102543"/>
    <s v="LYRECO ESPAÑA SA"/>
    <s v="A79206223"/>
    <s v="7000317139"/>
    <d v="2023-07-26T00:00:00"/>
    <n v="-24.24"/>
    <s v="4200324053"/>
    <s v="2604CS02094000"/>
    <s v="UFIR MEDICINA CLINIC"/>
    <x v="239"/>
    <s v="0"/>
    <s v="A"/>
  </r>
  <r>
    <s v="2023"/>
    <s v="102025"/>
    <s v="VWR INTERNATIONAL EUROLAB SL VWR IN"/>
    <s v="B08362089"/>
    <s v="7062325164"/>
    <d v="2023-07-27T00:00:00"/>
    <n v="19.93"/>
    <s v="4200330936"/>
    <s v="2565BI01976000"/>
    <s v="DEP. GENÈTICA, MICRO"/>
    <x v="239"/>
    <s v="0"/>
    <s v="F"/>
  </r>
  <r>
    <s v="2023"/>
    <s v="102543"/>
    <s v="LYRECO ESPAÑA SA"/>
    <s v="A79206223"/>
    <s v="7700162968"/>
    <d v="2023-07-26T00:00:00"/>
    <n v="28.07"/>
    <s v="4200327834"/>
    <s v="2604CS02094000"/>
    <s v="UFIR MEDICINA CLINIC"/>
    <x v="239"/>
    <s v="0"/>
    <s v="F"/>
  </r>
  <r>
    <s v="2023"/>
    <s v="105866"/>
    <s v="MERCK LIFE SCIENCE SLU totes comand"/>
    <s v="B79184115"/>
    <s v="8250708082"/>
    <d v="2023-07-26T00:00:00"/>
    <n v="104.06"/>
    <s v="4200331234"/>
    <n v="37190000329000"/>
    <s v="CCIT-UB SCT"/>
    <x v="239"/>
    <s v="0"/>
    <s v="F"/>
  </r>
  <r>
    <s v="2023"/>
    <s v="105866"/>
    <s v="MERCK LIFE SCIENCE SLU totes comand"/>
    <s v="B79184115"/>
    <s v="8250708083"/>
    <d v="2023-07-26T00:00:00"/>
    <n v="59.29"/>
    <s v="4200330315"/>
    <s v="2565BI01974000"/>
    <s v="DEP.BIO.CEL. FIS. IM"/>
    <x v="239"/>
    <s v="0"/>
    <s v="F"/>
  </r>
  <r>
    <s v="2023"/>
    <s v="105866"/>
    <s v="MERCK LIFE SCIENCE SLU totes comand"/>
    <s v="B79184115"/>
    <s v="8250708348"/>
    <d v="2023-07-27T00:00:00"/>
    <n v="241.4"/>
    <s v="4200329876"/>
    <s v="2565BI01974000"/>
    <s v="DEP.BIO.CEL. FIS. IM"/>
    <x v="239"/>
    <s v="0"/>
    <s v="F"/>
  </r>
  <r>
    <s v="2023"/>
    <s v="105866"/>
    <s v="MERCK LIFE SCIENCE SLU totes comand"/>
    <s v="B79184115"/>
    <s v="8250708349"/>
    <d v="2023-07-27T00:00:00"/>
    <n v="56.02"/>
    <s v="4200328443"/>
    <s v="2615CS00279000"/>
    <s v="DEP. CC. FISIOLOGIQU"/>
    <x v="239"/>
    <s v="0"/>
    <s v="F"/>
  </r>
  <r>
    <s v="2023"/>
    <s v="105866"/>
    <s v="MERCK LIFE SCIENCE SLU totes comand"/>
    <s v="B79184115"/>
    <s v="8250708964"/>
    <d v="2023-07-28T00:00:00"/>
    <n v="44.65"/>
    <s v="4200322713"/>
    <s v="2615CS00279000"/>
    <s v="DEP. CC. FISIOLOGIQU"/>
    <x v="239"/>
    <s v="0"/>
    <s v="F"/>
  </r>
  <r>
    <s v="2023"/>
    <s v="106044"/>
    <s v="VIAJES EL CORTE INGLES SA OFICINA B"/>
    <s v="A28229813"/>
    <s v="9130154145C"/>
    <d v="2023-07-27T00:00:00"/>
    <n v="93.73"/>
    <m/>
    <s v="2525FL01946000"/>
    <s v="DEP.FIL.HISPANICA,T."/>
    <x v="239"/>
    <s v="0"/>
    <s v="F"/>
  </r>
  <r>
    <s v="2023"/>
    <s v="106044"/>
    <s v="VIAJES EL CORTE INGLES SA OFICINA B"/>
    <s v="A28229813"/>
    <s v="9130154147C"/>
    <d v="2023-07-27T00:00:00"/>
    <n v="289.41000000000003"/>
    <m/>
    <n v="37180001607000"/>
    <s v="OPIR OF.PROJ.INT.REC"/>
    <x v="239"/>
    <s v="0"/>
    <s v="F"/>
  </r>
  <r>
    <s v="2023"/>
    <s v="106044"/>
    <s v="VIAJES EL CORTE INGLES SA OFICINA B"/>
    <s v="A28229813"/>
    <s v="9130154148C"/>
    <d v="2023-07-27T00:00:00"/>
    <n v="269.36"/>
    <m/>
    <n v="37180001607000"/>
    <s v="OPIR OF.PROJ.INT.REC"/>
    <x v="239"/>
    <s v="0"/>
    <s v="F"/>
  </r>
  <r>
    <s v="2023"/>
    <s v="106044"/>
    <s v="VIAJES EL CORTE INGLES SA OFICINA B"/>
    <s v="A28229813"/>
    <s v="9130154152C"/>
    <d v="2023-07-27T00:00:00"/>
    <n v="220"/>
    <m/>
    <n v="38080001333000"/>
    <s v="INSTITUT DE DESENVOL"/>
    <x v="239"/>
    <s v="0"/>
    <s v="F"/>
  </r>
  <r>
    <s v="2023"/>
    <s v="106044"/>
    <s v="VIAJES EL CORTE INGLES SA OFICINA B"/>
    <s v="A28229813"/>
    <s v="9130154153C"/>
    <d v="2023-07-27T00:00:00"/>
    <n v="133.44999999999999"/>
    <m/>
    <n v="38080001333000"/>
    <s v="INSTITUT DE DESENVOL"/>
    <x v="239"/>
    <s v="0"/>
    <s v="F"/>
  </r>
  <r>
    <s v="2023"/>
    <s v="106044"/>
    <s v="VIAJES EL CORTE INGLES SA OFICINA B"/>
    <s v="A28229813"/>
    <s v="9330298123C"/>
    <d v="2023-07-27T00:00:00"/>
    <n v="2027.2"/>
    <m/>
    <s v="2525FL01946000"/>
    <s v="DEP.FIL.HISPANICA,T."/>
    <x v="239"/>
    <s v="0"/>
    <s v="F"/>
  </r>
  <r>
    <s v="2023"/>
    <s v="106044"/>
    <s v="VIAJES EL CORTE INGLES SA OFICINA B"/>
    <s v="A28229813"/>
    <s v="9330298124C"/>
    <d v="2023-07-27T00:00:00"/>
    <n v="164"/>
    <m/>
    <s v="2525FL01946000"/>
    <s v="DEP.FIL.HISPANICA,T."/>
    <x v="239"/>
    <s v="0"/>
    <s v="F"/>
  </r>
  <r>
    <s v="2023"/>
    <s v="106044"/>
    <s v="VIAJES EL CORTE INGLES SA OFICINA B"/>
    <s v="A28229813"/>
    <s v="9330298127C"/>
    <d v="2023-07-27T00:00:00"/>
    <n v="45.65"/>
    <m/>
    <n v="25130000076000"/>
    <s v="ADM.FILOS/GEOGRA/Hª"/>
    <x v="239"/>
    <s v="0"/>
    <s v="F"/>
  </r>
  <r>
    <s v="2023"/>
    <s v="106044"/>
    <s v="VIAJES EL CORTE INGLES SA OFICINA B"/>
    <s v="A28229813"/>
    <s v="9330298128C"/>
    <d v="2023-07-27T00:00:00"/>
    <n v="102.65"/>
    <m/>
    <n v="25130000076000"/>
    <s v="ADM.FILOS/GEOGRA/Hª"/>
    <x v="239"/>
    <s v="0"/>
    <s v="F"/>
  </r>
  <r>
    <s v="2023"/>
    <s v="106044"/>
    <s v="VIAJES EL CORTE INGLES SA OFICINA B"/>
    <s v="A28229813"/>
    <s v="9330298131C"/>
    <d v="2023-07-27T00:00:00"/>
    <n v="262.94"/>
    <m/>
    <n v="37180001607000"/>
    <s v="OPIR OF.PROJ.INT.REC"/>
    <x v="239"/>
    <s v="0"/>
    <s v="F"/>
  </r>
  <r>
    <s v="2023"/>
    <s v="106044"/>
    <s v="VIAJES EL CORTE INGLES SA OFICINA B"/>
    <s v="A28229813"/>
    <s v="9330298132C"/>
    <d v="2023-07-27T00:00:00"/>
    <n v="234.98"/>
    <m/>
    <n v="37180001607000"/>
    <s v="OPIR OF.PROJ.INT.REC"/>
    <x v="239"/>
    <s v="0"/>
    <s v="F"/>
  </r>
  <r>
    <s v="2023"/>
    <s v="106044"/>
    <s v="VIAJES EL CORTE INGLES SA OFICINA B"/>
    <s v="A28229813"/>
    <s v="9330298137C"/>
    <d v="2023-07-27T00:00:00"/>
    <n v="27.9"/>
    <m/>
    <n v="37180001607000"/>
    <s v="OPIR OF.PROJ.INT.REC"/>
    <x v="239"/>
    <s v="0"/>
    <s v="F"/>
  </r>
  <r>
    <s v="2023"/>
    <s v="106044"/>
    <s v="VIAJES EL CORTE INGLES SA OFICINA B"/>
    <s v="A28229813"/>
    <s v="9330298140C"/>
    <d v="2023-07-27T00:00:00"/>
    <n v="194.98"/>
    <m/>
    <n v="38080001333000"/>
    <s v="INSTITUT DE DESENVOL"/>
    <x v="239"/>
    <s v="0"/>
    <s v="F"/>
  </r>
  <r>
    <s v="2023"/>
    <s v="203521"/>
    <s v="GENSCRIPT BIOTECH BV"/>
    <m/>
    <s v="94882741"/>
    <d v="2023-07-28T00:00:00"/>
    <n v="426.2"/>
    <s v="4200329742"/>
    <s v="2615CS00885000"/>
    <s v="DP.PATOL.I TERP.EXP."/>
    <x v="239"/>
    <s v="0"/>
    <s v="F"/>
  </r>
  <r>
    <s v="2023"/>
    <s v="203521"/>
    <s v="GENSCRIPT BIOTECH BV"/>
    <m/>
    <s v="94882768"/>
    <d v="2023-07-28T00:00:00"/>
    <n v="1880.2"/>
    <s v="4200328936"/>
    <s v="2605CS02079000"/>
    <s v="DEPT. BIOMEDICINA"/>
    <x v="239"/>
    <s v="0"/>
    <s v="F"/>
  </r>
  <r>
    <s v="2023"/>
    <s v="203521"/>
    <s v="GENSCRIPT BIOTECH BV"/>
    <m/>
    <s v="94924137"/>
    <d v="2023-07-28T00:00:00"/>
    <n v="404"/>
    <s v="4200329742"/>
    <s v="2615CS00885000"/>
    <s v="DP.PATOL.I TERP.EXP."/>
    <x v="239"/>
    <s v="0"/>
    <s v="F"/>
  </r>
  <r>
    <s v="2023"/>
    <s v="102868"/>
    <s v="LABORATORIOS CONDA SA"/>
    <s v="A28090819"/>
    <s v="FR23007402"/>
    <d v="2023-07-28T00:00:00"/>
    <n v="238.81"/>
    <s v="4200330443"/>
    <s v="2565BI01976000"/>
    <s v="DEP. GENÈTICA, MICRO"/>
    <x v="239"/>
    <s v="0"/>
    <s v="F"/>
  </r>
  <r>
    <s v="2023"/>
    <s v="102395"/>
    <s v="CULTEK SL CULTEK SL"/>
    <s v="B28442135"/>
    <s v="FV+482357"/>
    <d v="2023-07-28T00:00:00"/>
    <n v="319.36"/>
    <s v="4200329310"/>
    <s v="2615CS00885000"/>
    <s v="DP.PATOL.I TERP.EXP."/>
    <x v="239"/>
    <s v="0"/>
    <s v="F"/>
  </r>
  <r>
    <s v="2023"/>
    <s v="102395"/>
    <s v="CULTEK SL CULTEK SL"/>
    <s v="B28442135"/>
    <s v="FV+482359"/>
    <d v="2023-07-28T00:00:00"/>
    <n v="99.22"/>
    <s v="4200331044"/>
    <s v="2565BI01976000"/>
    <s v="DEP. GENÈTICA, MICRO"/>
    <x v="239"/>
    <s v="0"/>
    <s v="F"/>
  </r>
  <r>
    <s v="2023"/>
    <s v="107366"/>
    <s v="CASTELLON DIGITAL SL LLAR DIGITAL"/>
    <s v="B12662755"/>
    <s v="2301204"/>
    <d v="2023-07-21T00:00:00"/>
    <n v="250"/>
    <m/>
    <s v="2625PS02084002"/>
    <s v="DEP. COGNIC. DES.P.E"/>
    <x v="239"/>
    <s v="G"/>
    <s v="F"/>
  </r>
  <r>
    <s v="2023"/>
    <s v="101979"/>
    <s v="SG SERVICIOS HOSPITALARIOS SL SG SE"/>
    <s v="B59076828"/>
    <s v="2341"/>
    <d v="2023-07-19T00:00:00"/>
    <n v="86.21"/>
    <s v="4100017594"/>
    <s v="2575FI02052000"/>
    <s v="DEP.FIS.MAT.CONDENS."/>
    <x v="239"/>
    <s v="G"/>
    <s v="F"/>
  </r>
  <r>
    <s v="2023"/>
    <s v="108384"/>
    <s v="HANNA INSTRUMENTS"/>
    <s v="B20358768"/>
    <s v="342971"/>
    <d v="2023-07-27T00:00:00"/>
    <n v="114.95"/>
    <s v="4200331394"/>
    <s v="380B0001584000"/>
    <s v="AGÈNCIA POLÍT I QUAL"/>
    <x v="239"/>
    <s v="G"/>
    <s v="F"/>
  </r>
  <r>
    <s v="2023"/>
    <s v="102543"/>
    <s v="LYRECO ESPAÑA SA"/>
    <s v="A79206223"/>
    <s v="7000317138"/>
    <d v="2023-07-26T00:00:00"/>
    <n v="-20.99"/>
    <s v="4200327834"/>
    <s v="2604CS02094000"/>
    <s v="UFIR MEDICINA CLINIC"/>
    <x v="239"/>
    <s v="G"/>
    <s v="A"/>
  </r>
  <r>
    <s v="2023"/>
    <s v="115404"/>
    <s v="VENTURA GLOBAL IBERIA SL"/>
    <s v="B87833489"/>
    <s v="81"/>
    <d v="2023-07-28T00:00:00"/>
    <n v="2791.47"/>
    <m/>
    <n v="37190000329000"/>
    <s v="CCIT-UB SCT"/>
    <x v="239"/>
    <s v="G"/>
    <s v="F"/>
  </r>
  <r>
    <s v="2023"/>
    <s v="106044"/>
    <s v="VIAJES EL CORTE INGLES SA OFICINA B"/>
    <s v="A28229813"/>
    <s v="9330298126C"/>
    <d v="2023-07-27T00:00:00"/>
    <n v="72.569999999999993"/>
    <m/>
    <s v="2575FI02051000"/>
    <s v="DEP. FIS.QUANT. ASTR"/>
    <x v="239"/>
    <s v="G"/>
    <s v="F"/>
  </r>
  <r>
    <s v="2023"/>
    <s v="106044"/>
    <s v="VIAJES EL CORTE INGLES SA OFICINA B"/>
    <s v="A28229813"/>
    <s v="9330298135C"/>
    <d v="2023-07-27T00:00:00"/>
    <n v="48.3"/>
    <m/>
    <s v="2655EC02011000"/>
    <s v="DEP. ECONOMIA"/>
    <x v="239"/>
    <s v="G"/>
    <s v="F"/>
  </r>
  <r>
    <s v="2023"/>
    <s v="102488"/>
    <s v="AMIDATA SAU"/>
    <s v="A78913993"/>
    <s v="63201336"/>
    <d v="2023-07-28T00:00:00"/>
    <n v="42.31"/>
    <s v="4200330953"/>
    <s v="2575FI02052000"/>
    <s v="DEP.FIS.MAT.CONDENS."/>
    <x v="240"/>
    <s v="0"/>
    <s v="F"/>
  </r>
  <r>
    <s v="2023"/>
    <s v="106044"/>
    <s v="VIAJES EL CORTE INGLES SA OFICINA B"/>
    <s v="A28229813"/>
    <s v="9130154836C"/>
    <d v="2023-07-28T00:00:00"/>
    <n v="278"/>
    <m/>
    <s v="2595FA02034000"/>
    <s v="DEP.NUTRICIÓ, CC.DE"/>
    <x v="240"/>
    <s v="0"/>
    <s v="F"/>
  </r>
  <r>
    <s v="2023"/>
    <s v="106044"/>
    <s v="VIAJES EL CORTE INGLES SA OFICINA B"/>
    <s v="A28229813"/>
    <s v="9330299415C"/>
    <d v="2023-07-28T00:00:00"/>
    <n v="1179.55"/>
    <m/>
    <s v="2525FL01946000"/>
    <s v="DEP.FIL.HISPANICA,T."/>
    <x v="240"/>
    <s v="0"/>
    <s v="F"/>
  </r>
  <r>
    <s v="2023"/>
    <s v="106044"/>
    <s v="VIAJES EL CORTE INGLES SA OFICINA B"/>
    <s v="A28229813"/>
    <s v="9330299416C"/>
    <d v="2023-07-28T00:00:00"/>
    <n v="139.24"/>
    <m/>
    <s v="2525FL01946000"/>
    <s v="DEP.FIL.HISPANICA,T."/>
    <x v="240"/>
    <s v="0"/>
    <s v="F"/>
  </r>
  <r>
    <s v="2023"/>
    <s v="106044"/>
    <s v="VIAJES EL CORTE INGLES SA OFICINA B"/>
    <s v="A28229813"/>
    <s v="9330299424C"/>
    <d v="2023-07-28T00:00:00"/>
    <n v="99"/>
    <m/>
    <s v="2565BI01976000"/>
    <s v="DEP. GENÈTICA, MICRO"/>
    <x v="240"/>
    <s v="0"/>
    <s v="F"/>
  </r>
  <r>
    <s v="2023"/>
    <s v="106044"/>
    <s v="VIAJES EL CORTE INGLES SA OFICINA B"/>
    <s v="A28229813"/>
    <s v="9330299425C"/>
    <d v="2023-07-28T00:00:00"/>
    <n v="69"/>
    <m/>
    <s v="2565BI01976000"/>
    <s v="DEP. GENÈTICA, MICRO"/>
    <x v="240"/>
    <s v="0"/>
    <s v="F"/>
  </r>
  <r>
    <s v="2023"/>
    <s v="106044"/>
    <s v="VIAJES EL CORTE INGLES SA OFICINA B"/>
    <s v="A28229813"/>
    <s v="9430043616A"/>
    <d v="2023-07-28T00:00:00"/>
    <n v="-50"/>
    <m/>
    <s v="2526FL00843000"/>
    <s v="INST.PRÒXIM ORIENT"/>
    <x v="240"/>
    <s v="0"/>
    <s v="A"/>
  </r>
  <r>
    <s v="2023"/>
    <s v="102025"/>
    <s v="VWR INTERNATIONAL EUROLAB SL VWR IN"/>
    <s v="B08362089"/>
    <s v="7062325628"/>
    <d v="2023-07-28T00:00:00"/>
    <n v="148.29"/>
    <s v="4200331731"/>
    <s v="2565GE02063002"/>
    <s v="SECCIÓ CRISTAL·LOGRA"/>
    <x v="240"/>
    <s v="G"/>
    <s v="F"/>
  </r>
  <r>
    <s v="2023"/>
    <s v="106044"/>
    <s v="VIAJES EL CORTE INGLES SA OFICINA B"/>
    <s v="A28229813"/>
    <s v="9330299414C"/>
    <d v="2023-07-28T00:00:00"/>
    <n v="242.98"/>
    <m/>
    <s v="2635ED02023000"/>
    <s v="DEPT.DIDÀCTIQUES APL"/>
    <x v="240"/>
    <s v="G"/>
    <s v="F"/>
  </r>
  <r>
    <s v="2023"/>
    <s v="100073"/>
    <s v="AVORIS RETAIL DIVISION SL BCD TRAVE"/>
    <s v="B07012107"/>
    <s v="07B00000815"/>
    <d v="2023-07-27T00:00:00"/>
    <n v="313.45"/>
    <m/>
    <s v="2525FL01947000"/>
    <s v="DEP. FIL.CLÀS.ROM.SE"/>
    <x v="241"/>
    <s v="0"/>
    <s v="F"/>
  </r>
  <r>
    <s v="2023"/>
    <s v="100073"/>
    <s v="AVORIS RETAIL DIVISION SL BCD TRAVE"/>
    <s v="B07012107"/>
    <s v="07B00000816"/>
    <d v="2023-07-27T00:00:00"/>
    <n v="169.99"/>
    <m/>
    <s v="2525FL01947000"/>
    <s v="DEP. FIL.CLÀS.ROM.SE"/>
    <x v="241"/>
    <s v="0"/>
    <s v="F"/>
  </r>
  <r>
    <s v="2023"/>
    <s v="100073"/>
    <s v="AVORIS RETAIL DIVISION SL BCD TRAVE"/>
    <s v="B07012107"/>
    <s v="07S00001116"/>
    <d v="2023-07-27T00:00:00"/>
    <n v="323.2"/>
    <m/>
    <s v="2615CS00282000"/>
    <s v="DP.INFERM.SA.P.SM.MI"/>
    <x v="241"/>
    <s v="0"/>
    <s v="F"/>
  </r>
  <r>
    <s v="2023"/>
    <s v="100073"/>
    <s v="AVORIS RETAIL DIVISION SL BCD TRAVE"/>
    <s v="B07012107"/>
    <s v="07S00001120"/>
    <d v="2023-07-27T00:00:00"/>
    <n v="125.97"/>
    <m/>
    <s v="2614CS02097000"/>
    <s v="UFIR ODONTOLOGIA"/>
    <x v="241"/>
    <s v="0"/>
    <s v="F"/>
  </r>
  <r>
    <s v="2023"/>
    <s v="100073"/>
    <s v="AVORIS RETAIL DIVISION SL BCD TRAVE"/>
    <s v="B07012107"/>
    <s v="07Y00002847"/>
    <d v="2023-07-27T00:00:00"/>
    <n v="119.75"/>
    <m/>
    <s v="2614CS02097000"/>
    <s v="UFIR ODONTOLOGIA"/>
    <x v="241"/>
    <s v="0"/>
    <s v="F"/>
  </r>
  <r>
    <s v="2023"/>
    <s v="111899"/>
    <s v="ATLANTA AGENCIA DE VIAJES SA"/>
    <s v="A08649477"/>
    <s v="1195361"/>
    <d v="2023-07-30T00:00:00"/>
    <n v="808.86"/>
    <m/>
    <n v="26330000301000"/>
    <s v="OR.ADM.EDUCACIO"/>
    <x v="241"/>
    <s v="0"/>
    <s v="F"/>
  </r>
  <r>
    <s v="2023"/>
    <s v="100073"/>
    <s v="AVORIS RETAIL DIVISION SL BCD TRAVE"/>
    <s v="B07012107"/>
    <s v="07Y00002851"/>
    <d v="2023-07-27T00:00:00"/>
    <n v="216.98"/>
    <m/>
    <s v="2565BI01976000"/>
    <s v="DEP. GENÈTICA, MICRO"/>
    <x v="241"/>
    <s v="G"/>
    <s v="F"/>
  </r>
  <r>
    <s v="2023"/>
    <s v="100073"/>
    <s v="AVORIS RETAIL DIVISION SL BCD TRAVE"/>
    <s v="B07012107"/>
    <s v="07Y00002852"/>
    <d v="2023-07-27T00:00:00"/>
    <n v="374"/>
    <m/>
    <s v="2565BI01976000"/>
    <s v="DEP. GENÈTICA, MICRO"/>
    <x v="241"/>
    <s v="G"/>
    <s v="F"/>
  </r>
  <r>
    <s v="2023"/>
    <s v="101819"/>
    <s v="FOTOCOPIAS DIAGONAL SL FOTOC. DIAGO"/>
    <s v="B58094194"/>
    <s v="02015"/>
    <d v="2023-07-28T00:00:00"/>
    <n v="708.77"/>
    <s v="4200331310"/>
    <s v="2595FA02034000"/>
    <s v="DEP.NUTRICIÓ, CC.DE"/>
    <x v="242"/>
    <s v="0"/>
    <s v="F"/>
  </r>
  <r>
    <s v="2023"/>
    <s v="101455"/>
    <s v="ACQUAJET BLUE PLANET SLU"/>
    <s v="B62117783"/>
    <s v="023/A066570"/>
    <d v="2023-07-31T00:00:00"/>
    <n v="284.33999999999997"/>
    <m/>
    <s v="2585MA02069000"/>
    <s v="DEP. MATEMÀT. I INF."/>
    <x v="242"/>
    <s v="0"/>
    <s v="F"/>
  </r>
  <r>
    <s v="2023"/>
    <s v="101455"/>
    <s v="ACQUAJET BLUE PLANET SLU"/>
    <s v="B62117783"/>
    <s v="023/A070208"/>
    <d v="2023-07-31T00:00:00"/>
    <n v="338.35"/>
    <m/>
    <s v="2605CS02079000"/>
    <s v="DEPT. BIOMEDICINA"/>
    <x v="242"/>
    <s v="0"/>
    <s v="F"/>
  </r>
  <r>
    <s v="2023"/>
    <s v="102676"/>
    <s v="VEOLIA SERVEI CATALUNYA SAU DALKIA"/>
    <s v="A58295031"/>
    <s v="02314008163"/>
    <d v="2023-07-31T00:00:00"/>
    <n v="5864.41"/>
    <m/>
    <n v="37480000346001"/>
    <s v="G.C.MANTENIMENT I SU"/>
    <x v="242"/>
    <s v="0"/>
    <s v="F"/>
  </r>
  <r>
    <s v="2023"/>
    <s v="102676"/>
    <s v="VEOLIA SERVEI CATALUNYA SAU DALKIA"/>
    <s v="A58295031"/>
    <s v="02314008232"/>
    <d v="2023-07-31T00:00:00"/>
    <n v="8613.23"/>
    <m/>
    <n v="37480000346001"/>
    <s v="G.C.MANTENIMENT I SU"/>
    <x v="242"/>
    <s v="0"/>
    <s v="F"/>
  </r>
  <r>
    <s v="2023"/>
    <s v="102676"/>
    <s v="VEOLIA SERVEI CATALUNYA SAU DALKIA"/>
    <s v="A58295031"/>
    <s v="02314008233"/>
    <d v="2023-07-31T00:00:00"/>
    <n v="13964.13"/>
    <m/>
    <n v="37480000346001"/>
    <s v="G.C.MANTENIMENT I SU"/>
    <x v="242"/>
    <s v="0"/>
    <s v="F"/>
  </r>
  <r>
    <s v="2023"/>
    <s v="102676"/>
    <s v="VEOLIA SERVEI CATALUNYA SAU DALKIA"/>
    <s v="A58295031"/>
    <s v="02314008234"/>
    <d v="2023-07-31T00:00:00"/>
    <n v="23160.959999999999"/>
    <m/>
    <n v="37480000346001"/>
    <s v="G.C.MANTENIMENT I SU"/>
    <x v="242"/>
    <s v="0"/>
    <s v="F"/>
  </r>
  <r>
    <s v="2023"/>
    <s v="102676"/>
    <s v="VEOLIA SERVEI CATALUNYA SAU DALKIA"/>
    <s v="A58295031"/>
    <s v="02314008280"/>
    <d v="2023-07-31T00:00:00"/>
    <n v="12965.9"/>
    <m/>
    <n v="37480000346001"/>
    <s v="G.C.MANTENIMENT I SU"/>
    <x v="242"/>
    <s v="0"/>
    <s v="F"/>
  </r>
  <r>
    <s v="2023"/>
    <s v="103049"/>
    <s v="CARBUROS METALICOS SA"/>
    <s v="A08015646"/>
    <s v="0470006067"/>
    <d v="2023-07-31T00:00:00"/>
    <n v="725.95"/>
    <s v="4200329837"/>
    <n v="37190000329000"/>
    <s v="CCIT-UB SCT"/>
    <x v="242"/>
    <s v="0"/>
    <s v="F"/>
  </r>
  <r>
    <s v="2023"/>
    <s v="103049"/>
    <s v="CARBUROS METALICOS SA"/>
    <s v="A08015646"/>
    <s v="0470007007"/>
    <d v="2023-07-31T00:00:00"/>
    <n v="92.03"/>
    <s v="4200329826"/>
    <s v="2615CS00885000"/>
    <s v="DP.PATOL.I TERP.EXP."/>
    <x v="242"/>
    <s v="0"/>
    <s v="F"/>
  </r>
  <r>
    <s v="2023"/>
    <s v="103049"/>
    <s v="CARBUROS METALICOS SA"/>
    <s v="A08015646"/>
    <s v="0470007017"/>
    <d v="2023-07-31T00:00:00"/>
    <n v="130.68"/>
    <s v="4100017603"/>
    <s v="2595FA02034000"/>
    <s v="DEP.NUTRICIÓ, CC.DE"/>
    <x v="242"/>
    <s v="0"/>
    <s v="F"/>
  </r>
  <r>
    <s v="2023"/>
    <s v="100073"/>
    <s v="AVORIS RETAIL DIVISION SL BCD TRAVE"/>
    <s v="B07012107"/>
    <s v="07Y00002859"/>
    <d v="2023-07-28T00:00:00"/>
    <n v="169.99"/>
    <m/>
    <s v="2525FL01947000"/>
    <s v="DEP. FIL.CLÀS.ROM.SE"/>
    <x v="242"/>
    <s v="0"/>
    <s v="F"/>
  </r>
  <r>
    <s v="2023"/>
    <s v="102708"/>
    <s v="LIFE TECHNOLOGIES SA APPLIED/INVITR"/>
    <s v="A28139434"/>
    <s v="1005032 RI"/>
    <d v="2023-07-31T00:00:00"/>
    <n v="114.13"/>
    <s v="4200331805"/>
    <s v="2565BI01976000"/>
    <s v="DEP. GENÈTICA, MICRO"/>
    <x v="242"/>
    <s v="0"/>
    <s v="F"/>
  </r>
  <r>
    <s v="2023"/>
    <s v="111899"/>
    <s v="ATLANTA AGENCIA DE VIAJES SA"/>
    <s v="A08649477"/>
    <s v="1195377"/>
    <d v="2023-07-31T00:00:00"/>
    <n v="761.52"/>
    <m/>
    <s v="2525FL01944000"/>
    <s v="DEP.LLENG I LIT. MOD"/>
    <x v="242"/>
    <s v="0"/>
    <s v="F"/>
  </r>
  <r>
    <s v="2023"/>
    <s v="111899"/>
    <s v="ATLANTA AGENCIA DE VIAJES SA"/>
    <s v="A08649477"/>
    <s v="1195415"/>
    <d v="2023-07-31T00:00:00"/>
    <n v="134.97999999999999"/>
    <m/>
    <n v="25330000120000"/>
    <s v="OR.ADM.DRET"/>
    <x v="242"/>
    <s v="0"/>
    <s v="F"/>
  </r>
  <r>
    <s v="2023"/>
    <s v="111899"/>
    <s v="ATLANTA AGENCIA DE VIAJES SA"/>
    <s v="A08649477"/>
    <s v="1195431"/>
    <d v="2023-07-31T00:00:00"/>
    <n v="761.52"/>
    <m/>
    <s v="2525FL01944000"/>
    <s v="DEP.LLENG I LIT. MOD"/>
    <x v="242"/>
    <s v="0"/>
    <s v="F"/>
  </r>
  <r>
    <s v="2023"/>
    <s v="111899"/>
    <s v="ATLANTA AGENCIA DE VIAJES SA"/>
    <s v="A08649477"/>
    <s v="1195432"/>
    <d v="2023-07-31T00:00:00"/>
    <n v="-761.52"/>
    <m/>
    <s v="2525FL01944000"/>
    <s v="DEP.LLENG I LIT. MOD"/>
    <x v="242"/>
    <s v="0"/>
    <s v="A"/>
  </r>
  <r>
    <s v="2023"/>
    <s v="111899"/>
    <s v="ATLANTA AGENCIA DE VIAJES SA"/>
    <s v="A08649477"/>
    <s v="1195438"/>
    <d v="2023-07-31T00:00:00"/>
    <n v="244.1"/>
    <m/>
    <s v="2585MA02069000"/>
    <s v="DEP. MATEMÀT. I INF."/>
    <x v="242"/>
    <s v="0"/>
    <s v="F"/>
  </r>
  <r>
    <s v="2023"/>
    <s v="111899"/>
    <s v="ATLANTA AGENCIA DE VIAJES SA"/>
    <s v="A08649477"/>
    <s v="1195439"/>
    <d v="2023-07-31T00:00:00"/>
    <n v="239.99"/>
    <m/>
    <s v="2585MA02069000"/>
    <s v="DEP. MATEMÀT. I INF."/>
    <x v="242"/>
    <s v="0"/>
    <s v="F"/>
  </r>
  <r>
    <s v="2023"/>
    <s v="107424"/>
    <s v="DDBIOLAB, SLU"/>
    <s v="B66238197"/>
    <s v="15102889"/>
    <d v="2023-07-28T00:00:00"/>
    <n v="11.13"/>
    <s v="4200327907"/>
    <s v="2615CS00885000"/>
    <s v="DP.PATOL.I TERP.EXP."/>
    <x v="242"/>
    <s v="0"/>
    <s v="F"/>
  </r>
  <r>
    <s v="2023"/>
    <s v="107424"/>
    <s v="DDBIOLAB, SLU"/>
    <s v="B66238197"/>
    <s v="15102890"/>
    <d v="2023-07-28T00:00:00"/>
    <n v="31.23"/>
    <s v="4200329245"/>
    <s v="2615CS00885000"/>
    <s v="DP.PATOL.I TERP.EXP."/>
    <x v="242"/>
    <s v="0"/>
    <s v="F"/>
  </r>
  <r>
    <s v="2023"/>
    <s v="101312"/>
    <s v="SUDELAB SL"/>
    <s v="B63276778"/>
    <s v="226585"/>
    <d v="2023-07-31T00:00:00"/>
    <n v="121"/>
    <s v="4200331346"/>
    <s v="2595FA02034000"/>
    <s v="DEP.NUTRICIÓ, CC.DE"/>
    <x v="242"/>
    <s v="0"/>
    <s v="F"/>
  </r>
  <r>
    <s v="2023"/>
    <s v="101312"/>
    <s v="SUDELAB SL"/>
    <s v="B63276778"/>
    <s v="226611"/>
    <d v="2023-07-31T00:00:00"/>
    <n v="1012.26"/>
    <s v="4200331866"/>
    <n v="37190000329000"/>
    <s v="CCIT-UB SCT"/>
    <x v="242"/>
    <s v="0"/>
    <s v="F"/>
  </r>
  <r>
    <s v="2023"/>
    <s v="102006"/>
    <s v="ENVIGO RMS SPAIN SL"/>
    <s v="B08924458"/>
    <s v="23002807 RI"/>
    <d v="2023-07-28T00:00:00"/>
    <n v="3432"/>
    <m/>
    <n v="37190000327000"/>
    <s v="CCIT-UB EXP ANIMAL"/>
    <x v="242"/>
    <s v="0"/>
    <s v="F"/>
  </r>
  <r>
    <s v="2023"/>
    <s v="102006"/>
    <s v="ENVIGO RMS SPAIN SL"/>
    <s v="B08924458"/>
    <s v="23002808 RI"/>
    <d v="2023-07-28T00:00:00"/>
    <n v="2104.3000000000002"/>
    <m/>
    <n v="37190000327000"/>
    <s v="CCIT-UB EXP ANIMAL"/>
    <x v="242"/>
    <s v="0"/>
    <s v="F"/>
  </r>
  <r>
    <s v="2023"/>
    <s v="114449"/>
    <s v="EVIDENT EUROPE GMBH SUCURSAL ESPAÑA"/>
    <s v="W0188422J"/>
    <s v="280001687.2"/>
    <d v="2023-07-24T00:00:00"/>
    <n v="5808.52"/>
    <s v="4200318795"/>
    <s v="2605CS02080000"/>
    <s v="DEP. FONAMENTS CLIN"/>
    <x v="242"/>
    <s v="0"/>
    <s v="F"/>
  </r>
  <r>
    <s v="2023"/>
    <s v="100769"/>
    <s v="FISHER SCIENTIFIC SL"/>
    <s v="B84498955"/>
    <s v="4091192670"/>
    <d v="2023-07-25T00:00:00"/>
    <n v="191.4"/>
    <s v="4200331372"/>
    <s v="2605CS02079000"/>
    <s v="DEPT. BIOMEDICINA"/>
    <x v="242"/>
    <s v="0"/>
    <s v="F"/>
  </r>
  <r>
    <s v="2023"/>
    <s v="100769"/>
    <s v="FISHER SCIENTIFIC SL"/>
    <s v="B84498955"/>
    <s v="4091193189"/>
    <d v="2023-07-26T00:00:00"/>
    <n v="143.86000000000001"/>
    <s v="4200330968"/>
    <s v="2565BI01976000"/>
    <s v="DEP. GENÈTICA, MICRO"/>
    <x v="242"/>
    <s v="0"/>
    <s v="F"/>
  </r>
  <r>
    <s v="2023"/>
    <s v="100769"/>
    <s v="FISHER SCIENTIFIC SL"/>
    <s v="B84498955"/>
    <s v="4091193191"/>
    <d v="2023-07-26T00:00:00"/>
    <n v="84.8"/>
    <s v="4200331633"/>
    <s v="2565BI01975004"/>
    <s v="ECOLOGIA"/>
    <x v="242"/>
    <s v="0"/>
    <s v="F"/>
  </r>
  <r>
    <s v="2023"/>
    <s v="100769"/>
    <s v="FISHER SCIENTIFIC SL"/>
    <s v="B84498955"/>
    <s v="4091193643"/>
    <d v="2023-07-27T00:00:00"/>
    <n v="552.12"/>
    <s v="4200331663"/>
    <n v="37190000329000"/>
    <s v="CCIT-UB SCT"/>
    <x v="242"/>
    <s v="0"/>
    <s v="F"/>
  </r>
  <r>
    <s v="2023"/>
    <s v="100769"/>
    <s v="FISHER SCIENTIFIC SL"/>
    <s v="B84498955"/>
    <s v="4091193644"/>
    <d v="2023-07-27T00:00:00"/>
    <n v="667.79"/>
    <s v="4200331664"/>
    <s v="2605CS02079000"/>
    <s v="DEPT. BIOMEDICINA"/>
    <x v="242"/>
    <s v="0"/>
    <s v="F"/>
  </r>
  <r>
    <s v="2023"/>
    <s v="100095"/>
    <s v="FUNDIO PRIVADA CLINIC RECERCA BIOME"/>
    <s v="G59319681"/>
    <s v="4231200206"/>
    <d v="2023-07-28T00:00:00"/>
    <n v="79.05"/>
    <m/>
    <s v="2605CS02079000"/>
    <s v="DEPT. BIOMEDICINA"/>
    <x v="242"/>
    <s v="0"/>
    <s v="F"/>
  </r>
  <r>
    <s v="2023"/>
    <s v="100095"/>
    <s v="FUNDIO PRIVADA CLINIC RECERCA BIOME"/>
    <s v="G59319681"/>
    <s v="4231200207"/>
    <d v="2023-07-28T00:00:00"/>
    <n v="88.58"/>
    <m/>
    <s v="2605CS02079000"/>
    <s v="DEPT. BIOMEDICINA"/>
    <x v="242"/>
    <s v="0"/>
    <s v="F"/>
  </r>
  <r>
    <s v="2023"/>
    <s v="100095"/>
    <s v="FUNDIO PRIVADA CLINIC RECERCA BIOME"/>
    <s v="G59319681"/>
    <s v="4231200209"/>
    <d v="2023-07-28T00:00:00"/>
    <n v="129.81"/>
    <m/>
    <s v="2605CS02079000"/>
    <s v="DEPT. BIOMEDICINA"/>
    <x v="242"/>
    <s v="0"/>
    <s v="F"/>
  </r>
  <r>
    <s v="2023"/>
    <s v="100095"/>
    <s v="FUNDIO PRIVADA CLINIC RECERCA BIOME"/>
    <s v="G59319681"/>
    <s v="4231200211"/>
    <d v="2023-07-28T00:00:00"/>
    <n v="86.54"/>
    <m/>
    <s v="2605CS02079000"/>
    <s v="DEPT. BIOMEDICINA"/>
    <x v="242"/>
    <s v="0"/>
    <s v="F"/>
  </r>
  <r>
    <s v="2023"/>
    <s v="102488"/>
    <s v="AMIDATA SAU"/>
    <s v="A78913993"/>
    <s v="63195018"/>
    <d v="2023-07-21T00:00:00"/>
    <n v="156.09"/>
    <s v="4100017607"/>
    <n v="37190000327000"/>
    <s v="CCIT-UB EXP ANIMAL"/>
    <x v="242"/>
    <s v="0"/>
    <s v="F"/>
  </r>
  <r>
    <s v="2023"/>
    <s v="105866"/>
    <s v="MERCK LIFE SCIENCE SLU totes comand"/>
    <s v="B79184115"/>
    <s v="8250709532"/>
    <d v="2023-07-31T00:00:00"/>
    <n v="20.63"/>
    <s v="4200322579"/>
    <s v="2615CS00885000"/>
    <s v="DP.PATOL.I TERP.EXP."/>
    <x v="242"/>
    <s v="0"/>
    <s v="F"/>
  </r>
  <r>
    <s v="2023"/>
    <s v="105866"/>
    <s v="MERCK LIFE SCIENCE SLU totes comand"/>
    <s v="B79184115"/>
    <s v="8250709535"/>
    <d v="2023-07-31T00:00:00"/>
    <n v="90.75"/>
    <s v="4200331931"/>
    <s v="2605CS02079000"/>
    <s v="DEPT. BIOMEDICINA"/>
    <x v="242"/>
    <s v="0"/>
    <s v="F"/>
  </r>
  <r>
    <s v="2023"/>
    <s v="105866"/>
    <s v="MERCK LIFE SCIENCE SLU totes comand"/>
    <s v="B79184115"/>
    <s v="8250709536"/>
    <d v="2023-07-31T00:00:00"/>
    <n v="56.22"/>
    <s v="4200332015"/>
    <s v="2615CS00885000"/>
    <s v="DP.PATOL.I TERP.EXP."/>
    <x v="242"/>
    <s v="0"/>
    <s v="F"/>
  </r>
  <r>
    <s v="2023"/>
    <s v="105866"/>
    <s v="MERCK LIFE SCIENCE SLU totes comand"/>
    <s v="B79184115"/>
    <s v="8250709824"/>
    <d v="2023-07-31T00:00:00"/>
    <n v="42.65"/>
    <s v="4200331962"/>
    <s v="2615CS00885000"/>
    <s v="DP.PATOL.I TERP.EXP."/>
    <x v="242"/>
    <s v="0"/>
    <s v="F"/>
  </r>
  <r>
    <s v="2023"/>
    <s v="105866"/>
    <s v="MERCK LIFE SCIENCE SLU totes comand"/>
    <s v="B79184115"/>
    <s v="8250709991"/>
    <d v="2023-07-31T00:00:00"/>
    <n v="582.79999999999995"/>
    <s v="4200332062"/>
    <s v="2595FA02034000"/>
    <s v="DEP.NUTRICIÓ, CC.DE"/>
    <x v="242"/>
    <s v="0"/>
    <s v="F"/>
  </r>
  <r>
    <s v="2023"/>
    <s v="100073"/>
    <s v="AVORIS RETAIL DIVISION SL BCD TRAVE"/>
    <s v="B07012107"/>
    <s v="99Y00002019"/>
    <d v="2023-07-28T00:00:00"/>
    <n v="58"/>
    <m/>
    <s v="2576FI01676000"/>
    <s v="INST.CIÈNCIES COSMOS"/>
    <x v="242"/>
    <s v="0"/>
    <s v="F"/>
  </r>
  <r>
    <s v="2023"/>
    <s v="102614"/>
    <s v="ACEFE SAU ACEFE SAU"/>
    <s v="A58135831"/>
    <s v="FA32906"/>
    <d v="2023-07-21T00:00:00"/>
    <n v="483.88"/>
    <s v="4200329307"/>
    <s v="2565BI01976000"/>
    <s v="DEP. GENÈTICA, MICRO"/>
    <x v="242"/>
    <s v="0"/>
    <s v="F"/>
  </r>
  <r>
    <s v="2023"/>
    <s v="102614"/>
    <s v="ACEFE SAU ACEFE SAU"/>
    <s v="A58135831"/>
    <s v="FA32908"/>
    <d v="2023-07-21T00:00:00"/>
    <n v="246.84"/>
    <s v="4200326332"/>
    <s v="2565BI01973000"/>
    <s v="DEP.BIOQUIM. BIOMEDI"/>
    <x v="242"/>
    <s v="0"/>
    <s v="F"/>
  </r>
  <r>
    <s v="2023"/>
    <s v="102614"/>
    <s v="ACEFE SAU ACEFE SAU"/>
    <s v="A58135831"/>
    <s v="FA32909"/>
    <d v="2023-07-21T00:00:00"/>
    <n v="329.29"/>
    <s v="4200326491"/>
    <s v="2615CS00885000"/>
    <s v="DP.PATOL.I TERP.EXP."/>
    <x v="242"/>
    <s v="0"/>
    <s v="F"/>
  </r>
  <r>
    <s v="2023"/>
    <s v="113530"/>
    <s v="SUMINISTROS ANBO SL"/>
    <s v="B63042063"/>
    <s v="FC23164264"/>
    <d v="2023-07-31T00:00:00"/>
    <n v="2661.83"/>
    <s v="4200329811"/>
    <n v="25730000200000"/>
    <s v="ADM.FÍSICA I QUIMICA"/>
    <x v="242"/>
    <s v="0"/>
    <s v="F"/>
  </r>
  <r>
    <s v="2023"/>
    <s v="102485"/>
    <s v="INSTRUMENTACION ESPECIFICA MATERIAL"/>
    <s v="A84330133"/>
    <s v="FM003542"/>
    <d v="2023-07-03T00:00:00"/>
    <n v="688.15"/>
    <s v="4200321398"/>
    <n v="37190000329000"/>
    <s v="CCIT-UB SCT"/>
    <x v="242"/>
    <s v="0"/>
    <s v="F"/>
  </r>
  <r>
    <s v="2023"/>
    <s v="100934"/>
    <s v="LA BOLSERA LA BOLSERA"/>
    <s v="B63479034"/>
    <s v="FRX23006752"/>
    <d v="2023-07-28T00:00:00"/>
    <n v="89.78"/>
    <s v="4200332064"/>
    <n v="25130000080000"/>
    <s v="OR.ADM.FI/GEOGRAF/Hª"/>
    <x v="242"/>
    <s v="0"/>
    <s v="F"/>
  </r>
  <r>
    <s v="2023"/>
    <s v="505341"/>
    <s v="DHL EXPRESS SPAIN SLU"/>
    <s v="B20861282"/>
    <s v="00705376"/>
    <d v="2023-07-24T00:00:00"/>
    <n v="109.88"/>
    <m/>
    <s v="2605CS02079000"/>
    <s v="DEPT. BIOMEDICINA"/>
    <x v="242"/>
    <s v="G"/>
    <s v="F"/>
  </r>
  <r>
    <s v="2023"/>
    <s v="111899"/>
    <s v="ATLANTA AGENCIA DE VIAJES SA"/>
    <s v="A08649477"/>
    <s v="1195378"/>
    <d v="2023-07-31T00:00:00"/>
    <n v="82.86"/>
    <m/>
    <s v="2565BI01975000"/>
    <s v="DEP. BIO. EVOL. ECO."/>
    <x v="242"/>
    <s v="G"/>
    <s v="F"/>
  </r>
  <r>
    <s v="2023"/>
    <s v="114848"/>
    <s v="ENGINEERING SIMULATION AND SCIENTIF"/>
    <s v="B66714718"/>
    <s v="230109"/>
    <d v="2023-07-20T00:00:00"/>
    <n v="14330.16"/>
    <s v="4200331322"/>
    <s v="2575QU02070000"/>
    <s v="DEP. C.MATERIALS I Q"/>
    <x v="242"/>
    <s v="G"/>
    <s v="F"/>
  </r>
  <r>
    <s v="2023"/>
    <s v="100095"/>
    <s v="FUNDIO PRIVADA CLINIC RECERCA BIOME"/>
    <s v="G59319681"/>
    <s v="4231200205"/>
    <d v="2023-07-28T00:00:00"/>
    <n v="58.32"/>
    <m/>
    <s v="2605CS02079000"/>
    <s v="DEPT. BIOMEDICINA"/>
    <x v="242"/>
    <s v="G"/>
    <s v="F"/>
  </r>
  <r>
    <s v="2023"/>
    <s v="100095"/>
    <s v="FUNDIO PRIVADA CLINIC RECERCA BIOME"/>
    <s v="G59319681"/>
    <s v="4231200208"/>
    <d v="2023-07-28T00:00:00"/>
    <n v="140.63"/>
    <m/>
    <s v="2605CS02079000"/>
    <s v="DEPT. BIOMEDICINA"/>
    <x v="242"/>
    <s v="G"/>
    <s v="F"/>
  </r>
  <r>
    <s v="2023"/>
    <s v="100095"/>
    <s v="FUNDIO PRIVADA CLINIC RECERCA BIOME"/>
    <s v="G59319681"/>
    <s v="4231200210"/>
    <d v="2023-07-28T00:00:00"/>
    <n v="10.82"/>
    <m/>
    <s v="2605CS02079000"/>
    <s v="DEPT. BIOMEDICINA"/>
    <x v="242"/>
    <s v="G"/>
    <s v="F"/>
  </r>
  <r>
    <s v="2023"/>
    <s v="100095"/>
    <s v="FUNDIO PRIVADA CLINIC RECERCA BIOME"/>
    <s v="G59319681"/>
    <s v="4231200213"/>
    <d v="2023-07-28T00:00:00"/>
    <n v="10.82"/>
    <m/>
    <s v="2605CS02079000"/>
    <s v="DEPT. BIOMEDICINA"/>
    <x v="242"/>
    <s v="G"/>
    <s v="F"/>
  </r>
  <r>
    <s v="2023"/>
    <s v="100095"/>
    <s v="FUNDIO PRIVADA CLINIC RECERCA BIOME"/>
    <s v="G59319681"/>
    <s v="4231200214"/>
    <d v="2023-07-28T00:00:00"/>
    <n v="54.09"/>
    <m/>
    <s v="2605CS02079000"/>
    <s v="DEPT. BIOMEDICINA"/>
    <x v="242"/>
    <s v="G"/>
    <s v="F"/>
  </r>
  <r>
    <s v="2023"/>
    <s v="108810"/>
    <s v="BUFET VALLBE, SL"/>
    <s v="B61603007"/>
    <s v="F00876/23"/>
    <d v="2023-07-31T00:00:00"/>
    <n v="1651.65"/>
    <m/>
    <n v="37080000322000"/>
    <s v="GERÈNCIA"/>
    <x v="242"/>
    <s v="G"/>
    <s v="F"/>
  </r>
  <r>
    <s v="2022"/>
    <s v="102481"/>
    <s v="BIO RAD LABORATORIES SA"/>
    <s v="A79389920"/>
    <s v="9543692686"/>
    <d v="2022-06-16T00:00:00"/>
    <n v="3327.98"/>
    <s v="4200295264"/>
    <n v="37180001607000"/>
    <s v="OPIR OF.PROJ.INT.REC"/>
    <x v="243"/>
    <s v="0"/>
    <s v="F"/>
  </r>
  <r>
    <s v="2023"/>
    <s v="103178"/>
    <s v="SERVICIOS MICROINFORMATICA, SA SEMI"/>
    <s v="A25027145"/>
    <s v="00026935"/>
    <d v="2023-07-31T00:00:00"/>
    <n v="685.31"/>
    <s v="4200329812"/>
    <s v="2605ME00263000"/>
    <s v="DP.MEDICINA"/>
    <x v="243"/>
    <s v="0"/>
    <s v="F"/>
  </r>
  <r>
    <s v="2023"/>
    <s v="103004"/>
    <s v="EL CORTE INGLES SA"/>
    <s v="A28017895"/>
    <s v="0095667096"/>
    <d v="2023-08-01T00:00:00"/>
    <n v="75.88"/>
    <s v="4200329216"/>
    <s v="2565BI01975000"/>
    <s v="DEP. BIO. EVOL. ECO."/>
    <x v="243"/>
    <s v="0"/>
    <s v="F"/>
  </r>
  <r>
    <s v="2023"/>
    <s v="102856"/>
    <s v="COFELY ESPAÑA SA ENGIE"/>
    <s v="A28368132"/>
    <s v="0101145048"/>
    <d v="2023-08-01T00:00:00"/>
    <n v="815.79"/>
    <s v="4200327620"/>
    <s v="2524FL00103000"/>
    <s v="F.FILOLOGIA I COMUNI"/>
    <x v="243"/>
    <s v="0"/>
    <s v="F"/>
  </r>
  <r>
    <s v="2023"/>
    <s v="102898"/>
    <s v="COMERCIAL CONTEL SA COMERCIAL CONTE"/>
    <s v="A58026634"/>
    <s v="023/23/2338"/>
    <d v="2023-08-01T00:00:00"/>
    <n v="11559.75"/>
    <s v="4200317349"/>
    <n v="37190000329000"/>
    <s v="CCIT-UB SCT"/>
    <x v="243"/>
    <s v="0"/>
    <s v="F"/>
  </r>
  <r>
    <s v="2023"/>
    <s v="103049"/>
    <s v="CARBUROS METALICOS SA"/>
    <s v="A08015646"/>
    <s v="0470007009"/>
    <d v="2023-07-31T00:00:00"/>
    <n v="480.37"/>
    <s v="4200329887"/>
    <s v="2615CS00279000"/>
    <s v="DEP. CC. FISIOLOGIQU"/>
    <x v="243"/>
    <s v="0"/>
    <s v="F"/>
  </r>
  <r>
    <s v="2023"/>
    <s v="103049"/>
    <s v="CARBUROS METALICOS SA"/>
    <s v="A08015646"/>
    <s v="0470007018"/>
    <d v="2023-07-31T00:00:00"/>
    <n v="468.84"/>
    <s v="4200330687"/>
    <s v="2595FA02034000"/>
    <s v="DEP.NUTRICIÓ, CC.DE"/>
    <x v="243"/>
    <s v="0"/>
    <s v="F"/>
  </r>
  <r>
    <s v="2023"/>
    <s v="103049"/>
    <s v="CARBUROS METALICOS SA"/>
    <s v="A08015646"/>
    <s v="0470025510"/>
    <d v="2023-08-01T00:00:00"/>
    <n v="301.29000000000002"/>
    <s v="4200261545"/>
    <s v="2615CS00885000"/>
    <s v="DP.PATOL.I TERP.EXP."/>
    <x v="243"/>
    <s v="0"/>
    <s v="F"/>
  </r>
  <r>
    <s v="2023"/>
    <s v="103049"/>
    <s v="CARBUROS METALICOS SA"/>
    <s v="A08015646"/>
    <s v="0470029651"/>
    <d v="2023-08-01T00:00:00"/>
    <n v="13.31"/>
    <s v="4200303284"/>
    <s v="2575FI02052000"/>
    <s v="DEP.FIS.MAT.CONDENS."/>
    <x v="243"/>
    <s v="0"/>
    <s v="F"/>
  </r>
  <r>
    <s v="2023"/>
    <s v="108628"/>
    <s v="SBS SEIDOR SL"/>
    <s v="B61519765"/>
    <s v="0602300514"/>
    <d v="2023-07-31T00:00:00"/>
    <n v="3932.5"/>
    <m/>
    <n v="37290000331000"/>
    <s v="D ÀREA TIC"/>
    <x v="243"/>
    <s v="0"/>
    <s v="F"/>
  </r>
  <r>
    <s v="2023"/>
    <s v="114716"/>
    <s v="INTEC ANALISIS ELEMENTAL SL"/>
    <s v="B83566406"/>
    <s v="065"/>
    <d v="2023-08-01T00:00:00"/>
    <n v="3012.38"/>
    <s v="4200331608"/>
    <n v="37190000329000"/>
    <s v="CCIT-UB SCT"/>
    <x v="243"/>
    <s v="0"/>
    <s v="F"/>
  </r>
  <r>
    <s v="2023"/>
    <s v="100073"/>
    <s v="AVORIS RETAIL DIVISION SL BCD TRAVE"/>
    <s v="B07012107"/>
    <s v="07B00000824"/>
    <d v="2023-07-31T00:00:00"/>
    <n v="89.98"/>
    <m/>
    <s v="2655EC02013000"/>
    <s v="DEP. D'EMPRESA"/>
    <x v="243"/>
    <s v="0"/>
    <s v="F"/>
  </r>
  <r>
    <s v="2023"/>
    <s v="100073"/>
    <s v="AVORIS RETAIL DIVISION SL BCD TRAVE"/>
    <s v="B07012107"/>
    <s v="07Y00002871"/>
    <d v="2023-07-31T00:00:00"/>
    <n v="1010"/>
    <m/>
    <n v="37180001607000"/>
    <s v="OPIR OF.PROJ.INT.REC"/>
    <x v="243"/>
    <s v="0"/>
    <s v="F"/>
  </r>
  <r>
    <s v="2023"/>
    <s v="100073"/>
    <s v="AVORIS RETAIL DIVISION SL BCD TRAVE"/>
    <s v="B07012107"/>
    <s v="07Y00002872"/>
    <d v="2023-07-31T00:00:00"/>
    <n v="1010"/>
    <m/>
    <n v="37180001607000"/>
    <s v="OPIR OF.PROJ.INT.REC"/>
    <x v="243"/>
    <s v="0"/>
    <s v="F"/>
  </r>
  <r>
    <s v="2023"/>
    <s v="100073"/>
    <s v="AVORIS RETAIL DIVISION SL BCD TRAVE"/>
    <s v="B07012107"/>
    <s v="07Y00002878"/>
    <d v="2023-07-31T00:00:00"/>
    <n v="422"/>
    <m/>
    <s v="2575FI02052000"/>
    <s v="DEP.FIS.MAT.CONDENS."/>
    <x v="243"/>
    <s v="0"/>
    <s v="F"/>
  </r>
  <r>
    <s v="2023"/>
    <s v="100073"/>
    <s v="AVORIS RETAIL DIVISION SL BCD TRAVE"/>
    <s v="B07012107"/>
    <s v="07Y00002879"/>
    <d v="2023-07-31T00:00:00"/>
    <n v="334.12"/>
    <m/>
    <s v="2575FI02052000"/>
    <s v="DEP.FIS.MAT.CONDENS."/>
    <x v="243"/>
    <s v="0"/>
    <s v="F"/>
  </r>
  <r>
    <s v="2023"/>
    <s v="100073"/>
    <s v="AVORIS RETAIL DIVISION SL BCD TRAVE"/>
    <s v="B07012107"/>
    <s v="07Y00002881"/>
    <d v="2023-07-31T00:00:00"/>
    <n v="246.82"/>
    <m/>
    <s v="2575FI02052000"/>
    <s v="DEP.FIS.MAT.CONDENS."/>
    <x v="243"/>
    <s v="0"/>
    <s v="F"/>
  </r>
  <r>
    <s v="2023"/>
    <s v="110726"/>
    <s v="FERRER OJEDA ASOCIADOS CORREDURIA S"/>
    <s v="B58265240"/>
    <s v="1001634343"/>
    <d v="2023-07-31T00:00:00"/>
    <n v="129.77000000000001"/>
    <m/>
    <s v="2515GH01968000"/>
    <s v="DEP. HISTORIA I ARQU"/>
    <x v="243"/>
    <s v="0"/>
    <s v="F"/>
  </r>
  <r>
    <s v="2023"/>
    <s v="111899"/>
    <s v="ATLANTA AGENCIA DE VIAJES SA"/>
    <s v="A08649477"/>
    <s v="1195486"/>
    <d v="2023-08-01T00:00:00"/>
    <n v="397"/>
    <m/>
    <s v="2565BI01975000"/>
    <s v="DEP. BIO. EVOL. ECO."/>
    <x v="243"/>
    <s v="0"/>
    <s v="F"/>
  </r>
  <r>
    <s v="2023"/>
    <s v="111899"/>
    <s v="ATLANTA AGENCIA DE VIAJES SA"/>
    <s v="A08649477"/>
    <s v="1195546"/>
    <d v="2023-08-01T00:00:00"/>
    <n v="100"/>
    <m/>
    <s v="2575FI02052000"/>
    <s v="DEP.FIS.MAT.CONDENS."/>
    <x v="243"/>
    <s v="0"/>
    <s v="F"/>
  </r>
  <r>
    <s v="2023"/>
    <s v="111899"/>
    <s v="ATLANTA AGENCIA DE VIAJES SA"/>
    <s v="A08649477"/>
    <s v="1195567"/>
    <d v="2023-08-01T00:00:00"/>
    <n v="97.6"/>
    <m/>
    <n v="26330000301000"/>
    <s v="OR.ADM.EDUCACIO"/>
    <x v="243"/>
    <s v="0"/>
    <s v="F"/>
  </r>
  <r>
    <s v="2023"/>
    <s v="111899"/>
    <s v="ATLANTA AGENCIA DE VIAJES SA"/>
    <s v="A08649477"/>
    <s v="1195569"/>
    <d v="2023-08-01T00:00:00"/>
    <n v="128.79"/>
    <m/>
    <n v="26330000301000"/>
    <s v="OR.ADM.EDUCACIO"/>
    <x v="243"/>
    <s v="0"/>
    <s v="F"/>
  </r>
  <r>
    <s v="2023"/>
    <s v="111899"/>
    <s v="ATLANTA AGENCIA DE VIAJES SA"/>
    <s v="A08649477"/>
    <s v="1195578"/>
    <d v="2023-08-01T00:00:00"/>
    <n v="-343.48"/>
    <m/>
    <n v="26330000301000"/>
    <s v="OR.ADM.EDUCACIO"/>
    <x v="243"/>
    <s v="0"/>
    <s v="A"/>
  </r>
  <r>
    <s v="2023"/>
    <s v="111899"/>
    <s v="ATLANTA AGENCIA DE VIAJES SA"/>
    <s v="A08649477"/>
    <s v="1195582"/>
    <d v="2023-08-01T00:00:00"/>
    <n v="343.48"/>
    <m/>
    <n v="26330000301000"/>
    <s v="OR.ADM.EDUCACIO"/>
    <x v="243"/>
    <s v="0"/>
    <s v="F"/>
  </r>
  <r>
    <s v="2023"/>
    <s v="111899"/>
    <s v="ATLANTA AGENCIA DE VIAJES SA"/>
    <s v="A08649477"/>
    <s v="1195586"/>
    <d v="2023-08-01T00:00:00"/>
    <n v="343.48"/>
    <m/>
    <n v="26330000301000"/>
    <s v="OR.ADM.EDUCACIO"/>
    <x v="243"/>
    <s v="0"/>
    <s v="F"/>
  </r>
  <r>
    <s v="2023"/>
    <s v="111899"/>
    <s v="ATLANTA AGENCIA DE VIAJES SA"/>
    <s v="A08649477"/>
    <s v="1195587"/>
    <d v="2023-08-01T00:00:00"/>
    <n v="-343.48"/>
    <m/>
    <n v="26330000301000"/>
    <s v="OR.ADM.EDUCACIO"/>
    <x v="243"/>
    <s v="0"/>
    <s v="A"/>
  </r>
  <r>
    <s v="2023"/>
    <s v="103028"/>
    <s v="CARPINTERIA AGUSTIN NAVARRO SA NAVA"/>
    <s v="A08881088"/>
    <s v="147/118-"/>
    <d v="2023-07-31T00:00:00"/>
    <n v="1634.61"/>
    <s v="4200328447"/>
    <s v="2604CS02094000"/>
    <s v="UFIR MEDICINA CLINIC"/>
    <x v="243"/>
    <s v="0"/>
    <s v="F"/>
  </r>
  <r>
    <s v="2023"/>
    <s v="101197"/>
    <s v="TECHNICAL SUPPORT IN NETWORK SL TEC"/>
    <s v="B62240551"/>
    <s v="2023101"/>
    <d v="2023-07-31T00:00:00"/>
    <n v="21081.23"/>
    <m/>
    <n v="37290000331000"/>
    <s v="D ÀREA TIC"/>
    <x v="243"/>
    <s v="0"/>
    <s v="F"/>
  </r>
  <r>
    <s v="2023"/>
    <s v="101197"/>
    <s v="TECHNICAL SUPPORT IN NETWORK SL TEC"/>
    <s v="B62240551"/>
    <s v="2023102"/>
    <d v="2023-07-31T00:00:00"/>
    <n v="4073.26"/>
    <m/>
    <n v="37290000331000"/>
    <s v="D ÀREA TIC"/>
    <x v="243"/>
    <s v="0"/>
    <s v="F"/>
  </r>
  <r>
    <s v="2023"/>
    <s v="115646"/>
    <s v="SISTEMAS DE EMBALAJE ANPER SAU"/>
    <s v="A61104113"/>
    <s v="23003025"/>
    <d v="2023-03-14T00:00:00"/>
    <n v="6909.1"/>
    <m/>
    <n v="37880001823000"/>
    <s v="GESTIÓ ACCÉS-PAAU"/>
    <x v="243"/>
    <s v="0"/>
    <s v="F"/>
  </r>
  <r>
    <s v="2023"/>
    <s v="115646"/>
    <s v="SISTEMAS DE EMBALAJE ANPER SAU"/>
    <s v="A61104113"/>
    <s v="23004591"/>
    <d v="2023-04-21T00:00:00"/>
    <n v="798.6"/>
    <m/>
    <n v="37880001823000"/>
    <s v="GESTIÓ ACCÉS-PAAU"/>
    <x v="243"/>
    <s v="0"/>
    <s v="F"/>
  </r>
  <r>
    <s v="2023"/>
    <s v="103015"/>
    <s v="IBERMATICA,S.A"/>
    <s v="A20038915"/>
    <s v="2301114426"/>
    <d v="2023-07-31T00:00:00"/>
    <n v="1498.28"/>
    <s v="4200307213"/>
    <n v="37290000331000"/>
    <s v="D ÀREA TIC"/>
    <x v="243"/>
    <s v="0"/>
    <s v="F"/>
  </r>
  <r>
    <s v="2023"/>
    <s v="103015"/>
    <s v="IBERMATICA,S.A"/>
    <s v="A20038915"/>
    <s v="2301114481"/>
    <d v="2023-07-31T00:00:00"/>
    <n v="3451.95"/>
    <m/>
    <n v="37290000331000"/>
    <s v="D ÀREA TIC"/>
    <x v="243"/>
    <s v="0"/>
    <s v="F"/>
  </r>
  <r>
    <s v="2023"/>
    <s v="109922"/>
    <s v="SUMINISTROS NESSLAB, S.L."/>
    <s v="B66567215"/>
    <s v="230389"/>
    <d v="2023-07-31T00:00:00"/>
    <n v="126.32"/>
    <s v="4200329283"/>
    <n v="37190000329000"/>
    <s v="CCIT-UB SCT"/>
    <x v="243"/>
    <s v="0"/>
    <s v="F"/>
  </r>
  <r>
    <s v="2023"/>
    <s v="112805"/>
    <s v="COEMAT MANTENIMENT SL"/>
    <s v="B66072463"/>
    <s v="230766"/>
    <d v="2023-08-01T00:00:00"/>
    <n v="608.04"/>
    <s v="4200311323"/>
    <n v="25030000065000"/>
    <s v="ADM. BELLES ARTS"/>
    <x v="243"/>
    <s v="0"/>
    <s v="F"/>
  </r>
  <r>
    <s v="2023"/>
    <s v="102665"/>
    <s v="VIDRA FOC SA VIDRA FOC SA"/>
    <s v="A08677841"/>
    <s v="2319825"/>
    <d v="2023-07-31T00:00:00"/>
    <n v="164.12"/>
    <s v="4200331263"/>
    <s v="2595FA02034000"/>
    <s v="DEP.NUTRICIÓ, CC.DE"/>
    <x v="243"/>
    <s v="0"/>
    <s v="F"/>
  </r>
  <r>
    <s v="2023"/>
    <s v="102412"/>
    <s v="LABCLINICS SA LABCLINICS SA"/>
    <s v="A58118928"/>
    <s v="318598"/>
    <d v="2023-07-31T00:00:00"/>
    <n v="142.41999999999999"/>
    <s v="4200330122"/>
    <s v="2615CS00279000"/>
    <s v="DEP. CC. FISIOLOGIQU"/>
    <x v="243"/>
    <s v="0"/>
    <s v="F"/>
  </r>
  <r>
    <s v="2023"/>
    <s v="102412"/>
    <s v="LABCLINICS SA LABCLINICS SA"/>
    <s v="A58118928"/>
    <s v="318599"/>
    <d v="2023-07-31T00:00:00"/>
    <n v="445.04"/>
    <s v="4200329549"/>
    <s v="2615CS00885000"/>
    <s v="DP.PATOL.I TERP.EXP."/>
    <x v="243"/>
    <s v="0"/>
    <s v="F"/>
  </r>
  <r>
    <s v="2023"/>
    <s v="100769"/>
    <s v="FISHER SCIENTIFIC SL"/>
    <s v="B84498955"/>
    <s v="4091195319"/>
    <d v="2023-08-01T00:00:00"/>
    <n v="217.26"/>
    <s v="4200329862"/>
    <s v="2615CS00885000"/>
    <s v="DP.PATOL.I TERP.EXP."/>
    <x v="243"/>
    <s v="0"/>
    <s v="F"/>
  </r>
  <r>
    <s v="2023"/>
    <s v="100095"/>
    <s v="FUNDIO PRIVADA CLINIC RECERCA BIOME"/>
    <s v="G59319681"/>
    <s v="4231200217"/>
    <d v="2023-07-31T00:00:00"/>
    <n v="1606.4"/>
    <s v="4200323116"/>
    <s v="2565BI01973000"/>
    <s v="DEP.BIOQUIM. BIOMEDI"/>
    <x v="243"/>
    <s v="0"/>
    <s v="F"/>
  </r>
  <r>
    <s v="2023"/>
    <s v="505334"/>
    <s v="ARA VINC SERVEI URGENT DOMICILI SL"/>
    <s v="B59460618"/>
    <s v="70008"/>
    <d v="2023-07-31T00:00:00"/>
    <n v="6.96"/>
    <s v="4200331798"/>
    <n v="37190000329000"/>
    <s v="CCIT-UB SCT"/>
    <x v="243"/>
    <s v="0"/>
    <s v="F"/>
  </r>
  <r>
    <s v="2023"/>
    <s v="105866"/>
    <s v="MERCK LIFE SCIENCE SLU totes comand"/>
    <s v="B79184115"/>
    <s v="8250710374"/>
    <d v="2023-08-01T00:00:00"/>
    <n v="306.13"/>
    <m/>
    <s v="2565BI01974000"/>
    <s v="DEP.BIO.CEL. FIS. IM"/>
    <x v="243"/>
    <s v="0"/>
    <s v="F"/>
  </r>
  <r>
    <s v="2023"/>
    <s v="105866"/>
    <s v="MERCK LIFE SCIENCE SLU totes comand"/>
    <s v="B79184115"/>
    <s v="8250711021"/>
    <d v="2023-08-01T00:00:00"/>
    <n v="13.61"/>
    <s v="4200326006"/>
    <s v="2565BI01976000"/>
    <s v="DEP. GENÈTICA, MICRO"/>
    <x v="243"/>
    <s v="0"/>
    <s v="F"/>
  </r>
  <r>
    <s v="2023"/>
    <s v="106044"/>
    <s v="VIAJES EL CORTE INGLES SA OFICINA B"/>
    <s v="A28229813"/>
    <s v="9130155844C"/>
    <d v="2023-07-31T00:00:00"/>
    <n v="153.30000000000001"/>
    <m/>
    <n v="25330000120000"/>
    <s v="OR.ADM.DRET"/>
    <x v="243"/>
    <s v="0"/>
    <s v="F"/>
  </r>
  <r>
    <s v="2023"/>
    <s v="106044"/>
    <s v="VIAJES EL CORTE INGLES SA OFICINA B"/>
    <s v="A28229813"/>
    <s v="9130155848C"/>
    <d v="2023-07-31T00:00:00"/>
    <n v="126.4"/>
    <m/>
    <s v="2575QU02072000"/>
    <s v="DEP. QUIM. INORG.ORG"/>
    <x v="243"/>
    <s v="0"/>
    <s v="F"/>
  </r>
  <r>
    <s v="2023"/>
    <s v="106044"/>
    <s v="VIAJES EL CORTE INGLES SA OFICINA B"/>
    <s v="A28229813"/>
    <s v="9130155852C"/>
    <d v="2023-07-31T00:00:00"/>
    <n v="563.53"/>
    <m/>
    <s v="2525FL01946000"/>
    <s v="DEP.FIL.HISPANICA,T."/>
    <x v="243"/>
    <s v="0"/>
    <s v="F"/>
  </r>
  <r>
    <s v="2023"/>
    <s v="106044"/>
    <s v="VIAJES EL CORTE INGLES SA OFICINA B"/>
    <s v="A28229813"/>
    <s v="9130155854C"/>
    <d v="2023-07-31T00:00:00"/>
    <n v="107.17"/>
    <m/>
    <s v="2525FL01946000"/>
    <s v="DEP.FIL.HISPANICA,T."/>
    <x v="243"/>
    <s v="0"/>
    <s v="F"/>
  </r>
  <r>
    <s v="2023"/>
    <s v="106044"/>
    <s v="VIAJES EL CORTE INGLES SA OFICINA B"/>
    <s v="A28229813"/>
    <s v="9130155856C"/>
    <d v="2023-07-31T00:00:00"/>
    <n v="381.16"/>
    <m/>
    <n v="37080000322000"/>
    <s v="GERÈNCIA"/>
    <x v="243"/>
    <s v="0"/>
    <s v="F"/>
  </r>
  <r>
    <s v="2023"/>
    <s v="106044"/>
    <s v="VIAJES EL CORTE INGLES SA OFICINA B"/>
    <s v="A28229813"/>
    <s v="9130155857C"/>
    <d v="2023-07-31T00:00:00"/>
    <n v="381.16"/>
    <m/>
    <n v="37080000322000"/>
    <s v="GERÈNCIA"/>
    <x v="243"/>
    <s v="0"/>
    <s v="F"/>
  </r>
  <r>
    <s v="2023"/>
    <s v="106044"/>
    <s v="VIAJES EL CORTE INGLES SA OFICINA B"/>
    <s v="A28229813"/>
    <s v="9130155858C"/>
    <d v="2023-07-31T00:00:00"/>
    <n v="405.16"/>
    <m/>
    <n v="37080000322000"/>
    <s v="GERÈNCIA"/>
    <x v="243"/>
    <s v="0"/>
    <s v="F"/>
  </r>
  <r>
    <s v="2023"/>
    <s v="106044"/>
    <s v="VIAJES EL CORTE INGLES SA OFICINA B"/>
    <s v="A28229813"/>
    <s v="9230023762A"/>
    <d v="2023-07-31T00:00:00"/>
    <n v="-146.74"/>
    <m/>
    <n v="25330000120000"/>
    <s v="OR.ADM.DRET"/>
    <x v="243"/>
    <s v="0"/>
    <s v="A"/>
  </r>
  <r>
    <s v="2023"/>
    <s v="106044"/>
    <s v="VIAJES EL CORTE INGLES SA OFICINA B"/>
    <s v="A28229813"/>
    <s v="9330301111C"/>
    <d v="2023-07-31T00:00:00"/>
    <n v="84.8"/>
    <m/>
    <s v="2615CS00885000"/>
    <s v="DP.PATOL.I TERP.EXP."/>
    <x v="243"/>
    <s v="0"/>
    <s v="F"/>
  </r>
  <r>
    <s v="2023"/>
    <s v="106044"/>
    <s v="VIAJES EL CORTE INGLES SA OFICINA B"/>
    <s v="A28229813"/>
    <s v="9330301112C"/>
    <d v="2023-07-31T00:00:00"/>
    <n v="47.7"/>
    <m/>
    <s v="2615CS00885000"/>
    <s v="DP.PATOL.I TERP.EXP."/>
    <x v="243"/>
    <s v="0"/>
    <s v="F"/>
  </r>
  <r>
    <s v="2023"/>
    <s v="106044"/>
    <s v="VIAJES EL CORTE INGLES SA OFICINA B"/>
    <s v="A28229813"/>
    <s v="9330301115C"/>
    <d v="2023-07-31T00:00:00"/>
    <n v="84.8"/>
    <m/>
    <s v="2615CS00885000"/>
    <s v="DP.PATOL.I TERP.EXP."/>
    <x v="243"/>
    <s v="0"/>
    <s v="F"/>
  </r>
  <r>
    <s v="2023"/>
    <s v="106044"/>
    <s v="VIAJES EL CORTE INGLES SA OFICINA B"/>
    <s v="A28229813"/>
    <s v="9330301116C"/>
    <d v="2023-07-31T00:00:00"/>
    <n v="47.7"/>
    <m/>
    <s v="2615CS00885000"/>
    <s v="DP.PATOL.I TERP.EXP."/>
    <x v="243"/>
    <s v="0"/>
    <s v="F"/>
  </r>
  <r>
    <s v="2023"/>
    <s v="106044"/>
    <s v="VIAJES EL CORTE INGLES SA OFICINA B"/>
    <s v="A28229813"/>
    <s v="9330301118C"/>
    <d v="2023-07-31T00:00:00"/>
    <n v="255.98"/>
    <m/>
    <n v="37080000322000"/>
    <s v="GERÈNCIA"/>
    <x v="243"/>
    <s v="0"/>
    <s v="F"/>
  </r>
  <r>
    <s v="2023"/>
    <s v="106044"/>
    <s v="VIAJES EL CORTE INGLES SA OFICINA B"/>
    <s v="A28229813"/>
    <s v="9330301119C"/>
    <d v="2023-07-31T00:00:00"/>
    <n v="63"/>
    <m/>
    <n v="37080000322000"/>
    <s v="GERÈNCIA"/>
    <x v="243"/>
    <s v="0"/>
    <s v="F"/>
  </r>
  <r>
    <s v="2023"/>
    <s v="106044"/>
    <s v="VIAJES EL CORTE INGLES SA OFICINA B"/>
    <s v="A28229813"/>
    <s v="9330301136C"/>
    <d v="2023-07-31T00:00:00"/>
    <n v="392.43"/>
    <m/>
    <s v="2575QU02070000"/>
    <s v="DEP. C.MATERIALS I Q"/>
    <x v="243"/>
    <s v="0"/>
    <s v="F"/>
  </r>
  <r>
    <s v="2023"/>
    <s v="106044"/>
    <s v="VIAJES EL CORTE INGLES SA OFICINA B"/>
    <s v="A28229813"/>
    <s v="9330301137C"/>
    <d v="2023-07-31T00:00:00"/>
    <n v="866.84"/>
    <m/>
    <n v="26530000136000"/>
    <s v="OR ECONOMIA EMPRESA"/>
    <x v="243"/>
    <s v="0"/>
    <s v="F"/>
  </r>
  <r>
    <s v="2023"/>
    <s v="111899"/>
    <s v="ATLANTA AGENCIA DE VIAJES SA"/>
    <s v="A08649477"/>
    <s v="1195590"/>
    <d v="2023-08-01T00:00:00"/>
    <n v="82.89"/>
    <m/>
    <n v="26530000133000"/>
    <s v="ADM.ECONOMIA EMPRESA"/>
    <x v="243"/>
    <s v="G"/>
    <s v="F"/>
  </r>
  <r>
    <s v="2023"/>
    <s v="111899"/>
    <s v="ATLANTA AGENCIA DE VIAJES SA"/>
    <s v="A08649477"/>
    <s v="1195591"/>
    <d v="2023-08-01T00:00:00"/>
    <n v="121.11"/>
    <m/>
    <n v="26530000133000"/>
    <s v="ADM.ECONOMIA EMPRESA"/>
    <x v="243"/>
    <s v="G"/>
    <s v="F"/>
  </r>
  <r>
    <s v="2023"/>
    <s v="106267"/>
    <s v="NUCLI EXPERTS, S.L."/>
    <s v="B63601223"/>
    <s v="L-FCT-03489"/>
    <d v="2023-07-31T00:00:00"/>
    <n v="9272.23"/>
    <m/>
    <n v="37290000331000"/>
    <s v="D ÀREA TIC"/>
    <x v="243"/>
    <s v="G"/>
    <s v="F"/>
  </r>
  <r>
    <s v="2023"/>
    <s v="505341"/>
    <s v="DHL EXPRESS SPAIN SLU"/>
    <s v="B20861282"/>
    <s v="001646165"/>
    <d v="2023-07-31T00:00:00"/>
    <n v="1132.31"/>
    <m/>
    <s v="2605CS02079000"/>
    <s v="DEPT. BIOMEDICINA"/>
    <x v="244"/>
    <s v="0"/>
    <s v="F"/>
  </r>
  <r>
    <s v="2023"/>
    <s v="110242"/>
    <s v="DARRERA SA"/>
    <s v="A58840638"/>
    <s v="023/A/35738"/>
    <d v="2023-08-02T00:00:00"/>
    <n v="4812.29"/>
    <s v="4200326120"/>
    <s v="2565BI01975000"/>
    <s v="DEP. BIO. EVOL. ECO."/>
    <x v="244"/>
    <s v="0"/>
    <s v="F"/>
  </r>
  <r>
    <s v="2023"/>
    <s v="102708"/>
    <s v="LIFE TECHNOLOGIES SA APPLIED/INVITR"/>
    <s v="A28139434"/>
    <s v="1005280 RI"/>
    <d v="2023-08-01T00:00:00"/>
    <n v="77.459999999999994"/>
    <s v="4200281945"/>
    <s v="2565BI01976000"/>
    <s v="DEP. GENÈTICA, MICRO"/>
    <x v="244"/>
    <s v="0"/>
    <s v="F"/>
  </r>
  <r>
    <s v="2023"/>
    <s v="115062"/>
    <s v="BOOKISH VENTURES SL ALIBRI LLIBRERI"/>
    <s v="B67022327"/>
    <s v="1098765-98"/>
    <d v="2023-08-01T00:00:00"/>
    <n v="82.75"/>
    <s v="4200326842"/>
    <n v="25130000080000"/>
    <s v="OR.ADM.FI/GEOGRAF/Hª"/>
    <x v="244"/>
    <s v="0"/>
    <s v="F"/>
  </r>
  <r>
    <s v="2023"/>
    <s v="111899"/>
    <s v="ATLANTA AGENCIA DE VIAJES SA"/>
    <s v="A08649477"/>
    <s v="1195641"/>
    <d v="2023-08-02T00:00:00"/>
    <n v="114"/>
    <m/>
    <n v="37180001607000"/>
    <s v="OPIR OF.PROJ.INT.REC"/>
    <x v="244"/>
    <s v="0"/>
    <s v="F"/>
  </r>
  <r>
    <s v="2023"/>
    <s v="111899"/>
    <s v="ATLANTA AGENCIA DE VIAJES SA"/>
    <s v="A08649477"/>
    <s v="1195642"/>
    <d v="2023-08-02T00:00:00"/>
    <n v="100"/>
    <m/>
    <n v="37180001607000"/>
    <s v="OPIR OF.PROJ.INT.REC"/>
    <x v="244"/>
    <s v="0"/>
    <s v="F"/>
  </r>
  <r>
    <s v="2023"/>
    <s v="111899"/>
    <s v="ATLANTA AGENCIA DE VIAJES SA"/>
    <s v="A08649477"/>
    <s v="1195645"/>
    <d v="2023-08-02T00:00:00"/>
    <n v="228.88"/>
    <m/>
    <n v="25330000120000"/>
    <s v="OR.ADM.DRET"/>
    <x v="244"/>
    <s v="0"/>
    <s v="F"/>
  </r>
  <r>
    <s v="2023"/>
    <s v="111899"/>
    <s v="ATLANTA AGENCIA DE VIAJES SA"/>
    <s v="A08649477"/>
    <s v="1195648"/>
    <d v="2023-08-02T00:00:00"/>
    <n v="156.88999999999999"/>
    <m/>
    <n v="25330000120000"/>
    <s v="OR.ADM.DRET"/>
    <x v="244"/>
    <s v="0"/>
    <s v="F"/>
  </r>
  <r>
    <s v="2023"/>
    <s v="111899"/>
    <s v="ATLANTA AGENCIA DE VIAJES SA"/>
    <s v="A08649477"/>
    <s v="1195662"/>
    <d v="2023-08-02T00:00:00"/>
    <n v="79.989999999999995"/>
    <m/>
    <n v="26330000301000"/>
    <s v="OR.ADM.EDUCACIO"/>
    <x v="244"/>
    <s v="0"/>
    <s v="F"/>
  </r>
  <r>
    <s v="2023"/>
    <s v="111899"/>
    <s v="ATLANTA AGENCIA DE VIAJES SA"/>
    <s v="A08649477"/>
    <s v="1195677"/>
    <d v="2023-08-02T00:00:00"/>
    <n v="56"/>
    <m/>
    <n v="37480000347000"/>
    <s v="COMPTABILITAT"/>
    <x v="244"/>
    <s v="0"/>
    <s v="F"/>
  </r>
  <r>
    <s v="2023"/>
    <s v="111899"/>
    <s v="ATLANTA AGENCIA DE VIAJES SA"/>
    <s v="A08649477"/>
    <s v="1195687"/>
    <d v="2023-08-02T00:00:00"/>
    <n v="200.98"/>
    <m/>
    <n v="38380001438000"/>
    <s v="COMUNICACIÓ"/>
    <x v="244"/>
    <s v="0"/>
    <s v="F"/>
  </r>
  <r>
    <s v="2023"/>
    <s v="111899"/>
    <s v="ATLANTA AGENCIA DE VIAJES SA"/>
    <s v="A08649477"/>
    <s v="1195688"/>
    <d v="2023-08-02T00:00:00"/>
    <n v="330"/>
    <m/>
    <n v="38380001438000"/>
    <s v="COMUNICACIÓ"/>
    <x v="244"/>
    <s v="0"/>
    <s v="F"/>
  </r>
  <r>
    <s v="2023"/>
    <s v="111899"/>
    <s v="ATLANTA AGENCIA DE VIAJES SA"/>
    <s v="A08649477"/>
    <s v="1195700"/>
    <d v="2023-08-02T00:00:00"/>
    <n v="242.78"/>
    <m/>
    <s v="2515FO01930000"/>
    <s v="DEPT. FILOSOFIA"/>
    <x v="244"/>
    <s v="0"/>
    <s v="F"/>
  </r>
  <r>
    <s v="2023"/>
    <s v="111899"/>
    <s v="ATLANTA AGENCIA DE VIAJES SA"/>
    <s v="A08649477"/>
    <s v="1195701"/>
    <d v="2023-08-02T00:00:00"/>
    <n v="104.8"/>
    <m/>
    <s v="2515FO01930000"/>
    <s v="DEPT. FILOSOFIA"/>
    <x v="244"/>
    <s v="0"/>
    <s v="F"/>
  </r>
  <r>
    <s v="2023"/>
    <s v="111899"/>
    <s v="ATLANTA AGENCIA DE VIAJES SA"/>
    <s v="A08649477"/>
    <s v="1195702"/>
    <d v="2023-08-02T00:00:00"/>
    <n v="40.35"/>
    <m/>
    <s v="2515FO01930000"/>
    <s v="DEPT. FILOSOFIA"/>
    <x v="244"/>
    <s v="0"/>
    <s v="F"/>
  </r>
  <r>
    <s v="2023"/>
    <s v="111899"/>
    <s v="ATLANTA AGENCIA DE VIAJES SA"/>
    <s v="A08649477"/>
    <s v="1195707"/>
    <d v="2023-08-02T00:00:00"/>
    <n v="133.97999999999999"/>
    <m/>
    <n v="25330000120000"/>
    <s v="OR.ADM.DRET"/>
    <x v="244"/>
    <s v="0"/>
    <s v="F"/>
  </r>
  <r>
    <s v="2023"/>
    <s v="111899"/>
    <s v="ATLANTA AGENCIA DE VIAJES SA"/>
    <s v="A08649477"/>
    <s v="1195708"/>
    <d v="2023-08-02T00:00:00"/>
    <n v="133.97999999999999"/>
    <m/>
    <n v="25330000120000"/>
    <s v="OR.ADM.DRET"/>
    <x v="244"/>
    <s v="0"/>
    <s v="F"/>
  </r>
  <r>
    <s v="2023"/>
    <s v="111899"/>
    <s v="ATLANTA AGENCIA DE VIAJES SA"/>
    <s v="A08649477"/>
    <s v="1195715"/>
    <d v="2023-08-02T00:00:00"/>
    <n v="48.8"/>
    <m/>
    <n v="26330000301000"/>
    <s v="OR.ADM.EDUCACIO"/>
    <x v="244"/>
    <s v="0"/>
    <s v="F"/>
  </r>
  <r>
    <s v="2023"/>
    <s v="900081"/>
    <s v="DURAN FARRE ENRIQUE DAUER ACUARIOS"/>
    <s v="37672603Y"/>
    <s v="15"/>
    <d v="2023-08-02T00:00:00"/>
    <n v="898.3"/>
    <s v="4200330189"/>
    <s v="2565BI01975000"/>
    <s v="DEP. BIO. EVOL. ECO."/>
    <x v="244"/>
    <s v="0"/>
    <s v="F"/>
  </r>
  <r>
    <s v="2023"/>
    <s v="107424"/>
    <s v="DDBIOLAB, SLU"/>
    <s v="B66238197"/>
    <s v="15103098"/>
    <d v="2023-07-31T00:00:00"/>
    <n v="261.18"/>
    <s v="4200330404"/>
    <s v="2565BI01974000"/>
    <s v="DEP.BIO.CEL. FIS. IM"/>
    <x v="244"/>
    <s v="0"/>
    <s v="F"/>
  </r>
  <r>
    <s v="2023"/>
    <s v="107424"/>
    <s v="DDBIOLAB, SLU"/>
    <s v="B66238197"/>
    <s v="15103192"/>
    <d v="2023-07-31T00:00:00"/>
    <n v="87.12"/>
    <s v="4200332012"/>
    <s v="2615CS00885000"/>
    <s v="DP.PATOL.I TERP.EXP."/>
    <x v="244"/>
    <s v="0"/>
    <s v="F"/>
  </r>
  <r>
    <s v="2023"/>
    <s v="107424"/>
    <s v="DDBIOLAB, SLU"/>
    <s v="B66238197"/>
    <s v="15103193"/>
    <d v="2023-07-31T00:00:00"/>
    <n v="70.86"/>
    <s v="4200328207"/>
    <s v="2566BI00195000"/>
    <s v="SERV.CULTIUS CEL·LUL"/>
    <x v="244"/>
    <s v="0"/>
    <s v="F"/>
  </r>
  <r>
    <s v="2023"/>
    <s v="101979"/>
    <s v="SG SERVICIOS HOSPITALARIOS SL SG SE"/>
    <s v="B59076828"/>
    <s v="1761"/>
    <d v="2023-06-06T00:00:00"/>
    <n v="104.89"/>
    <s v="4200326286"/>
    <s v="2565BI01976000"/>
    <s v="DEP. GENÈTICA, MICRO"/>
    <x v="244"/>
    <s v="0"/>
    <s v="F"/>
  </r>
  <r>
    <s v="2023"/>
    <s v="102015"/>
    <s v="ALVIN NETWORKS SL ALVIN NETWORKS"/>
    <s v="B60152105"/>
    <s v="1989"/>
    <d v="2023-07-31T00:00:00"/>
    <n v="79.86"/>
    <s v="4200328989"/>
    <s v="2605CS02079000"/>
    <s v="DEPT. BIOMEDICINA"/>
    <x v="244"/>
    <s v="0"/>
    <s v="F"/>
  </r>
  <r>
    <s v="2023"/>
    <s v="102979"/>
    <s v="JOSE COLLADO SA"/>
    <s v="A08611444"/>
    <s v="230004713"/>
    <d v="2023-07-31T00:00:00"/>
    <n v="2192.88"/>
    <s v="4200331070"/>
    <n v="37190000329000"/>
    <s v="CCIT-UB SCT"/>
    <x v="244"/>
    <s v="0"/>
    <s v="F"/>
  </r>
  <r>
    <s v="2023"/>
    <s v="101414"/>
    <s v="SCHARLAB SL SCHARLAB SL"/>
    <s v="B63048540"/>
    <s v="23033111"/>
    <d v="2023-07-31T00:00:00"/>
    <n v="143.43"/>
    <s v="4200331260"/>
    <n v="37190000329000"/>
    <s v="CCIT-UB SCT"/>
    <x v="244"/>
    <s v="0"/>
    <s v="F"/>
  </r>
  <r>
    <s v="2023"/>
    <s v="101979"/>
    <s v="SG SERVICIOS HOSPITALARIOS SL SG SE"/>
    <s v="B59076828"/>
    <s v="2436"/>
    <d v="2023-07-26T00:00:00"/>
    <n v="542.32000000000005"/>
    <s v="4200325396"/>
    <s v="2595FA02034000"/>
    <s v="DEP.NUTRICIÓ, CC.DE"/>
    <x v="244"/>
    <s v="0"/>
    <s v="F"/>
  </r>
  <r>
    <s v="2023"/>
    <s v="101979"/>
    <s v="SG SERVICIOS HOSPITALARIOS SL SG SE"/>
    <s v="B59076828"/>
    <s v="2471"/>
    <d v="2023-07-26T00:00:00"/>
    <n v="138.22999999999999"/>
    <s v="4200331697"/>
    <s v="2565BI01973000"/>
    <s v="DEP.BIOQUIM. BIOMEDI"/>
    <x v="244"/>
    <s v="0"/>
    <s v="F"/>
  </r>
  <r>
    <s v="2023"/>
    <s v="101979"/>
    <s v="SG SERVICIOS HOSPITALARIOS SL SG SE"/>
    <s v="B59076828"/>
    <s v="2480"/>
    <d v="2023-07-27T00:00:00"/>
    <n v="16.82"/>
    <s v="4200327060"/>
    <s v="2615CS00279000"/>
    <s v="DEP. CC. FISIOLOGIQU"/>
    <x v="244"/>
    <s v="0"/>
    <s v="F"/>
  </r>
  <r>
    <s v="2023"/>
    <s v="102543"/>
    <s v="LYRECO ESPAÑA SA"/>
    <s v="A79206223"/>
    <s v="7000317377"/>
    <d v="2023-07-31T00:00:00"/>
    <n v="-13.94"/>
    <s v="4200331519"/>
    <s v="2604CS02094000"/>
    <s v="UFIR MEDICINA CLINIC"/>
    <x v="244"/>
    <s v="0"/>
    <s v="A"/>
  </r>
  <r>
    <s v="2023"/>
    <s v="505334"/>
    <s v="ARA VINC SERVEI URGENT DOMICILI SL"/>
    <s v="B59460618"/>
    <s v="70009"/>
    <d v="2023-07-31T00:00:00"/>
    <n v="4.54"/>
    <s v="4200329869"/>
    <n v="37190000329000"/>
    <s v="CCIT-UB SCT"/>
    <x v="244"/>
    <s v="0"/>
    <s v="F"/>
  </r>
  <r>
    <s v="2023"/>
    <s v="102025"/>
    <s v="VWR INTERNATIONAL EUROLAB SL VWR IN"/>
    <s v="B08362089"/>
    <s v="7062328351"/>
    <d v="2023-08-01T00:00:00"/>
    <n v="115.19"/>
    <s v="4200331974"/>
    <s v="2565BI01976000"/>
    <s v="DEP. GENÈTICA, MICRO"/>
    <x v="244"/>
    <s v="0"/>
    <s v="F"/>
  </r>
  <r>
    <s v="2023"/>
    <s v="102543"/>
    <s v="LYRECO ESPAÑA SA"/>
    <s v="A79206223"/>
    <s v="7700163168"/>
    <d v="2023-07-31T00:00:00"/>
    <n v="374.59"/>
    <s v="4200329775"/>
    <s v="2604CS02094000"/>
    <s v="UFIR MEDICINA CLINIC"/>
    <x v="244"/>
    <s v="0"/>
    <s v="F"/>
  </r>
  <r>
    <s v="2023"/>
    <s v="102543"/>
    <s v="LYRECO ESPAÑA SA"/>
    <s v="A79206223"/>
    <s v="7700163169"/>
    <d v="2023-07-31T00:00:00"/>
    <n v="66.05"/>
    <s v="4200331519"/>
    <s v="2604CS02094000"/>
    <s v="UFIR MEDICINA CLINIC"/>
    <x v="244"/>
    <s v="0"/>
    <s v="F"/>
  </r>
  <r>
    <s v="2023"/>
    <s v="102543"/>
    <s v="LYRECO ESPAÑA SA"/>
    <s v="A79206223"/>
    <s v="7700163170"/>
    <d v="2023-07-31T00:00:00"/>
    <n v="11.07"/>
    <s v="4200331519"/>
    <s v="2604CS02094000"/>
    <s v="UFIR MEDICINA CLINIC"/>
    <x v="244"/>
    <s v="0"/>
    <s v="F"/>
  </r>
  <r>
    <s v="2023"/>
    <s v="102543"/>
    <s v="LYRECO ESPAÑA SA"/>
    <s v="A79206223"/>
    <s v="7700163394"/>
    <d v="2023-07-31T00:00:00"/>
    <n v="31.94"/>
    <s v="4200332016"/>
    <s v="2615CS00885000"/>
    <s v="DP.PATOL.I TERP.EXP."/>
    <x v="244"/>
    <s v="0"/>
    <s v="F"/>
  </r>
  <r>
    <s v="2023"/>
    <s v="102543"/>
    <s v="LYRECO ESPAÑA SA"/>
    <s v="A79206223"/>
    <s v="7700163395"/>
    <d v="2023-07-31T00:00:00"/>
    <n v="72.53"/>
    <s v="4200329255"/>
    <n v="37190000329000"/>
    <s v="CCIT-UB SCT"/>
    <x v="244"/>
    <s v="0"/>
    <s v="F"/>
  </r>
  <r>
    <s v="2023"/>
    <s v="102543"/>
    <s v="LYRECO ESPAÑA SA"/>
    <s v="A79206223"/>
    <s v="7700163396"/>
    <d v="2023-07-31T00:00:00"/>
    <n v="178.31"/>
    <s v="4200330140"/>
    <n v="37190000329000"/>
    <s v="CCIT-UB SCT"/>
    <x v="244"/>
    <s v="0"/>
    <s v="F"/>
  </r>
  <r>
    <s v="2023"/>
    <s v="102543"/>
    <s v="LYRECO ESPAÑA SA"/>
    <s v="A79206223"/>
    <s v="7700163399"/>
    <d v="2023-07-31T00:00:00"/>
    <n v="350.79"/>
    <s v="4200331941"/>
    <n v="37190000329000"/>
    <s v="CCIT-UB SCT"/>
    <x v="244"/>
    <s v="0"/>
    <s v="F"/>
  </r>
  <r>
    <s v="2023"/>
    <s v="102543"/>
    <s v="LYRECO ESPAÑA SA"/>
    <s v="A79206223"/>
    <s v="7700163400"/>
    <d v="2023-07-31T00:00:00"/>
    <n v="12.66"/>
    <s v="4200331983"/>
    <n v="37190000329000"/>
    <s v="CCIT-UB SCT"/>
    <x v="244"/>
    <s v="0"/>
    <s v="F"/>
  </r>
  <r>
    <s v="2023"/>
    <s v="102543"/>
    <s v="LYRECO ESPAÑA SA"/>
    <s v="A79206223"/>
    <s v="7700163508"/>
    <d v="2023-07-31T00:00:00"/>
    <n v="158.57"/>
    <s v="4200331542"/>
    <s v="2565BI01975000"/>
    <s v="DEP. BIO. EVOL. ECO."/>
    <x v="244"/>
    <s v="0"/>
    <s v="F"/>
  </r>
  <r>
    <s v="2023"/>
    <s v="102543"/>
    <s v="LYRECO ESPAÑA SA"/>
    <s v="A79206223"/>
    <s v="7700164008"/>
    <d v="2023-07-31T00:00:00"/>
    <n v="252.89"/>
    <s v="4200331874"/>
    <n v="37190000327000"/>
    <s v="CCIT-UB EXP ANIMAL"/>
    <x v="244"/>
    <s v="0"/>
    <s v="F"/>
  </r>
  <r>
    <s v="2023"/>
    <s v="102543"/>
    <s v="LYRECO ESPAÑA SA"/>
    <s v="A79206223"/>
    <s v="7700164028"/>
    <d v="2023-07-31T00:00:00"/>
    <n v="11.36"/>
    <s v="4200331550"/>
    <n v="37190000329000"/>
    <s v="CCIT-UB SCT"/>
    <x v="244"/>
    <s v="0"/>
    <s v="F"/>
  </r>
  <r>
    <s v="2023"/>
    <s v="102543"/>
    <s v="LYRECO ESPAÑA SA"/>
    <s v="A79206223"/>
    <s v="7700164029"/>
    <d v="2023-07-31T00:00:00"/>
    <n v="252.89"/>
    <s v="4200331839"/>
    <n v="37190000329000"/>
    <s v="CCIT-UB SCT"/>
    <x v="244"/>
    <s v="0"/>
    <s v="F"/>
  </r>
  <r>
    <s v="2023"/>
    <s v="105866"/>
    <s v="MERCK LIFE SCIENCE SLU totes comand"/>
    <s v="B79184115"/>
    <s v="8250711444"/>
    <d v="2023-08-02T00:00:00"/>
    <n v="116.41"/>
    <s v="4200331931"/>
    <s v="2605CS02079000"/>
    <s v="DEPT. BIOMEDICINA"/>
    <x v="244"/>
    <s v="0"/>
    <s v="F"/>
  </r>
  <r>
    <s v="2023"/>
    <s v="106044"/>
    <s v="VIAJES EL CORTE INGLES SA OFICINA B"/>
    <s v="A28229813"/>
    <s v="9130156556C"/>
    <d v="2023-08-01T00:00:00"/>
    <n v="54"/>
    <m/>
    <n v="25330000120000"/>
    <s v="OR.ADM.DRET"/>
    <x v="244"/>
    <s v="0"/>
    <s v="F"/>
  </r>
  <r>
    <s v="2023"/>
    <s v="106044"/>
    <s v="VIAJES EL CORTE INGLES SA OFICINA B"/>
    <s v="A28229813"/>
    <s v="9130156557C"/>
    <d v="2023-08-01T00:00:00"/>
    <n v="198.52"/>
    <m/>
    <n v="25330000120000"/>
    <s v="OR.ADM.DRET"/>
    <x v="244"/>
    <s v="0"/>
    <s v="F"/>
  </r>
  <r>
    <s v="2023"/>
    <s v="106044"/>
    <s v="VIAJES EL CORTE INGLES SA OFICINA B"/>
    <s v="A28229813"/>
    <s v="9330302337C"/>
    <d v="2023-08-01T00:00:00"/>
    <n v="1699.13"/>
    <m/>
    <s v="2604CS02094000"/>
    <s v="UFIR MEDICINA CLINIC"/>
    <x v="244"/>
    <s v="0"/>
    <s v="F"/>
  </r>
  <r>
    <s v="2023"/>
    <s v="106044"/>
    <s v="VIAJES EL CORTE INGLES SA OFICINA B"/>
    <s v="A28229813"/>
    <s v="9330302338C"/>
    <d v="2023-08-01T00:00:00"/>
    <n v="196.15"/>
    <m/>
    <s v="2604CS02094000"/>
    <s v="UFIR MEDICINA CLINIC"/>
    <x v="244"/>
    <s v="0"/>
    <s v="F"/>
  </r>
  <r>
    <s v="2023"/>
    <s v="106044"/>
    <s v="VIAJES EL CORTE INGLES SA OFICINA B"/>
    <s v="A28229813"/>
    <s v="9330302339C"/>
    <d v="2023-08-01T00:00:00"/>
    <n v="7.0000000000000007E-2"/>
    <m/>
    <n v="26530000136000"/>
    <s v="OR ECONOMIA EMPRESA"/>
    <x v="244"/>
    <s v="0"/>
    <s v="F"/>
  </r>
  <r>
    <s v="2023"/>
    <s v="106044"/>
    <s v="VIAJES EL CORTE INGLES SA OFICINA B"/>
    <s v="A28229813"/>
    <s v="9330302344C"/>
    <d v="2023-08-01T00:00:00"/>
    <n v="181.95"/>
    <m/>
    <n v="25330000120000"/>
    <s v="OR.ADM.DRET"/>
    <x v="244"/>
    <s v="0"/>
    <s v="F"/>
  </r>
  <r>
    <s v="2023"/>
    <s v="106044"/>
    <s v="VIAJES EL CORTE INGLES SA OFICINA B"/>
    <s v="A28229813"/>
    <s v="9330302345C"/>
    <d v="2023-08-01T00:00:00"/>
    <n v="94.98"/>
    <m/>
    <s v="2565BI01974000"/>
    <s v="DEP.BIO.CEL. FIS. IM"/>
    <x v="244"/>
    <s v="0"/>
    <s v="F"/>
  </r>
  <r>
    <s v="2023"/>
    <s v="114560"/>
    <s v="CRONORENT SL"/>
    <s v="B95701843"/>
    <s v="CR00231446"/>
    <d v="2023-07-31T00:00:00"/>
    <n v="4198.88"/>
    <m/>
    <s v="2566BI00419000"/>
    <s v="SERV.VEHICLES"/>
    <x v="244"/>
    <s v="0"/>
    <s v="F"/>
  </r>
  <r>
    <s v="2023"/>
    <s v="103112"/>
    <s v="SERVICIO ESTACION SA SERVICIO ESTAC"/>
    <s v="A08023780"/>
    <s v="V1/034363"/>
    <d v="2023-07-31T00:00:00"/>
    <n v="166.65"/>
    <s v="4200329138"/>
    <s v="2615CS00885000"/>
    <s v="DP.PATOL.I TERP.EXP."/>
    <x v="244"/>
    <s v="0"/>
    <s v="F"/>
  </r>
  <r>
    <s v="2023"/>
    <s v="111508"/>
    <s v="INTECH 2015 SL"/>
    <s v="B25801523"/>
    <s v="1-001053"/>
    <d v="2023-07-17T00:00:00"/>
    <n v="52030.15"/>
    <m/>
    <n v="37290000331000"/>
    <s v="D ÀREA TIC"/>
    <x v="244"/>
    <s v="G"/>
    <s v="F"/>
  </r>
  <r>
    <s v="2023"/>
    <s v="102543"/>
    <s v="LYRECO ESPAÑA SA"/>
    <s v="A79206223"/>
    <s v="7700163472"/>
    <d v="2023-07-31T00:00:00"/>
    <n v="78.790000000000006"/>
    <s v="4200329487"/>
    <s v="2566BI00193000"/>
    <s v="SERV.CAMPS EXPERIMEN"/>
    <x v="244"/>
    <s v="G"/>
    <s v="F"/>
  </r>
  <r>
    <s v="2023"/>
    <s v="102543"/>
    <s v="LYRECO ESPAÑA SA"/>
    <s v="A79206223"/>
    <s v="7700163517"/>
    <d v="2023-07-31T00:00:00"/>
    <n v="172.9"/>
    <s v="4200329906"/>
    <s v="2605CS02079000"/>
    <s v="DEPT. BIOMEDICINA"/>
    <x v="244"/>
    <s v="G"/>
    <s v="F"/>
  </r>
  <r>
    <s v="2023"/>
    <s v="102543"/>
    <s v="LYRECO ESPAÑA SA"/>
    <s v="A79206223"/>
    <s v="7700163529"/>
    <d v="2023-07-31T00:00:00"/>
    <n v="252.89"/>
    <s v="4200327332"/>
    <n v="37480000348000"/>
    <s v="PATRIMONI CONTRACTAC"/>
    <x v="244"/>
    <s v="G"/>
    <s v="F"/>
  </r>
  <r>
    <s v="2023"/>
    <s v="102543"/>
    <s v="LYRECO ESPAÑA SA"/>
    <s v="A79206223"/>
    <s v="7700163530"/>
    <d v="2023-07-31T00:00:00"/>
    <n v="20.92"/>
    <s v="4200330156"/>
    <n v="37480000348000"/>
    <s v="PATRIMONI CONTRACTAC"/>
    <x v="244"/>
    <s v="G"/>
    <s v="F"/>
  </r>
  <r>
    <s v="2023"/>
    <s v="102543"/>
    <s v="LYRECO ESPAÑA SA"/>
    <s v="A79206223"/>
    <s v="7700163531"/>
    <d v="2023-07-31T00:00:00"/>
    <n v="165.14"/>
    <s v="4200330173"/>
    <n v="37480000348000"/>
    <s v="PATRIMONI CONTRACTAC"/>
    <x v="244"/>
    <s v="G"/>
    <s v="F"/>
  </r>
  <r>
    <s v="2023"/>
    <s v="102543"/>
    <s v="LYRECO ESPAÑA SA"/>
    <s v="A79206223"/>
    <s v="7700163538"/>
    <d v="2023-07-31T00:00:00"/>
    <n v="1357.52"/>
    <s v="4200329915"/>
    <n v="37080000322000"/>
    <s v="GERÈNCIA"/>
    <x v="244"/>
    <s v="G"/>
    <s v="F"/>
  </r>
  <r>
    <s v="2023"/>
    <s v="106044"/>
    <s v="VIAJES EL CORTE INGLES SA OFICINA B"/>
    <s v="A28229813"/>
    <s v="9330302326C"/>
    <d v="2023-08-01T00:00:00"/>
    <n v="385.69"/>
    <m/>
    <s v="2575QU02070000"/>
    <s v="DEP. C.MATERIALS I Q"/>
    <x v="244"/>
    <s v="G"/>
    <s v="F"/>
  </r>
  <r>
    <s v="2023"/>
    <s v="106044"/>
    <s v="VIAJES EL CORTE INGLES SA OFICINA B"/>
    <s v="A28229813"/>
    <s v="9330302334C"/>
    <d v="2023-08-01T00:00:00"/>
    <n v="350.98"/>
    <m/>
    <s v="2595FA02037000"/>
    <s v="DEP. BIOL. SANITAT"/>
    <x v="244"/>
    <s v="G"/>
    <s v="F"/>
  </r>
  <r>
    <s v="2023"/>
    <s v="111899"/>
    <s v="ATLANTA AGENCIA DE VIAJES SA"/>
    <s v="A08649477"/>
    <s v="1195748"/>
    <d v="2023-08-03T00:00:00"/>
    <n v="486.35"/>
    <m/>
    <s v="2515FO01930000"/>
    <s v="DEPT. FILOSOFIA"/>
    <x v="245"/>
    <s v="0"/>
    <s v="F"/>
  </r>
  <r>
    <s v="2023"/>
    <s v="111899"/>
    <s v="ATLANTA AGENCIA DE VIAJES SA"/>
    <s v="A08649477"/>
    <s v="1195761"/>
    <d v="2023-08-03T00:00:00"/>
    <n v="60"/>
    <m/>
    <s v="2635ED02022000"/>
    <s v="DEP. ED.LING, CC.EXP"/>
    <x v="245"/>
    <s v="0"/>
    <s v="F"/>
  </r>
  <r>
    <s v="2023"/>
    <s v="111899"/>
    <s v="ATLANTA AGENCIA DE VIAJES SA"/>
    <s v="A08649477"/>
    <s v="1195786"/>
    <d v="2023-08-03T00:00:00"/>
    <n v="712.76"/>
    <m/>
    <s v="2615CS00281000"/>
    <s v="DP.INFERM.FONA.MEDIC"/>
    <x v="245"/>
    <s v="0"/>
    <s v="F"/>
  </r>
  <r>
    <s v="2023"/>
    <s v="111899"/>
    <s v="ATLANTA AGENCIA DE VIAJES SA"/>
    <s v="A08649477"/>
    <s v="1195788"/>
    <d v="2023-08-03T00:00:00"/>
    <n v="-654.58000000000004"/>
    <m/>
    <s v="2615CS00281000"/>
    <s v="DP.INFERM.FONA.MEDIC"/>
    <x v="245"/>
    <s v="0"/>
    <s v="A"/>
  </r>
  <r>
    <s v="2023"/>
    <s v="111899"/>
    <s v="ATLANTA AGENCIA DE VIAJES SA"/>
    <s v="A08649477"/>
    <s v="1195815"/>
    <d v="2023-08-03T00:00:00"/>
    <n v="1038.8599999999999"/>
    <m/>
    <s v="2565GE02064000"/>
    <s v="DEP. DINÀMICA TERRA"/>
    <x v="245"/>
    <s v="0"/>
    <s v="F"/>
  </r>
  <r>
    <s v="2023"/>
    <s v="111899"/>
    <s v="ATLANTA AGENCIA DE VIAJES SA"/>
    <s v="A08649477"/>
    <s v="1195835"/>
    <d v="2023-08-03T00:00:00"/>
    <n v="437.98"/>
    <m/>
    <s v="2585MA02069000"/>
    <s v="DEP. MATEMÀT. I INF."/>
    <x v="245"/>
    <s v="0"/>
    <s v="F"/>
  </r>
  <r>
    <s v="2023"/>
    <s v="111899"/>
    <s v="ATLANTA AGENCIA DE VIAJES SA"/>
    <s v="A08649477"/>
    <s v="1195852"/>
    <d v="2023-08-03T00:00:00"/>
    <n v="126"/>
    <m/>
    <n v="37180001607000"/>
    <s v="OPIR OF.PROJ.INT.REC"/>
    <x v="245"/>
    <s v="0"/>
    <s v="F"/>
  </r>
  <r>
    <s v="2023"/>
    <s v="111899"/>
    <s v="ATLANTA AGENCIA DE VIAJES SA"/>
    <s v="A08649477"/>
    <s v="1195853"/>
    <d v="2023-08-03T00:00:00"/>
    <n v="126"/>
    <m/>
    <n v="37180001607000"/>
    <s v="OPIR OF.PROJ.INT.REC"/>
    <x v="245"/>
    <s v="0"/>
    <s v="F"/>
  </r>
  <r>
    <s v="2023"/>
    <s v="111899"/>
    <s v="ATLANTA AGENCIA DE VIAJES SA"/>
    <s v="A08649477"/>
    <s v="1195878"/>
    <d v="2023-08-03T00:00:00"/>
    <n v="479.23"/>
    <m/>
    <s v="2585MA02069000"/>
    <s v="DEP. MATEMÀT. I INF."/>
    <x v="245"/>
    <s v="0"/>
    <s v="F"/>
  </r>
  <r>
    <s v="2023"/>
    <s v="111899"/>
    <s v="ATLANTA AGENCIA DE VIAJES SA"/>
    <s v="A08649477"/>
    <s v="1195885"/>
    <d v="2023-08-03T00:00:00"/>
    <n v="77.989999999999995"/>
    <m/>
    <n v="26330000301000"/>
    <s v="OR.ADM.EDUCACIO"/>
    <x v="245"/>
    <s v="0"/>
    <s v="F"/>
  </r>
  <r>
    <s v="2023"/>
    <s v="111899"/>
    <s v="ATLANTA AGENCIA DE VIAJES SA"/>
    <s v="A08649477"/>
    <s v="1195907"/>
    <d v="2023-08-03T00:00:00"/>
    <n v="-12"/>
    <m/>
    <n v="25230000102000"/>
    <s v="OR.ADM.FILOLOGIA"/>
    <x v="245"/>
    <s v="0"/>
    <s v="A"/>
  </r>
  <r>
    <s v="2023"/>
    <s v="108936"/>
    <s v="ALAMO INDUSTRIAL SA"/>
    <s v="A08663171"/>
    <s v="2023//524"/>
    <d v="2023-07-31T00:00:00"/>
    <n v="1124.04"/>
    <s v="4200329431"/>
    <n v="37190000329000"/>
    <s v="CCIT-UB SCT"/>
    <x v="245"/>
    <s v="0"/>
    <s v="F"/>
  </r>
  <r>
    <s v="2023"/>
    <s v="112057"/>
    <s v="JUNAN SERVEIS SOLIDARIS SL"/>
    <s v="B66772013"/>
    <s v="2301011874"/>
    <d v="2023-07-31T00:00:00"/>
    <n v="396"/>
    <s v="4200313473"/>
    <n v="25730000200000"/>
    <s v="ADM.FÍSICA I QUIMICA"/>
    <x v="245"/>
    <s v="0"/>
    <s v="F"/>
  </r>
  <r>
    <s v="2023"/>
    <s v="103074"/>
    <s v="SUMINISTROS HOSPITALARIOS S.A. SUMI"/>
    <s v="A08876310"/>
    <s v="23015685"/>
    <d v="2023-07-31T00:00:00"/>
    <n v="2230.64"/>
    <s v="4200330600"/>
    <n v="37190000327000"/>
    <s v="CCIT-UB EXP ANIMAL"/>
    <x v="245"/>
    <s v="0"/>
    <s v="F"/>
  </r>
  <r>
    <s v="2023"/>
    <s v="100769"/>
    <s v="FISHER SCIENTIFIC SL"/>
    <s v="B84498955"/>
    <s v="4091195782"/>
    <d v="2023-08-02T00:00:00"/>
    <n v="696.6"/>
    <s v="4200331812"/>
    <s v="2565BI01974000"/>
    <s v="DEP.BIO.CEL. FIS. IM"/>
    <x v="245"/>
    <s v="0"/>
    <s v="F"/>
  </r>
  <r>
    <s v="2023"/>
    <s v="100769"/>
    <s v="FISHER SCIENTIFIC SL"/>
    <s v="B84498955"/>
    <s v="4091196279"/>
    <d v="2023-08-03T00:00:00"/>
    <n v="101.64"/>
    <s v="4200329873"/>
    <s v="2615CS00885000"/>
    <s v="DP.PATOL.I TERP.EXP."/>
    <x v="245"/>
    <s v="0"/>
    <s v="F"/>
  </r>
  <r>
    <s v="2023"/>
    <s v="102712"/>
    <s v="EDEN SPRINGS ESPAÑA SAU EDEN SPRING"/>
    <s v="A62247879"/>
    <s v="75/04522203"/>
    <d v="2023-07-31T00:00:00"/>
    <n v="44.8"/>
    <s v="4100017578"/>
    <n v="37190000329000"/>
    <s v="CCIT-UB SCT"/>
    <x v="245"/>
    <s v="0"/>
    <s v="F"/>
  </r>
  <r>
    <s v="2023"/>
    <s v="102712"/>
    <s v="EDEN SPRINGS ESPAÑA SAU EDEN SPRING"/>
    <s v="A62247879"/>
    <s v="75/04522388"/>
    <d v="2023-07-31T00:00:00"/>
    <n v="61.22"/>
    <m/>
    <s v="2514FO00082000"/>
    <s v="F.FILOSOFIA"/>
    <x v="245"/>
    <s v="0"/>
    <s v="F"/>
  </r>
  <r>
    <s v="2023"/>
    <s v="102712"/>
    <s v="EDEN SPRINGS ESPAÑA SAU EDEN SPRING"/>
    <s v="A62247879"/>
    <s v="75/04522451"/>
    <d v="2023-07-31T00:00:00"/>
    <n v="42.35"/>
    <m/>
    <s v="380B0001870000"/>
    <s v="GAB.TÈC.RECTORAT"/>
    <x v="245"/>
    <s v="0"/>
    <s v="F"/>
  </r>
  <r>
    <s v="2023"/>
    <s v="102712"/>
    <s v="EDEN SPRINGS ESPAÑA SAU EDEN SPRING"/>
    <s v="A62247879"/>
    <s v="75/04522454"/>
    <d v="2023-07-31T00:00:00"/>
    <n v="29.15"/>
    <m/>
    <n v="37190000329000"/>
    <s v="CCIT-UB SCT"/>
    <x v="245"/>
    <s v="0"/>
    <s v="F"/>
  </r>
  <r>
    <s v="2023"/>
    <s v="102543"/>
    <s v="LYRECO ESPAÑA SA"/>
    <s v="A79206223"/>
    <s v="7700163402"/>
    <d v="2023-07-31T00:00:00"/>
    <n v="278.18"/>
    <s v="4200329682"/>
    <s v="2515GH01966000"/>
    <s v="DEP. DE GEOGRAFIA"/>
    <x v="245"/>
    <s v="0"/>
    <s v="F"/>
  </r>
  <r>
    <s v="2023"/>
    <s v="102543"/>
    <s v="LYRECO ESPAÑA SA"/>
    <s v="A79206223"/>
    <s v="7700163775"/>
    <d v="2023-07-31T00:00:00"/>
    <n v="71.290000000000006"/>
    <s v="4200330709"/>
    <s v="2515GH01968000"/>
    <s v="DEP. HISTORIA I ARQU"/>
    <x v="245"/>
    <s v="0"/>
    <s v="F"/>
  </r>
  <r>
    <s v="2023"/>
    <s v="106044"/>
    <s v="VIAJES EL CORTE INGLES SA OFICINA B"/>
    <s v="A28229813"/>
    <s v="9130159914C"/>
    <d v="2023-08-02T00:00:00"/>
    <n v="623"/>
    <m/>
    <s v="2585MA02069000"/>
    <s v="DEP. MATEMÀT. I INF."/>
    <x v="245"/>
    <s v="0"/>
    <s v="F"/>
  </r>
  <r>
    <s v="2023"/>
    <s v="106044"/>
    <s v="VIAJES EL CORTE INGLES SA OFICINA B"/>
    <s v="A28229813"/>
    <s v="9330307609C"/>
    <d v="2023-08-02T00:00:00"/>
    <n v="60"/>
    <m/>
    <s v="2565BI01974000"/>
    <s v="DEP.BIO.CEL. FIS. IM"/>
    <x v="245"/>
    <s v="0"/>
    <s v="F"/>
  </r>
  <r>
    <s v="2023"/>
    <s v="106044"/>
    <s v="VIAJES EL CORTE INGLES SA OFICINA B"/>
    <s v="A28229813"/>
    <s v="9330307610C"/>
    <d v="2023-08-02T00:00:00"/>
    <n v="401.87"/>
    <m/>
    <s v="2535DR01992000"/>
    <s v="DEP.C.POL.DRET CONST"/>
    <x v="245"/>
    <s v="0"/>
    <s v="F"/>
  </r>
  <r>
    <s v="2023"/>
    <s v="200629"/>
    <s v="JANVIER LABS"/>
    <m/>
    <s v="FC230800069"/>
    <d v="2023-08-02T00:00:00"/>
    <n v="232.36"/>
    <s v="4200331470"/>
    <n v="37190000329000"/>
    <s v="CCIT-UB SCT"/>
    <x v="245"/>
    <s v="0"/>
    <s v="F"/>
  </r>
  <r>
    <s v="2023"/>
    <s v="101560"/>
    <s v="EVEREST TECNOVET SL"/>
    <s v="B60303328"/>
    <s v="NA/23-01602"/>
    <d v="2023-08-03T00:00:00"/>
    <n v="844.88"/>
    <s v="4200331020"/>
    <n v="37190000329000"/>
    <s v="CCIT-UB SCT"/>
    <x v="245"/>
    <s v="0"/>
    <s v="F"/>
  </r>
  <r>
    <s v="2023"/>
    <s v="111899"/>
    <s v="ATLANTA AGENCIA DE VIAJES SA"/>
    <s v="A08649477"/>
    <s v="1195767"/>
    <d v="2023-08-03T00:00:00"/>
    <n v="55.18"/>
    <m/>
    <s v="2565BI01976000"/>
    <s v="DEP. GENÈTICA, MICRO"/>
    <x v="245"/>
    <s v="G"/>
    <s v="F"/>
  </r>
  <r>
    <s v="2023"/>
    <s v="110242"/>
    <s v="DARRERA SA"/>
    <s v="A58840638"/>
    <s v="023/A/35749"/>
    <d v="2023-08-04T00:00:00"/>
    <n v="834.9"/>
    <s v="4200332139"/>
    <s v="2565BI01975000"/>
    <s v="DEP. BIO. EVOL. ECO."/>
    <x v="246"/>
    <s v="0"/>
    <s v="F"/>
  </r>
  <r>
    <s v="2023"/>
    <s v="100073"/>
    <s v="AVORIS RETAIL DIVISION SL BCD TRAVE"/>
    <s v="B07012107"/>
    <s v="07S00001145"/>
    <d v="2023-08-02T00:00:00"/>
    <n v="272.7"/>
    <m/>
    <s v="2575QU02071000"/>
    <s v="DEP. ENGINY.QUIM."/>
    <x v="246"/>
    <s v="0"/>
    <s v="F"/>
  </r>
  <r>
    <s v="2023"/>
    <s v="100073"/>
    <s v="AVORIS RETAIL DIVISION SL BCD TRAVE"/>
    <s v="B07012107"/>
    <s v="07S00001149"/>
    <d v="2023-08-02T00:00:00"/>
    <n v="240.42"/>
    <m/>
    <s v="2575FI02052000"/>
    <s v="DEP.FIS.MAT.CONDENS."/>
    <x v="246"/>
    <s v="0"/>
    <s v="F"/>
  </r>
  <r>
    <s v="2023"/>
    <s v="100073"/>
    <s v="AVORIS RETAIL DIVISION SL BCD TRAVE"/>
    <s v="B07012107"/>
    <s v="07S00001150"/>
    <d v="2023-08-02T00:00:00"/>
    <n v="427.8"/>
    <m/>
    <s v="2575FI02052000"/>
    <s v="DEP.FIS.MAT.CONDENS."/>
    <x v="246"/>
    <s v="0"/>
    <s v="F"/>
  </r>
  <r>
    <s v="2023"/>
    <s v="100073"/>
    <s v="AVORIS RETAIL DIVISION SL BCD TRAVE"/>
    <s v="B07012107"/>
    <s v="07S00001152"/>
    <d v="2023-08-02T00:00:00"/>
    <n v="353.5"/>
    <m/>
    <s v="2565BI01976000"/>
    <s v="DEP. GENÈTICA, MICRO"/>
    <x v="246"/>
    <s v="0"/>
    <s v="F"/>
  </r>
  <r>
    <s v="2023"/>
    <s v="100073"/>
    <s v="AVORIS RETAIL DIVISION SL BCD TRAVE"/>
    <s v="B07012107"/>
    <s v="07S00001158"/>
    <d v="2023-08-02T00:00:00"/>
    <n v="300.47000000000003"/>
    <m/>
    <s v="2575QU02071000"/>
    <s v="DEP. ENGINY.QUIM."/>
    <x v="246"/>
    <s v="0"/>
    <s v="F"/>
  </r>
  <r>
    <s v="2023"/>
    <s v="100073"/>
    <s v="AVORIS RETAIL DIVISION SL BCD TRAVE"/>
    <s v="B07012107"/>
    <s v="07S00001159"/>
    <d v="2023-08-02T00:00:00"/>
    <n v="414.55"/>
    <m/>
    <s v="2575FI02052000"/>
    <s v="DEP.FIS.MAT.CONDENS."/>
    <x v="246"/>
    <s v="0"/>
    <s v="F"/>
  </r>
  <r>
    <s v="2023"/>
    <s v="100073"/>
    <s v="AVORIS RETAIL DIVISION SL BCD TRAVE"/>
    <s v="B07012107"/>
    <s v="07S00001163"/>
    <d v="2023-08-03T00:00:00"/>
    <n v="1972.08"/>
    <m/>
    <s v="2575FI02052000"/>
    <s v="DEP.FIS.MAT.CONDENS."/>
    <x v="246"/>
    <s v="0"/>
    <s v="F"/>
  </r>
  <r>
    <s v="2023"/>
    <s v="100073"/>
    <s v="AVORIS RETAIL DIVISION SL BCD TRAVE"/>
    <s v="B07012107"/>
    <s v="07S00001164"/>
    <d v="2023-08-03T00:00:00"/>
    <n v="404.56"/>
    <m/>
    <s v="2575FI02052000"/>
    <s v="DEP.FIS.MAT.CONDENS."/>
    <x v="246"/>
    <s v="0"/>
    <s v="F"/>
  </r>
  <r>
    <s v="2023"/>
    <s v="100073"/>
    <s v="AVORIS RETAIL DIVISION SL BCD TRAVE"/>
    <s v="B07012107"/>
    <s v="07S00001188"/>
    <d v="2023-08-03T00:00:00"/>
    <n v="1005.43"/>
    <m/>
    <s v="2565BI01975000"/>
    <s v="DEP. BIO. EVOL. ECO."/>
    <x v="246"/>
    <s v="0"/>
    <s v="F"/>
  </r>
  <r>
    <s v="2023"/>
    <s v="100073"/>
    <s v="AVORIS RETAIL DIVISION SL BCD TRAVE"/>
    <s v="B07012107"/>
    <s v="07S00001189"/>
    <d v="2023-08-03T00:00:00"/>
    <n v="1005.43"/>
    <m/>
    <s v="2565BI01975000"/>
    <s v="DEP. BIO. EVOL. ECO."/>
    <x v="246"/>
    <s v="0"/>
    <s v="F"/>
  </r>
  <r>
    <s v="2023"/>
    <s v="100073"/>
    <s v="AVORIS RETAIL DIVISION SL BCD TRAVE"/>
    <s v="B07012107"/>
    <s v="07S00001190"/>
    <d v="2023-08-03T00:00:00"/>
    <n v="1005.43"/>
    <m/>
    <s v="2565BI01975000"/>
    <s v="DEP. BIO. EVOL. ECO."/>
    <x v="246"/>
    <s v="0"/>
    <s v="F"/>
  </r>
  <r>
    <s v="2023"/>
    <s v="100073"/>
    <s v="AVORIS RETAIL DIVISION SL BCD TRAVE"/>
    <s v="B07012107"/>
    <s v="07S00001191"/>
    <d v="2023-08-03T00:00:00"/>
    <n v="1005.43"/>
    <m/>
    <s v="2565BI01975000"/>
    <s v="DEP. BIO. EVOL. ECO."/>
    <x v="246"/>
    <s v="0"/>
    <s v="F"/>
  </r>
  <r>
    <s v="2023"/>
    <s v="100073"/>
    <s v="AVORIS RETAIL DIVISION SL BCD TRAVE"/>
    <s v="B07012107"/>
    <s v="07Y00002899"/>
    <d v="2023-08-02T00:00:00"/>
    <n v="289.51"/>
    <m/>
    <s v="2655EC02013000"/>
    <s v="DEP. D'EMPRESA"/>
    <x v="246"/>
    <s v="0"/>
    <s v="F"/>
  </r>
  <r>
    <s v="2023"/>
    <s v="100073"/>
    <s v="AVORIS RETAIL DIVISION SL BCD TRAVE"/>
    <s v="B07012107"/>
    <s v="07Y00002903"/>
    <d v="2023-08-02T00:00:00"/>
    <n v="341.96"/>
    <m/>
    <n v="10020002166000"/>
    <s v="VR EMPRENEDORIA, INN"/>
    <x v="246"/>
    <s v="0"/>
    <s v="F"/>
  </r>
  <r>
    <s v="2023"/>
    <s v="100073"/>
    <s v="AVORIS RETAIL DIVISION SL BCD TRAVE"/>
    <s v="B07012107"/>
    <s v="07Y00002914"/>
    <d v="2023-08-03T00:00:00"/>
    <n v="169.98"/>
    <m/>
    <s v="999Z00UB005000"/>
    <s v="UB - DESPESES"/>
    <x v="246"/>
    <s v="0"/>
    <s v="F"/>
  </r>
  <r>
    <s v="2023"/>
    <s v="101979"/>
    <s v="SG SERVICIOS HOSPITALARIOS SL SG SE"/>
    <s v="B59076828"/>
    <s v="1102"/>
    <d v="2023-07-31T00:00:00"/>
    <n v="187.39"/>
    <s v="4200331803"/>
    <n v="37190000329000"/>
    <s v="CCIT-UB SCT"/>
    <x v="246"/>
    <s v="0"/>
    <s v="F"/>
  </r>
  <r>
    <s v="2023"/>
    <s v="111899"/>
    <s v="ATLANTA AGENCIA DE VIAJES SA"/>
    <s v="A08649477"/>
    <s v="1195989"/>
    <d v="2023-08-04T00:00:00"/>
    <n v="225.98"/>
    <m/>
    <s v="2525FL01944000"/>
    <s v="DEP.LLENG I LIT. MOD"/>
    <x v="246"/>
    <s v="0"/>
    <s v="F"/>
  </r>
  <r>
    <s v="2023"/>
    <s v="111899"/>
    <s v="ATLANTA AGENCIA DE VIAJES SA"/>
    <s v="A08649477"/>
    <s v="1195992"/>
    <d v="2023-08-04T00:00:00"/>
    <n v="92.72"/>
    <m/>
    <s v="2565BI01975000"/>
    <s v="DEP. BIO. EVOL. ECO."/>
    <x v="246"/>
    <s v="0"/>
    <s v="F"/>
  </r>
  <r>
    <s v="2023"/>
    <s v="101410"/>
    <s v="AQUABLUE PREMIUM WATER SLU"/>
    <s v="B61473120"/>
    <s v="23086167"/>
    <d v="2023-07-15T00:00:00"/>
    <n v="35.82"/>
    <m/>
    <n v="38080001127000"/>
    <s v="AGÈNCIA DE POSTGRAU"/>
    <x v="246"/>
    <s v="0"/>
    <s v="F"/>
  </r>
  <r>
    <s v="2023"/>
    <s v="504531"/>
    <s v="FUNDACI PRIVAD CENTRE REGULACIO GEN"/>
    <s v="G62426937"/>
    <s v="2361242"/>
    <d v="2023-08-01T00:00:00"/>
    <n v="1232.75"/>
    <s v="4200328738"/>
    <s v="2565BI01976000"/>
    <s v="DEP. GENÈTICA, MICRO"/>
    <x v="246"/>
    <s v="0"/>
    <s v="F"/>
  </r>
  <r>
    <s v="2023"/>
    <s v="101979"/>
    <s v="SG SERVICIOS HOSPITALARIOS SL SG SE"/>
    <s v="B59076828"/>
    <s v="2523"/>
    <d v="2023-07-31T00:00:00"/>
    <n v="42.05"/>
    <s v="4200331818"/>
    <s v="2605CS02079000"/>
    <s v="DEPT. BIOMEDICINA"/>
    <x v="246"/>
    <s v="0"/>
    <s v="F"/>
  </r>
  <r>
    <s v="2023"/>
    <s v="101979"/>
    <s v="SG SERVICIOS HOSPITALARIOS SL SG SE"/>
    <s v="B59076828"/>
    <s v="2534"/>
    <d v="2023-07-31T00:00:00"/>
    <n v="194.36"/>
    <s v="4200331581"/>
    <s v="2595FA02034000"/>
    <s v="DEP.NUTRICIÓ, CC.DE"/>
    <x v="246"/>
    <s v="0"/>
    <s v="F"/>
  </r>
  <r>
    <s v="2023"/>
    <s v="101979"/>
    <s v="SG SERVICIOS HOSPITALARIOS SL SG SE"/>
    <s v="B59076828"/>
    <s v="2541"/>
    <d v="2023-07-31T00:00:00"/>
    <n v="63.91"/>
    <s v="4200329305"/>
    <n v="37190000329000"/>
    <s v="CCIT-UB SCT"/>
    <x v="246"/>
    <s v="0"/>
    <s v="F"/>
  </r>
  <r>
    <s v="2023"/>
    <s v="101979"/>
    <s v="SG SERVICIOS HOSPITALARIOS SL SG SE"/>
    <s v="B59076828"/>
    <s v="2557"/>
    <d v="2023-07-31T00:00:00"/>
    <n v="578.77"/>
    <s v="4200331667"/>
    <s v="2605CS02079000"/>
    <s v="DEPT. BIOMEDICINA"/>
    <x v="246"/>
    <s v="0"/>
    <s v="F"/>
  </r>
  <r>
    <s v="2023"/>
    <s v="101979"/>
    <s v="SG SERVICIOS HOSPITALARIOS SL SG SE"/>
    <s v="B59076828"/>
    <s v="2561"/>
    <d v="2023-07-31T00:00:00"/>
    <n v="100.58"/>
    <s v="4200331928"/>
    <s v="2605CS02079000"/>
    <s v="DEPT. BIOMEDICINA"/>
    <x v="246"/>
    <s v="0"/>
    <s v="F"/>
  </r>
  <r>
    <s v="2023"/>
    <s v="102564"/>
    <s v="VIVA AQUA SERVICE SPAIN SA"/>
    <s v="A41810920"/>
    <s v="31110178805"/>
    <d v="2023-07-13T00:00:00"/>
    <n v="61.09"/>
    <s v="4200305014"/>
    <s v="380B0001584000"/>
    <s v="AGÈNCIA POLÍT I QUAL"/>
    <x v="246"/>
    <s v="0"/>
    <s v="F"/>
  </r>
  <r>
    <s v="2023"/>
    <s v="102564"/>
    <s v="VIVA AQUA SERVICE SPAIN SA"/>
    <s v="A41810920"/>
    <s v="31110179828"/>
    <d v="2023-07-13T00:00:00"/>
    <n v="37.32"/>
    <m/>
    <s v="385B0002249002"/>
    <e v="#N/A"/>
    <x v="246"/>
    <s v="0"/>
    <s v="F"/>
  </r>
  <r>
    <s v="2023"/>
    <s v="102564"/>
    <s v="VIVA AQUA SERVICE SPAIN SA"/>
    <s v="A41810920"/>
    <s v="31110248361"/>
    <d v="2023-07-20T00:00:00"/>
    <n v="72.08"/>
    <m/>
    <s v="2515GH01967000"/>
    <s v="DEP. ANTROPOL.SOCIAL"/>
    <x v="246"/>
    <s v="0"/>
    <s v="F"/>
  </r>
  <r>
    <s v="2023"/>
    <s v="102564"/>
    <s v="VIVA AQUA SERVICE SPAIN SA"/>
    <s v="A41810920"/>
    <s v="31110383557"/>
    <d v="2023-07-31T00:00:00"/>
    <n v="8.25"/>
    <m/>
    <s v="385B0002249000"/>
    <s v="ADM ELECTRÒNICA,GEST"/>
    <x v="246"/>
    <s v="0"/>
    <s v="F"/>
  </r>
  <r>
    <s v="2023"/>
    <s v="102564"/>
    <s v="VIVA AQUA SERVICE SPAIN SA"/>
    <s v="A41810920"/>
    <s v="31110401770"/>
    <d v="2023-07-31T00:00:00"/>
    <n v="8.36"/>
    <m/>
    <s v="2575QU02072000"/>
    <s v="DEP. QUIM. INORG.ORG"/>
    <x v="246"/>
    <s v="0"/>
    <s v="F"/>
  </r>
  <r>
    <s v="2023"/>
    <s v="800544"/>
    <s v="CONSORCI ADMIN OBERTA DE CATALUNYA"/>
    <s v="Q0801175A"/>
    <s v="51372"/>
    <d v="2023-07-31T00:00:00"/>
    <n v="23.89"/>
    <s v="4100009350"/>
    <n v="37290000331000"/>
    <s v="D ÀREA TIC"/>
    <x v="246"/>
    <s v="0"/>
    <s v="F"/>
  </r>
  <r>
    <s v="2023"/>
    <s v="114697"/>
    <s v="DINAMO MENSAJEROS SL"/>
    <s v="B63707590"/>
    <s v="6676"/>
    <d v="2023-07-31T00:00:00"/>
    <n v="225.29"/>
    <m/>
    <s v="2565BI01974000"/>
    <s v="DEP.BIO.CEL. FIS. IM"/>
    <x v="246"/>
    <s v="0"/>
    <s v="F"/>
  </r>
  <r>
    <s v="2023"/>
    <s v="114697"/>
    <s v="DINAMO MENSAJEROS SL"/>
    <s v="B63707590"/>
    <s v="6679"/>
    <d v="2023-07-31T00:00:00"/>
    <n v="186.96"/>
    <m/>
    <s v="2565BI01975000"/>
    <s v="DEP. BIO. EVOL. ECO."/>
    <x v="246"/>
    <s v="0"/>
    <s v="F"/>
  </r>
  <r>
    <s v="2023"/>
    <s v="102025"/>
    <s v="VWR INTERNATIONAL EUROLAB SL VWR IN"/>
    <s v="B08362089"/>
    <s v="7062329164"/>
    <d v="2023-08-03T00:00:00"/>
    <n v="143.99"/>
    <s v="4200331245"/>
    <n v="37190000329000"/>
    <s v="CCIT-UB SCT"/>
    <x v="246"/>
    <s v="0"/>
    <s v="F"/>
  </r>
  <r>
    <s v="2023"/>
    <s v="105866"/>
    <s v="MERCK LIFE SCIENCE SLU totes comand"/>
    <s v="B79184115"/>
    <s v="8250712406"/>
    <d v="2023-08-04T00:00:00"/>
    <n v="50.67"/>
    <s v="4200331824"/>
    <s v="2605CS02079000"/>
    <s v="DEPT. BIOMEDICINA"/>
    <x v="246"/>
    <s v="0"/>
    <s v="F"/>
  </r>
  <r>
    <s v="2023"/>
    <s v="100073"/>
    <s v="AVORIS RETAIL DIVISION SL BCD TRAVE"/>
    <s v="B07012107"/>
    <s v="99S00000025"/>
    <d v="2023-08-03T00:00:00"/>
    <n v="-189.84"/>
    <m/>
    <n v="26530000136000"/>
    <s v="OR ECONOMIA EMPRESA"/>
    <x v="246"/>
    <s v="0"/>
    <s v="A"/>
  </r>
  <r>
    <s v="2023"/>
    <s v="100073"/>
    <s v="AVORIS RETAIL DIVISION SL BCD TRAVE"/>
    <s v="B07012107"/>
    <s v="99Y00002031"/>
    <d v="2023-08-03T00:00:00"/>
    <n v="202.5"/>
    <m/>
    <n v="26530000136000"/>
    <s v="OR ECONOMIA EMPRESA"/>
    <x v="246"/>
    <s v="0"/>
    <s v="F"/>
  </r>
  <r>
    <s v="2023"/>
    <s v="100073"/>
    <s v="AVORIS RETAIL DIVISION SL BCD TRAVE"/>
    <s v="B07012107"/>
    <s v="99Y00002036"/>
    <d v="2023-08-03T00:00:00"/>
    <n v="11.9"/>
    <m/>
    <s v="2515FO01930000"/>
    <s v="DEPT. FILOSOFIA"/>
    <x v="246"/>
    <s v="0"/>
    <s v="F"/>
  </r>
  <r>
    <s v="2023"/>
    <s v="106181"/>
    <s v="AXIOMA"/>
    <s v="A08642142"/>
    <s v="ES23-000303"/>
    <d v="2023-07-31T00:00:00"/>
    <n v="484.25"/>
    <m/>
    <n v="37190000329000"/>
    <s v="CCIT-UB SCT"/>
    <x v="246"/>
    <s v="0"/>
    <s v="F"/>
  </r>
  <r>
    <s v="2023"/>
    <s v="102395"/>
    <s v="CULTEK SL CULTEK SL"/>
    <s v="B28442135"/>
    <s v="FV+482665"/>
    <d v="2023-08-04T00:00:00"/>
    <n v="1707.85"/>
    <s v="4200327915"/>
    <s v="2615CS00279000"/>
    <s v="DEP. CC. FISIOLOGIQU"/>
    <x v="246"/>
    <s v="0"/>
    <s v="F"/>
  </r>
  <r>
    <s v="2023"/>
    <s v="102395"/>
    <s v="CULTEK SL CULTEK SL"/>
    <s v="B28442135"/>
    <s v="FV+482666"/>
    <d v="2023-08-04T00:00:00"/>
    <n v="1767.62"/>
    <s v="4200329179"/>
    <s v="2615CS00885000"/>
    <s v="DP.PATOL.I TERP.EXP."/>
    <x v="246"/>
    <s v="0"/>
    <s v="F"/>
  </r>
  <r>
    <s v="2023"/>
    <s v="112116"/>
    <s v="SKYNET WORLDWIDE SL"/>
    <s v="B65312886"/>
    <s v="FV23-129409"/>
    <d v="2023-07-31T00:00:00"/>
    <n v="107.52"/>
    <m/>
    <s v="2534DR00121000"/>
    <s v="F.DRET"/>
    <x v="246"/>
    <s v="0"/>
    <s v="F"/>
  </r>
  <r>
    <s v="2023"/>
    <s v="100073"/>
    <s v="AVORIS RETAIL DIVISION SL BCD TRAVE"/>
    <s v="B07012107"/>
    <s v="07B00000827"/>
    <d v="2023-08-02T00:00:00"/>
    <n v="97.98"/>
    <m/>
    <s v="2575QU02071000"/>
    <s v="DEP. ENGINY.QUIM."/>
    <x v="246"/>
    <s v="G"/>
    <s v="F"/>
  </r>
  <r>
    <s v="2023"/>
    <s v="100073"/>
    <s v="AVORIS RETAIL DIVISION SL BCD TRAVE"/>
    <s v="B07012107"/>
    <s v="07Y00002883"/>
    <d v="2023-08-01T00:00:00"/>
    <n v="133.30000000000001"/>
    <m/>
    <s v="2605CS02079000"/>
    <s v="DEPT. BIOMEDICINA"/>
    <x v="246"/>
    <s v="G"/>
    <s v="F"/>
  </r>
  <r>
    <s v="2023"/>
    <s v="100073"/>
    <s v="AVORIS RETAIL DIVISION SL BCD TRAVE"/>
    <s v="B07012107"/>
    <s v="07Y00002884"/>
    <d v="2023-08-01T00:00:00"/>
    <n v="383"/>
    <m/>
    <s v="2605CS02079000"/>
    <s v="DEPT. BIOMEDICINA"/>
    <x v="246"/>
    <s v="G"/>
    <s v="F"/>
  </r>
  <r>
    <s v="2023"/>
    <s v="114683"/>
    <s v="BARCELONA ESPAI LEGAL ADVOCATS SLP"/>
    <s v="B64951668"/>
    <s v="2023/096"/>
    <d v="2023-07-31T00:00:00"/>
    <n v="825.83"/>
    <m/>
    <n v="37080000322000"/>
    <s v="GERÈNCIA"/>
    <x v="246"/>
    <s v="G"/>
    <s v="F"/>
  </r>
  <r>
    <s v="2023"/>
    <s v="103004"/>
    <s v="EL CORTE INGLES SA"/>
    <s v="A28017895"/>
    <s v="0095667467"/>
    <d v="2023-08-05T00:00:00"/>
    <n v="399"/>
    <s v="4100017599"/>
    <n v="37190000329000"/>
    <s v="CCIT-UB SCT"/>
    <x v="247"/>
    <s v="0"/>
    <s v="F"/>
  </r>
  <r>
    <s v="2023"/>
    <s v="100073"/>
    <s v="AVORIS RETAIL DIVISION SL BCD TRAVE"/>
    <s v="B07012107"/>
    <s v="07Y00002937"/>
    <d v="2023-08-04T00:00:00"/>
    <n v="120.63"/>
    <m/>
    <s v="2576FI01676000"/>
    <s v="INST.CIÈNCIES COSMOS"/>
    <x v="247"/>
    <s v="0"/>
    <s v="F"/>
  </r>
  <r>
    <s v="2023"/>
    <s v="106044"/>
    <s v="VIAJES EL CORTE INGLES SA OFICINA B"/>
    <s v="A28229813"/>
    <s v="9130160617C"/>
    <d v="2023-08-04T00:00:00"/>
    <n v="271.74"/>
    <m/>
    <s v="2585MA02069000"/>
    <s v="DEP. MATEMÀT. I INF."/>
    <x v="247"/>
    <s v="0"/>
    <s v="F"/>
  </r>
  <r>
    <s v="2023"/>
    <s v="106044"/>
    <s v="VIAJES EL CORTE INGLES SA OFICINA B"/>
    <s v="A28229813"/>
    <s v="9330309325C"/>
    <d v="2023-08-04T00:00:00"/>
    <n v="109.98"/>
    <m/>
    <s v="2515GH01968000"/>
    <s v="DEP. HISTORIA I ARQU"/>
    <x v="247"/>
    <s v="0"/>
    <s v="F"/>
  </r>
  <r>
    <s v="2023"/>
    <s v="106044"/>
    <s v="VIAJES EL CORTE INGLES SA OFICINA B"/>
    <s v="A28229813"/>
    <s v="9330309326C"/>
    <d v="2023-08-04T00:00:00"/>
    <n v="54"/>
    <m/>
    <s v="2515GH01968000"/>
    <s v="DEP. HISTORIA I ARQU"/>
    <x v="247"/>
    <s v="0"/>
    <s v="F"/>
  </r>
  <r>
    <s v="2023"/>
    <s v="102481"/>
    <s v="BIO RAD LABORATORIES SA"/>
    <s v="A79389920"/>
    <s v="9543742609"/>
    <d v="2023-08-04T00:00:00"/>
    <n v="383.65"/>
    <s v="4200331823"/>
    <s v="2605CS02079000"/>
    <s v="DEPT. BIOMEDICINA"/>
    <x v="247"/>
    <s v="0"/>
    <s v="F"/>
  </r>
  <r>
    <s v="2023"/>
    <s v="115062"/>
    <s v="BOOKISH VENTURES SL ALIBRI LLIBRERI"/>
    <s v="B67022327"/>
    <s v="1099005-98"/>
    <d v="2023-08-03T00:00:00"/>
    <n v="123.67"/>
    <s v="4200326844"/>
    <n v="25130000080000"/>
    <s v="OR.ADM.FI/GEOGRAF/Hª"/>
    <x v="248"/>
    <s v="0"/>
    <s v="F"/>
  </r>
  <r>
    <s v="2023"/>
    <s v="104060"/>
    <s v="ARVAL SERVICE LEASE SA"/>
    <s v="A81573479"/>
    <s v="2310317356"/>
    <d v="2023-07-31T00:00:00"/>
    <n v="1998.09"/>
    <m/>
    <s v="2566BI00419000"/>
    <s v="SERV.VEHICLES"/>
    <x v="248"/>
    <s v="0"/>
    <s v="F"/>
  </r>
  <r>
    <s v="2023"/>
    <s v="103102"/>
    <s v="RENTOKIL INITIAL ESPAÑA SA"/>
    <s v="A28767671"/>
    <s v="100907902"/>
    <d v="2023-08-02T00:00:00"/>
    <n v="1512.5"/>
    <s v="4200327808"/>
    <n v="38180001502000"/>
    <s v="OBRES I MANTENIMENT"/>
    <x v="249"/>
    <s v="0"/>
    <s v="F"/>
  </r>
  <r>
    <s v="2023"/>
    <s v="111899"/>
    <s v="ATLANTA AGENCIA DE VIAJES SA"/>
    <s v="A08649477"/>
    <s v="1196053"/>
    <d v="2023-08-07T00:00:00"/>
    <n v="29"/>
    <m/>
    <s v="2565BI01976000"/>
    <s v="DEP. GENÈTICA, MICRO"/>
    <x v="249"/>
    <s v="0"/>
    <s v="F"/>
  </r>
  <r>
    <s v="2023"/>
    <s v="111899"/>
    <s v="ATLANTA AGENCIA DE VIAJES SA"/>
    <s v="A08649477"/>
    <s v="1196076"/>
    <d v="2023-08-07T00:00:00"/>
    <n v="920"/>
    <m/>
    <s v="2515GH01967000"/>
    <s v="DEP. ANTROPOL.SOCIAL"/>
    <x v="249"/>
    <s v="0"/>
    <s v="F"/>
  </r>
  <r>
    <s v="2023"/>
    <s v="111899"/>
    <s v="ATLANTA AGENCIA DE VIAJES SA"/>
    <s v="A08649477"/>
    <s v="1196077"/>
    <d v="2023-08-07T00:00:00"/>
    <n v="2933.52"/>
    <m/>
    <s v="2515GH01967000"/>
    <s v="DEP. ANTROPOL.SOCIAL"/>
    <x v="249"/>
    <s v="0"/>
    <s v="F"/>
  </r>
  <r>
    <s v="2023"/>
    <s v="111899"/>
    <s v="ATLANTA AGENCIA DE VIAJES SA"/>
    <s v="A08649477"/>
    <s v="1196089"/>
    <d v="2023-08-07T00:00:00"/>
    <n v="-106.9"/>
    <m/>
    <n v="37480000347000"/>
    <s v="COMPTABILITAT"/>
    <x v="249"/>
    <s v="0"/>
    <s v="A"/>
  </r>
  <r>
    <s v="2023"/>
    <s v="111899"/>
    <s v="ATLANTA AGENCIA DE VIAJES SA"/>
    <s v="A08649477"/>
    <s v="1196092"/>
    <d v="2023-08-07T00:00:00"/>
    <n v="375"/>
    <m/>
    <n v="25330000120000"/>
    <s v="OR.ADM.DRET"/>
    <x v="249"/>
    <s v="0"/>
    <s v="F"/>
  </r>
  <r>
    <s v="2023"/>
    <s v="111899"/>
    <s v="ATLANTA AGENCIA DE VIAJES SA"/>
    <s v="A08649477"/>
    <s v="1196093"/>
    <d v="2023-08-07T00:00:00"/>
    <n v="299.32"/>
    <m/>
    <n v="25330000120000"/>
    <s v="OR.ADM.DRET"/>
    <x v="249"/>
    <s v="0"/>
    <s v="F"/>
  </r>
  <r>
    <s v="2023"/>
    <s v="111899"/>
    <s v="ATLANTA AGENCIA DE VIAJES SA"/>
    <s v="A08649477"/>
    <s v="1196103"/>
    <d v="2023-08-07T00:00:00"/>
    <n v="335"/>
    <m/>
    <s v="2525FL01945000"/>
    <s v="DEP.FIL.CATALANA I L"/>
    <x v="249"/>
    <s v="0"/>
    <s v="F"/>
  </r>
  <r>
    <s v="2023"/>
    <s v="111899"/>
    <s v="ATLANTA AGENCIA DE VIAJES SA"/>
    <s v="A08649477"/>
    <s v="1196108"/>
    <d v="2023-08-07T00:00:00"/>
    <n v="475"/>
    <m/>
    <s v="2575FI02052000"/>
    <s v="DEP.FIS.MAT.CONDENS."/>
    <x v="249"/>
    <s v="0"/>
    <s v="F"/>
  </r>
  <r>
    <s v="2023"/>
    <s v="106084"/>
    <s v="BECKMAN COULTER SLU"/>
    <s v="B86459369"/>
    <s v="1740698"/>
    <d v="2023-07-28T00:00:00"/>
    <n v="611.53"/>
    <s v="4200331961"/>
    <n v="37190000329000"/>
    <s v="CCIT-UB SCT"/>
    <x v="249"/>
    <s v="0"/>
    <s v="F"/>
  </r>
  <r>
    <s v="2023"/>
    <s v="100880"/>
    <s v="QUIMIGEN SL"/>
    <s v="B80479918"/>
    <s v="2303717"/>
    <d v="2023-08-02T00:00:00"/>
    <n v="325.49"/>
    <s v="4200331669"/>
    <s v="2605CS02079000"/>
    <s v="DEPT. BIOMEDICINA"/>
    <x v="249"/>
    <s v="0"/>
    <s v="F"/>
  </r>
  <r>
    <s v="2023"/>
    <s v="102025"/>
    <s v="VWR INTERNATIONAL EUROLAB SL VWR IN"/>
    <s v="B08362089"/>
    <s v="7062329526"/>
    <d v="2023-08-04T00:00:00"/>
    <n v="328.15"/>
    <s v="4200329730"/>
    <s v="2615CS00885000"/>
    <s v="DP.PATOL.I TERP.EXP."/>
    <x v="249"/>
    <s v="0"/>
    <s v="F"/>
  </r>
  <r>
    <s v="2023"/>
    <s v="102025"/>
    <s v="VWR INTERNATIONAL EUROLAB SL VWR IN"/>
    <s v="B08362089"/>
    <s v="7062329528"/>
    <d v="2023-08-04T00:00:00"/>
    <n v="49.55"/>
    <s v="4200330794"/>
    <s v="2565BI01976000"/>
    <s v="DEP. GENÈTICA, MICRO"/>
    <x v="249"/>
    <s v="0"/>
    <s v="F"/>
  </r>
  <r>
    <s v="2023"/>
    <s v="102854"/>
    <s v="WORLD COURIER DE ESPAÑA SA"/>
    <s v="A28394013"/>
    <s v="96418141"/>
    <d v="2023-08-07T00:00:00"/>
    <n v="4664"/>
    <s v="4200319818"/>
    <s v="2605CS02079000"/>
    <s v="DEPT. BIOMEDICINA"/>
    <x v="249"/>
    <s v="0"/>
    <s v="F"/>
  </r>
  <r>
    <s v="2023"/>
    <s v="101761"/>
    <s v="NEXTRET SL"/>
    <s v="B60345527"/>
    <s v="BCN23-01603"/>
    <d v="2023-07-30T00:00:00"/>
    <n v="11973.19"/>
    <m/>
    <n v="37290000331000"/>
    <s v="D ÀREA TIC"/>
    <x v="249"/>
    <s v="0"/>
    <s v="F"/>
  </r>
  <r>
    <s v="2023"/>
    <s v="101650"/>
    <s v="CATALANA DE MICROBIOLOGIA SL"/>
    <s v="B60285376"/>
    <s v="FR/230240"/>
    <d v="2023-03-28T00:00:00"/>
    <n v="822.97"/>
    <s v="4200318134"/>
    <s v="2605CS02079000"/>
    <s v="DEPT. BIOMEDICINA"/>
    <x v="249"/>
    <s v="0"/>
    <s v="F"/>
  </r>
  <r>
    <s v="2023"/>
    <s v="101650"/>
    <s v="CATALANA DE MICROBIOLOGIA SL"/>
    <s v="B60285376"/>
    <s v="FR/230244"/>
    <d v="2023-03-30T00:00:00"/>
    <n v="864.71"/>
    <s v="4200318134"/>
    <s v="2605CS02079000"/>
    <s v="DEPT. BIOMEDICINA"/>
    <x v="249"/>
    <s v="0"/>
    <s v="F"/>
  </r>
  <r>
    <s v="2023"/>
    <s v="101650"/>
    <s v="CATALANA DE MICROBIOLOGIA SL"/>
    <s v="B60285376"/>
    <s v="FR/230394"/>
    <d v="2023-05-10T00:00:00"/>
    <n v="674.91"/>
    <s v="4200323837"/>
    <s v="2605CS02079000"/>
    <s v="DEPT. BIOMEDICINA"/>
    <x v="249"/>
    <s v="0"/>
    <s v="F"/>
  </r>
  <r>
    <s v="2023"/>
    <s v="101650"/>
    <s v="CATALANA DE MICROBIOLOGIA SL"/>
    <s v="B60285376"/>
    <s v="FR/230554"/>
    <d v="2023-06-26T00:00:00"/>
    <n v="326.99"/>
    <s v="4200328579"/>
    <s v="2605CS02079000"/>
    <s v="DEPT. BIOMEDICINA"/>
    <x v="249"/>
    <s v="0"/>
    <s v="F"/>
  </r>
  <r>
    <s v="2023"/>
    <s v="111899"/>
    <s v="ATLANTA AGENCIA DE VIAJES SA"/>
    <s v="A08649477"/>
    <s v="1196099"/>
    <d v="2023-08-07T00:00:00"/>
    <n v="209.49"/>
    <m/>
    <s v="2575FI02051000"/>
    <s v="DEP. FIS.QUANT. ASTR"/>
    <x v="249"/>
    <s v="G"/>
    <s v="F"/>
  </r>
  <r>
    <s v="2023"/>
    <s v="111899"/>
    <s v="ATLANTA AGENCIA DE VIAJES SA"/>
    <s v="A08649477"/>
    <s v="1196101"/>
    <d v="2023-08-07T00:00:00"/>
    <n v="129.97999999999999"/>
    <m/>
    <n v="26030000256000"/>
    <s v="ADM. MEDICINA"/>
    <x v="249"/>
    <s v="G"/>
    <s v="F"/>
  </r>
  <r>
    <s v="2023"/>
    <s v="103178"/>
    <s v="SERVICIOS MICROINFORMATICA, SA SEMI"/>
    <s v="A25027145"/>
    <s v="00015066"/>
    <d v="2023-07-31T00:00:00"/>
    <n v="546.15"/>
    <m/>
    <n v="25130000076000"/>
    <s v="ADM.FILOS/GEOGRA/Hª"/>
    <x v="250"/>
    <s v="0"/>
    <s v="F"/>
  </r>
  <r>
    <s v="2023"/>
    <s v="103178"/>
    <s v="SERVICIOS MICROINFORMATICA, SA SEMI"/>
    <s v="A25027145"/>
    <s v="00015067"/>
    <d v="2023-07-31T00:00:00"/>
    <n v="95.21"/>
    <m/>
    <s v="2595FA02036000"/>
    <s v="DEP. FARMÀCIA I TEC"/>
    <x v="250"/>
    <s v="0"/>
    <s v="F"/>
  </r>
  <r>
    <s v="2023"/>
    <s v="103178"/>
    <s v="SERVICIOS MICROINFORMATICA, SA SEMI"/>
    <s v="A25027145"/>
    <s v="00015079"/>
    <d v="2023-07-31T00:00:00"/>
    <n v="131.27000000000001"/>
    <s v="4200315279"/>
    <s v="2615CS00877000"/>
    <s v="DP.CIÈNC. CLÍNIQUES"/>
    <x v="250"/>
    <s v="0"/>
    <s v="F"/>
  </r>
  <r>
    <s v="2023"/>
    <s v="103178"/>
    <s v="SERVICIOS MICROINFORMATICA, SA SEMI"/>
    <s v="A25027145"/>
    <s v="00015080"/>
    <d v="2023-07-31T00:00:00"/>
    <n v="2.98"/>
    <m/>
    <s v="2574FI00205000"/>
    <s v="F.FÍSICA"/>
    <x v="250"/>
    <s v="0"/>
    <s v="F"/>
  </r>
  <r>
    <s v="2023"/>
    <s v="103178"/>
    <s v="SERVICIOS MICROINFORMATICA, SA SEMI"/>
    <s v="A25027145"/>
    <s v="00015089"/>
    <d v="2023-07-31T00:00:00"/>
    <n v="70.22"/>
    <m/>
    <n v="37190000327000"/>
    <s v="CCIT-UB EXP ANIMAL"/>
    <x v="250"/>
    <s v="0"/>
    <s v="F"/>
  </r>
  <r>
    <s v="2023"/>
    <s v="103178"/>
    <s v="SERVICIOS MICROINFORMATICA, SA SEMI"/>
    <s v="A25027145"/>
    <s v="00015097"/>
    <d v="2023-07-31T00:00:00"/>
    <n v="82.76"/>
    <m/>
    <n v="37880000411000"/>
    <s v="BEQUES AJUTS EST"/>
    <x v="250"/>
    <s v="0"/>
    <s v="F"/>
  </r>
  <r>
    <s v="2023"/>
    <s v="103178"/>
    <s v="SERVICIOS MICROINFORMATICA, SA SEMI"/>
    <s v="A25027145"/>
    <s v="00015104"/>
    <d v="2023-07-31T00:00:00"/>
    <n v="13.1"/>
    <m/>
    <s v="2595FA02035002"/>
    <s v="SECCIÓ FISIOLOGIA"/>
    <x v="250"/>
    <s v="0"/>
    <s v="F"/>
  </r>
  <r>
    <s v="2023"/>
    <s v="103178"/>
    <s v="SERVICIOS MICROINFORMATICA, SA SEMI"/>
    <s v="A25027145"/>
    <s v="00015108"/>
    <d v="2023-07-31T00:00:00"/>
    <n v="127.18"/>
    <m/>
    <s v="2565BI01973000"/>
    <s v="DEP.BIOQUIM. BIOMEDI"/>
    <x v="250"/>
    <s v="0"/>
    <s v="F"/>
  </r>
  <r>
    <s v="2023"/>
    <s v="103178"/>
    <s v="SERVICIOS MICROINFORMATICA, SA SEMI"/>
    <s v="A25027145"/>
    <s v="00015120"/>
    <d v="2023-07-31T00:00:00"/>
    <n v="4.63"/>
    <m/>
    <n v="37190000328000"/>
    <s v="CCIT-UB PROT.RADIOL."/>
    <x v="250"/>
    <s v="0"/>
    <s v="F"/>
  </r>
  <r>
    <s v="2023"/>
    <s v="103178"/>
    <s v="SERVICIOS MICROINFORMATICA, SA SEMI"/>
    <s v="A25027145"/>
    <s v="00015126"/>
    <d v="2023-07-31T00:00:00"/>
    <n v="32.69"/>
    <m/>
    <n v="38080001127000"/>
    <s v="AGÈNCIA DE POSTGRAU"/>
    <x v="250"/>
    <s v="0"/>
    <s v="F"/>
  </r>
  <r>
    <s v="2023"/>
    <s v="103178"/>
    <s v="SERVICIOS MICROINFORMATICA, SA SEMI"/>
    <s v="A25027145"/>
    <s v="00015132"/>
    <d v="2023-07-31T00:00:00"/>
    <n v="137.65"/>
    <m/>
    <n v="37190000329000"/>
    <s v="CCIT-UB SCT"/>
    <x v="250"/>
    <s v="0"/>
    <s v="F"/>
  </r>
  <r>
    <s v="2023"/>
    <s v="103178"/>
    <s v="SERVICIOS MICROINFORMATICA, SA SEMI"/>
    <s v="A25027145"/>
    <s v="00015133"/>
    <d v="2023-07-31T00:00:00"/>
    <n v="32.79"/>
    <m/>
    <n v="37190000327000"/>
    <s v="CCIT-UB EXP ANIMAL"/>
    <x v="250"/>
    <s v="0"/>
    <s v="F"/>
  </r>
  <r>
    <s v="2023"/>
    <s v="103178"/>
    <s v="SERVICIOS MICROINFORMATICA, SA SEMI"/>
    <s v="A25027145"/>
    <s v="00015136"/>
    <d v="2023-07-31T00:00:00"/>
    <n v="21.96"/>
    <m/>
    <n v="37480000349000"/>
    <s v="PLANIFICACIÓ ECO.PRE"/>
    <x v="250"/>
    <s v="0"/>
    <s v="F"/>
  </r>
  <r>
    <s v="2023"/>
    <s v="103178"/>
    <s v="SERVICIOS MICROINFORMATICA, SA SEMI"/>
    <s v="A25027145"/>
    <s v="00015144"/>
    <d v="2023-07-31T00:00:00"/>
    <n v="103.61"/>
    <m/>
    <s v="385B0001481000"/>
    <s v="SERVEIS JURÍDICS"/>
    <x v="250"/>
    <s v="0"/>
    <s v="F"/>
  </r>
  <r>
    <s v="2023"/>
    <s v="103178"/>
    <s v="SERVICIOS MICROINFORMATICA, SA SEMI"/>
    <s v="A25027145"/>
    <s v="00015153"/>
    <d v="2023-07-31T00:00:00"/>
    <n v="21.3"/>
    <m/>
    <n v="37190000329000"/>
    <s v="CCIT-UB SCT"/>
    <x v="250"/>
    <s v="0"/>
    <s v="F"/>
  </r>
  <r>
    <s v="2023"/>
    <s v="103178"/>
    <s v="SERVICIOS MICROINFORMATICA, SA SEMI"/>
    <s v="A25027145"/>
    <s v="00015156"/>
    <d v="2023-07-31T00:00:00"/>
    <n v="54.6"/>
    <m/>
    <s v="380B0001870000"/>
    <s v="GAB.TÈC.RECTORAT"/>
    <x v="250"/>
    <s v="0"/>
    <s v="F"/>
  </r>
  <r>
    <s v="2023"/>
    <s v="103178"/>
    <s v="SERVICIOS MICROINFORMATICA, SA SEMI"/>
    <s v="A25027145"/>
    <s v="00015157"/>
    <d v="2023-07-31T00:00:00"/>
    <n v="33.86"/>
    <m/>
    <n v="37190000327000"/>
    <s v="CCIT-UB EXP ANIMAL"/>
    <x v="250"/>
    <s v="0"/>
    <s v="F"/>
  </r>
  <r>
    <s v="2023"/>
    <s v="103178"/>
    <s v="SERVICIOS MICROINFORMATICA, SA SEMI"/>
    <s v="A25027145"/>
    <s v="00015170"/>
    <d v="2023-07-31T00:00:00"/>
    <n v="311.16000000000003"/>
    <m/>
    <s v="2535DR01992000"/>
    <s v="DEP.C.POL.DRET CONST"/>
    <x v="250"/>
    <s v="0"/>
    <s v="F"/>
  </r>
  <r>
    <s v="2023"/>
    <s v="103178"/>
    <s v="SERVICIOS MICROINFORMATICA, SA SEMI"/>
    <s v="A25027145"/>
    <s v="00015173"/>
    <d v="2023-07-31T00:00:00"/>
    <n v="239.89"/>
    <m/>
    <s v="2535DR01991000"/>
    <s v="DEP. DRET ADTIU, PRO"/>
    <x v="250"/>
    <s v="0"/>
    <s v="F"/>
  </r>
  <r>
    <s v="2023"/>
    <s v="103178"/>
    <s v="SERVICIOS MICROINFORMATICA, SA SEMI"/>
    <s v="A25027145"/>
    <s v="00015180"/>
    <d v="2023-07-31T00:00:00"/>
    <n v="622.35"/>
    <m/>
    <s v="2605CS02079000"/>
    <s v="DEPT. BIOMEDICINA"/>
    <x v="250"/>
    <s v="0"/>
    <s v="F"/>
  </r>
  <r>
    <s v="2023"/>
    <s v="103178"/>
    <s v="SERVICIOS MICROINFORMATICA, SA SEMI"/>
    <s v="A25027145"/>
    <s v="00015194"/>
    <d v="2023-07-31T00:00:00"/>
    <n v="173.48"/>
    <m/>
    <s v="2515GH01966000"/>
    <s v="DEP. DE GEOGRAFIA"/>
    <x v="250"/>
    <s v="0"/>
    <s v="F"/>
  </r>
  <r>
    <s v="2023"/>
    <s v="103178"/>
    <s v="SERVICIOS MICROINFORMATICA, SA SEMI"/>
    <s v="A25027145"/>
    <s v="00015196"/>
    <d v="2023-07-31T00:00:00"/>
    <n v="6.58"/>
    <m/>
    <s v="2515GH01968003"/>
    <s v="DEP. HISTORIA I ARQU"/>
    <x v="250"/>
    <s v="0"/>
    <s v="F"/>
  </r>
  <r>
    <s v="2023"/>
    <s v="103178"/>
    <s v="SERVICIOS MICROINFORMATICA, SA SEMI"/>
    <s v="A25027145"/>
    <s v="00015202"/>
    <d v="2023-07-31T00:00:00"/>
    <n v="81.88"/>
    <m/>
    <s v="2515GH01967000"/>
    <s v="DEP. ANTROPOL.SOCIAL"/>
    <x v="250"/>
    <s v="0"/>
    <s v="F"/>
  </r>
  <r>
    <s v="2023"/>
    <s v="103178"/>
    <s v="SERVICIOS MICROINFORMATICA, SA SEMI"/>
    <s v="A25027145"/>
    <s v="00015203"/>
    <d v="2023-07-31T00:00:00"/>
    <n v="339.49"/>
    <m/>
    <s v="2515GH01968000"/>
    <s v="DEP. HISTORIA I ARQU"/>
    <x v="250"/>
    <s v="0"/>
    <s v="F"/>
  </r>
  <r>
    <s v="2023"/>
    <s v="103178"/>
    <s v="SERVICIOS MICROINFORMATICA, SA SEMI"/>
    <s v="A25027145"/>
    <s v="00015206"/>
    <d v="2023-07-31T00:00:00"/>
    <n v="244.15"/>
    <m/>
    <s v="2565BI01974000"/>
    <s v="DEP.BIO.CEL. FIS. IM"/>
    <x v="250"/>
    <s v="0"/>
    <s v="F"/>
  </r>
  <r>
    <s v="2023"/>
    <s v="103178"/>
    <s v="SERVICIOS MICROINFORMATICA, SA SEMI"/>
    <s v="A25027145"/>
    <s v="00015209"/>
    <d v="2023-07-31T00:00:00"/>
    <n v="2.95"/>
    <m/>
    <s v="2566BI00419000"/>
    <s v="SERV.VEHICLES"/>
    <x v="250"/>
    <s v="0"/>
    <s v="F"/>
  </r>
  <r>
    <s v="2023"/>
    <s v="103178"/>
    <s v="SERVICIOS MICROINFORMATICA, SA SEMI"/>
    <s v="A25027145"/>
    <s v="00015216"/>
    <d v="2023-07-31T00:00:00"/>
    <n v="48.92"/>
    <m/>
    <n v="25930000243000"/>
    <s v="OR.ADM.FARMÀCIA"/>
    <x v="250"/>
    <s v="0"/>
    <s v="F"/>
  </r>
  <r>
    <s v="2023"/>
    <s v="103178"/>
    <s v="SERVICIOS MICROINFORMATICA, SA SEMI"/>
    <s v="A25027145"/>
    <s v="00015217"/>
    <d v="2023-07-31T00:00:00"/>
    <n v="233.35"/>
    <m/>
    <s v="2595FA02035000"/>
    <s v="DEP. BIOQ. I FISIOLO"/>
    <x v="250"/>
    <s v="0"/>
    <s v="F"/>
  </r>
  <r>
    <s v="2023"/>
    <s v="103178"/>
    <s v="SERVICIOS MICROINFORMATICA, SA SEMI"/>
    <s v="A25027145"/>
    <s v="00015224"/>
    <d v="2023-07-31T00:00:00"/>
    <n v="35.99"/>
    <m/>
    <s v="2565BI01975004"/>
    <s v="ECOLOGIA"/>
    <x v="250"/>
    <s v="0"/>
    <s v="F"/>
  </r>
  <r>
    <s v="2023"/>
    <s v="103178"/>
    <s v="SERVICIOS MICROINFORMATICA, SA SEMI"/>
    <s v="A25027145"/>
    <s v="00015234"/>
    <d v="2023-07-31T00:00:00"/>
    <n v="12.58"/>
    <m/>
    <n v="37190000327001"/>
    <s v="ESTABUL. BELLVIT."/>
    <x v="250"/>
    <s v="0"/>
    <s v="F"/>
  </r>
  <r>
    <s v="2023"/>
    <s v="103178"/>
    <s v="SERVICIOS MICROINFORMATICA, SA SEMI"/>
    <s v="A25027145"/>
    <s v="00015246"/>
    <d v="2023-07-31T00:00:00"/>
    <n v="3.21"/>
    <m/>
    <s v="2625PS02084002"/>
    <s v="DEP. COGNIC. DES.P.E"/>
    <x v="250"/>
    <s v="0"/>
    <s v="F"/>
  </r>
  <r>
    <s v="2023"/>
    <s v="103178"/>
    <s v="SERVICIOS MICROINFORMATICA, SA SEMI"/>
    <s v="A25027145"/>
    <s v="00015247"/>
    <d v="2023-07-31T00:00:00"/>
    <n v="0.15"/>
    <m/>
    <s v="2566BI01678000"/>
    <s v="I.RECERC.BIODIVERS."/>
    <x v="250"/>
    <s v="0"/>
    <s v="F"/>
  </r>
  <r>
    <s v="2023"/>
    <s v="103178"/>
    <s v="SERVICIOS MICROINFORMATICA, SA SEMI"/>
    <s v="A25027145"/>
    <s v="00015249"/>
    <d v="2023-07-31T00:00:00"/>
    <n v="14.97"/>
    <m/>
    <s v="2565BI01976001"/>
    <s v="DEP. GENÈTICA, MICRO"/>
    <x v="250"/>
    <s v="0"/>
    <s v="F"/>
  </r>
  <r>
    <s v="2023"/>
    <s v="103178"/>
    <s v="SERVICIOS MICROINFORMATICA, SA SEMI"/>
    <s v="A25027145"/>
    <s v="00015256"/>
    <d v="2023-07-31T00:00:00"/>
    <n v="0.35"/>
    <m/>
    <s v="2566GE01681000"/>
    <s v="I.REC GEOMODELS"/>
    <x v="250"/>
    <s v="0"/>
    <s v="F"/>
  </r>
  <r>
    <s v="2023"/>
    <s v="103178"/>
    <s v="SERVICIOS MICROINFORMATICA, SA SEMI"/>
    <s v="A25027145"/>
    <s v="00015258"/>
    <d v="2023-07-31T00:00:00"/>
    <n v="27.81"/>
    <m/>
    <s v="2655EC02010000"/>
    <s v="DEP.ECON, ESTAD, E.A"/>
    <x v="250"/>
    <s v="0"/>
    <s v="F"/>
  </r>
  <r>
    <s v="2023"/>
    <s v="103178"/>
    <s v="SERVICIOS MICROINFORMATICA, SA SEMI"/>
    <s v="A25027145"/>
    <s v="00015261"/>
    <d v="2023-07-31T00:00:00"/>
    <n v="0.06"/>
    <m/>
    <s v="2576QU01675000"/>
    <s v="I.NANOCIÈNC.NANOTECN"/>
    <x v="250"/>
    <s v="0"/>
    <s v="F"/>
  </r>
  <r>
    <s v="2023"/>
    <s v="103178"/>
    <s v="SERVICIOS MICROINFORMATICA, SA SEMI"/>
    <s v="A25027145"/>
    <s v="00015266"/>
    <d v="2023-07-31T00:00:00"/>
    <n v="21.05"/>
    <m/>
    <s v="2565BI01974002"/>
    <s v="SECCIO DE FISIOLOGIA"/>
    <x v="250"/>
    <s v="0"/>
    <s v="F"/>
  </r>
  <r>
    <s v="2023"/>
    <s v="103178"/>
    <s v="SERVICIOS MICROINFORMATICA, SA SEMI"/>
    <s v="A25027145"/>
    <s v="00015267"/>
    <d v="2023-07-31T00:00:00"/>
    <n v="16.3"/>
    <m/>
    <s v="385B0000012000"/>
    <s v="CLAUSTRE DE DOCTORS"/>
    <x v="250"/>
    <s v="0"/>
    <s v="F"/>
  </r>
  <r>
    <s v="2023"/>
    <s v="103178"/>
    <s v="SERVICIOS MICROINFORMATICA, SA SEMI"/>
    <s v="A25027145"/>
    <s v="00015277"/>
    <d v="2023-07-31T00:00:00"/>
    <n v="2.38"/>
    <m/>
    <n v="10010001561004"/>
    <s v="GABINET DEL RECTORAT"/>
    <x v="250"/>
    <s v="0"/>
    <s v="F"/>
  </r>
  <r>
    <s v="2023"/>
    <s v="103178"/>
    <s v="SERVICIOS MICROINFORMATICA, SA SEMI"/>
    <s v="A25027145"/>
    <s v="00015284"/>
    <d v="2023-07-31T00:00:00"/>
    <n v="0.1"/>
    <m/>
    <s v="2574FI00205000"/>
    <s v="F.FÍSICA"/>
    <x v="250"/>
    <s v="0"/>
    <s v="F"/>
  </r>
  <r>
    <s v="2023"/>
    <s v="103178"/>
    <s v="SERVICIOS MICROINFORMATICA, SA SEMI"/>
    <s v="A25027145"/>
    <s v="00015290"/>
    <d v="2023-07-31T00:00:00"/>
    <n v="95.59"/>
    <m/>
    <s v="2565BI01973000"/>
    <s v="DEP.BIOQUIM. BIOMEDI"/>
    <x v="250"/>
    <s v="0"/>
    <s v="F"/>
  </r>
  <r>
    <s v="2023"/>
    <s v="103178"/>
    <s v="SERVICIOS MICROINFORMATICA, SA SEMI"/>
    <s v="A25027145"/>
    <s v="00015294"/>
    <d v="2023-07-31T00:00:00"/>
    <n v="0.18"/>
    <m/>
    <n v="38080001127000"/>
    <s v="AGÈNCIA DE POSTGRAU"/>
    <x v="250"/>
    <s v="0"/>
    <s v="F"/>
  </r>
  <r>
    <s v="2023"/>
    <s v="103178"/>
    <s v="SERVICIOS MICROINFORMATICA, SA SEMI"/>
    <s v="A25027145"/>
    <s v="00015295"/>
    <d v="2023-07-31T00:00:00"/>
    <n v="0.54"/>
    <m/>
    <n v="37190000329000"/>
    <s v="CCIT-UB SCT"/>
    <x v="250"/>
    <s v="0"/>
    <s v="F"/>
  </r>
  <r>
    <s v="2023"/>
    <s v="103178"/>
    <s v="SERVICIOS MICROINFORMATICA, SA SEMI"/>
    <s v="A25027145"/>
    <s v="00015317"/>
    <d v="2023-07-31T00:00:00"/>
    <n v="6.29"/>
    <m/>
    <s v="2655EC02010004"/>
    <s v="DEP.ECON, ESTAD, E.A"/>
    <x v="250"/>
    <s v="0"/>
    <s v="F"/>
  </r>
  <r>
    <s v="2023"/>
    <s v="103178"/>
    <s v="SERVICIOS MICROINFORMATICA, SA SEMI"/>
    <s v="A25027145"/>
    <s v="00015391"/>
    <d v="2023-07-31T00:00:00"/>
    <n v="23.87"/>
    <m/>
    <s v="385B0002249000"/>
    <s v="ADM ELECTRÒNICA,GEST"/>
    <x v="250"/>
    <s v="0"/>
    <s v="F"/>
  </r>
  <r>
    <s v="2023"/>
    <s v="103217"/>
    <s v="LINDE GAS ESPAÑA SA"/>
    <s v="A08007262"/>
    <s v="0010671933"/>
    <d v="2023-07-15T00:00:00"/>
    <n v="303.43"/>
    <s v="4200329502"/>
    <s v="2615CS00885000"/>
    <s v="DP.PATOL.I TERP.EXP."/>
    <x v="250"/>
    <s v="0"/>
    <s v="F"/>
  </r>
  <r>
    <s v="2023"/>
    <s v="103217"/>
    <s v="LINDE GAS ESPAÑA SA"/>
    <s v="A08007262"/>
    <s v="0010671935"/>
    <d v="2023-07-15T00:00:00"/>
    <n v="48.28"/>
    <s v="4200329502"/>
    <s v="2615CS00885000"/>
    <s v="DP.PATOL.I TERP.EXP."/>
    <x v="250"/>
    <s v="0"/>
    <s v="F"/>
  </r>
  <r>
    <s v="2023"/>
    <s v="103217"/>
    <s v="LINDE GAS ESPAÑA SA"/>
    <s v="A08007262"/>
    <s v="0010675185"/>
    <d v="2023-07-15T00:00:00"/>
    <n v="569.79999999999995"/>
    <m/>
    <s v="2574QU00206000"/>
    <s v="F.QUÍMICA"/>
    <x v="250"/>
    <s v="0"/>
    <s v="F"/>
  </r>
  <r>
    <s v="2023"/>
    <s v="103217"/>
    <s v="LINDE GAS ESPAÑA SA"/>
    <s v="A08007262"/>
    <s v="0010675186"/>
    <d v="2023-07-15T00:00:00"/>
    <n v="275.52"/>
    <m/>
    <s v="2574QU00206000"/>
    <s v="F.QUÍMICA"/>
    <x v="250"/>
    <s v="0"/>
    <s v="F"/>
  </r>
  <r>
    <s v="2023"/>
    <s v="103217"/>
    <s v="LINDE GAS ESPAÑA SA"/>
    <s v="A08007262"/>
    <s v="0010675187"/>
    <d v="2023-07-15T00:00:00"/>
    <n v="569.79999999999995"/>
    <m/>
    <s v="2574QU00206000"/>
    <s v="F.QUÍMICA"/>
    <x v="250"/>
    <s v="0"/>
    <s v="F"/>
  </r>
  <r>
    <s v="2023"/>
    <s v="103217"/>
    <s v="LINDE GAS ESPAÑA SA"/>
    <s v="A08007262"/>
    <s v="0010676733"/>
    <d v="2023-07-31T00:00:00"/>
    <n v="1260.8499999999999"/>
    <s v="4200330736"/>
    <n v="37190000329000"/>
    <s v="CCIT-UB SCT"/>
    <x v="250"/>
    <s v="0"/>
    <s v="F"/>
  </r>
  <r>
    <s v="2023"/>
    <s v="103217"/>
    <s v="LINDE GAS ESPAÑA SA"/>
    <s v="A08007262"/>
    <s v="0010680616"/>
    <d v="2023-07-31T00:00:00"/>
    <n v="81.22"/>
    <m/>
    <s v="2574QU00206000"/>
    <s v="F.QUÍMICA"/>
    <x v="250"/>
    <s v="0"/>
    <s v="F"/>
  </r>
  <r>
    <s v="2023"/>
    <s v="102856"/>
    <s v="COFELY ESPAÑA SA ENGIE"/>
    <s v="A28368132"/>
    <s v="0101145146"/>
    <d v="2023-08-08T00:00:00"/>
    <n v="675.41"/>
    <s v="4200324548"/>
    <n v="37190000329000"/>
    <s v="CCIT-UB SCT"/>
    <x v="250"/>
    <s v="0"/>
    <s v="F"/>
  </r>
  <r>
    <s v="2023"/>
    <s v="102856"/>
    <s v="COFELY ESPAÑA SA ENGIE"/>
    <s v="A28368132"/>
    <s v="0101145161"/>
    <d v="2023-08-08T00:00:00"/>
    <n v="2930.15"/>
    <s v="4200328229"/>
    <n v="38180001502000"/>
    <s v="OBRES I MANTENIMENT"/>
    <x v="250"/>
    <s v="0"/>
    <s v="F"/>
  </r>
  <r>
    <s v="2023"/>
    <s v="102856"/>
    <s v="COFELY ESPAÑA SA ENGIE"/>
    <s v="A28368132"/>
    <s v="0101145170"/>
    <d v="2023-08-08T00:00:00"/>
    <n v="252.04"/>
    <s v="4200330165"/>
    <n v="37190000329000"/>
    <s v="CCIT-UB SCT"/>
    <x v="250"/>
    <s v="0"/>
    <s v="F"/>
  </r>
  <r>
    <s v="2023"/>
    <s v="102856"/>
    <s v="COFELY ESPAÑA SA ENGIE"/>
    <s v="A28368132"/>
    <s v="0101145185"/>
    <d v="2023-08-08T00:00:00"/>
    <n v="725.71"/>
    <s v="4200331115"/>
    <n v="25630000158001"/>
    <s v="ADM. BIOL/CC T. MANT"/>
    <x v="250"/>
    <s v="0"/>
    <s v="F"/>
  </r>
  <r>
    <s v="2023"/>
    <s v="102856"/>
    <s v="COFELY ESPAÑA SA ENGIE"/>
    <s v="A28368132"/>
    <s v="0101145197"/>
    <d v="2023-08-08T00:00:00"/>
    <n v="4324.84"/>
    <s v="4200325684"/>
    <n v="37190000329000"/>
    <s v="CCIT-UB SCT"/>
    <x v="250"/>
    <s v="0"/>
    <s v="F"/>
  </r>
  <r>
    <s v="2023"/>
    <s v="100073"/>
    <s v="AVORIS RETAIL DIVISION SL BCD TRAVE"/>
    <s v="B07012107"/>
    <s v="07B00000838"/>
    <d v="2023-08-07T00:00:00"/>
    <n v="124.99"/>
    <m/>
    <s v="2566BI01678000"/>
    <s v="I.RECERC.BIODIVERS."/>
    <x v="250"/>
    <s v="0"/>
    <s v="F"/>
  </r>
  <r>
    <s v="2023"/>
    <s v="100073"/>
    <s v="AVORIS RETAIL DIVISION SL BCD TRAVE"/>
    <s v="B07012107"/>
    <s v="07Y00002946"/>
    <d v="2023-08-07T00:00:00"/>
    <n v="170.98"/>
    <m/>
    <n v="10020002166000"/>
    <s v="VR EMPRENEDORIA, INN"/>
    <x v="250"/>
    <s v="0"/>
    <s v="F"/>
  </r>
  <r>
    <s v="2023"/>
    <s v="100073"/>
    <s v="AVORIS RETAIL DIVISION SL BCD TRAVE"/>
    <s v="B07012107"/>
    <s v="07Y00002947"/>
    <d v="2023-08-07T00:00:00"/>
    <n v="170.98"/>
    <m/>
    <n v="10020002166000"/>
    <s v="VR EMPRENEDORIA, INN"/>
    <x v="250"/>
    <s v="0"/>
    <s v="F"/>
  </r>
  <r>
    <s v="2023"/>
    <s v="100073"/>
    <s v="AVORIS RETAIL DIVISION SL BCD TRAVE"/>
    <s v="B07012107"/>
    <s v="07Y00002948"/>
    <d v="2023-08-07T00:00:00"/>
    <n v="23.75"/>
    <m/>
    <n v="10020002166000"/>
    <s v="VR EMPRENEDORIA, INN"/>
    <x v="250"/>
    <s v="0"/>
    <s v="F"/>
  </r>
  <r>
    <s v="2023"/>
    <s v="100073"/>
    <s v="AVORIS RETAIL DIVISION SL BCD TRAVE"/>
    <s v="B07012107"/>
    <s v="07Y00002949"/>
    <d v="2023-08-07T00:00:00"/>
    <n v="23.75"/>
    <m/>
    <n v="10020002166000"/>
    <s v="VR EMPRENEDORIA, INN"/>
    <x v="250"/>
    <s v="0"/>
    <s v="F"/>
  </r>
  <r>
    <s v="2023"/>
    <s v="100490"/>
    <s v="FARNELL COMPONENTS SL FARNELL COMPO"/>
    <s v="B82229907"/>
    <s v="1080329"/>
    <d v="2023-08-07T00:00:00"/>
    <n v="1932.94"/>
    <s v="4200330509"/>
    <s v="2575FI00213000"/>
    <s v="DP.ENGINYERIA ELECTR"/>
    <x v="250"/>
    <s v="0"/>
    <s v="F"/>
  </r>
  <r>
    <s v="2023"/>
    <s v="111899"/>
    <s v="ATLANTA AGENCIA DE VIAJES SA"/>
    <s v="A08649477"/>
    <s v="1196123"/>
    <d v="2023-08-08T00:00:00"/>
    <n v="106.79"/>
    <m/>
    <s v="2565BI01975000"/>
    <s v="DEP. BIO. EVOL. ECO."/>
    <x v="250"/>
    <s v="0"/>
    <s v="F"/>
  </r>
  <r>
    <s v="2023"/>
    <s v="111899"/>
    <s v="ATLANTA AGENCIA DE VIAJES SA"/>
    <s v="A08649477"/>
    <s v="1196143"/>
    <d v="2023-08-08T00:00:00"/>
    <n v="440"/>
    <m/>
    <s v="2515GH01968000"/>
    <s v="DEP. HISTORIA I ARQU"/>
    <x v="250"/>
    <s v="0"/>
    <s v="F"/>
  </r>
  <r>
    <s v="2023"/>
    <s v="109990"/>
    <s v="ECONOCOM CLOUD SLU"/>
    <s v="B61125712"/>
    <s v="2303724"/>
    <d v="2023-07-25T00:00:00"/>
    <n v="1917.77"/>
    <m/>
    <n v="37190000327000"/>
    <s v="CCIT-UB EXP ANIMAL"/>
    <x v="250"/>
    <s v="0"/>
    <s v="F"/>
  </r>
  <r>
    <s v="2023"/>
    <s v="109990"/>
    <s v="ECONOCOM CLOUD SLU"/>
    <s v="B61125712"/>
    <s v="2303727"/>
    <d v="2023-07-25T00:00:00"/>
    <n v="261.20999999999998"/>
    <m/>
    <s v="2515GH01968003"/>
    <s v="DEP. HISTORIA I ARQU"/>
    <x v="250"/>
    <s v="0"/>
    <s v="F"/>
  </r>
  <r>
    <s v="2023"/>
    <s v="109990"/>
    <s v="ECONOCOM CLOUD SLU"/>
    <s v="B61125712"/>
    <s v="2303728"/>
    <d v="2023-07-25T00:00:00"/>
    <n v="125.59"/>
    <m/>
    <s v="2575FI02052000"/>
    <s v="DEP.FIS.MAT.CONDENS."/>
    <x v="250"/>
    <s v="0"/>
    <s v="F"/>
  </r>
  <r>
    <s v="2023"/>
    <s v="109990"/>
    <s v="ECONOCOM CLOUD SLU"/>
    <s v="B61125712"/>
    <s v="2303746"/>
    <d v="2023-07-26T00:00:00"/>
    <n v="414.35"/>
    <m/>
    <n v="37190000327000"/>
    <s v="CCIT-UB EXP ANIMAL"/>
    <x v="250"/>
    <s v="0"/>
    <s v="F"/>
  </r>
  <r>
    <s v="2023"/>
    <s v="109990"/>
    <s v="ECONOCOM CLOUD SLU"/>
    <s v="B61125712"/>
    <s v="2303750"/>
    <d v="2023-07-26T00:00:00"/>
    <n v="80.95"/>
    <m/>
    <s v="2515GH01968003"/>
    <s v="DEP. HISTORIA I ARQU"/>
    <x v="250"/>
    <s v="0"/>
    <s v="F"/>
  </r>
  <r>
    <s v="2023"/>
    <s v="100769"/>
    <s v="FISHER SCIENTIFIC SL"/>
    <s v="B84498955"/>
    <s v="4091197383"/>
    <d v="2023-08-08T00:00:00"/>
    <n v="71.98"/>
    <s v="4200322455"/>
    <s v="2565BI01976000"/>
    <s v="DEP. GENÈTICA, MICRO"/>
    <x v="250"/>
    <s v="0"/>
    <s v="F"/>
  </r>
  <r>
    <s v="2023"/>
    <s v="106531"/>
    <s v="GAS NATURAL COMERCIALIZADORA, S.A."/>
    <s v="A61797536"/>
    <s v="42000009064"/>
    <d v="2023-08-07T00:00:00"/>
    <n v="358.08"/>
    <s v="4100017157"/>
    <n v="37480000348000"/>
    <s v="PATRIMONI CONTRACTAC"/>
    <x v="250"/>
    <s v="0"/>
    <s v="F"/>
  </r>
  <r>
    <s v="2023"/>
    <s v="105866"/>
    <s v="MERCK LIFE SCIENCE SLU totes comand"/>
    <s v="B79184115"/>
    <s v="8250707328"/>
    <d v="2023-07-25T00:00:00"/>
    <n v="462.12"/>
    <s v="4200330403"/>
    <s v="2565BI01974000"/>
    <s v="DEP.BIO.CEL. FIS. IM"/>
    <x v="250"/>
    <s v="0"/>
    <s v="F"/>
  </r>
  <r>
    <s v="2023"/>
    <s v="105866"/>
    <s v="MERCK LIFE SCIENCE SLU totes comand"/>
    <s v="B79184115"/>
    <s v="8250707787"/>
    <d v="2023-07-26T00:00:00"/>
    <n v="492.47"/>
    <s v="4200330893"/>
    <s v="2605CS02079000"/>
    <s v="DEPT. BIOMEDICINA"/>
    <x v="250"/>
    <s v="0"/>
    <s v="F"/>
  </r>
  <r>
    <s v="2023"/>
    <s v="106044"/>
    <s v="VIAJES EL CORTE INGLES SA OFICINA B"/>
    <s v="A28229813"/>
    <s v="9130161114C"/>
    <d v="2023-08-07T00:00:00"/>
    <n v="163.04"/>
    <m/>
    <s v="2585MA02069000"/>
    <s v="DEP. MATEMÀT. I INF."/>
    <x v="250"/>
    <s v="0"/>
    <s v="F"/>
  </r>
  <r>
    <s v="2023"/>
    <s v="106044"/>
    <s v="VIAJES EL CORTE INGLES SA OFICINA B"/>
    <s v="A28229813"/>
    <s v="9130161115C"/>
    <d v="2023-08-07T00:00:00"/>
    <n v="143.22999999999999"/>
    <m/>
    <s v="2655EC02011000"/>
    <s v="DEP. ECONOMIA"/>
    <x v="250"/>
    <s v="0"/>
    <s v="F"/>
  </r>
  <r>
    <s v="2023"/>
    <s v="106044"/>
    <s v="VIAJES EL CORTE INGLES SA OFICINA B"/>
    <s v="A28229813"/>
    <s v="9330310200C"/>
    <d v="2023-08-07T00:00:00"/>
    <n v="757.64"/>
    <m/>
    <s v="2655EC02011000"/>
    <s v="DEP. ECONOMIA"/>
    <x v="250"/>
    <s v="0"/>
    <s v="F"/>
  </r>
  <r>
    <s v="2023"/>
    <s v="106044"/>
    <s v="VIAJES EL CORTE INGLES SA OFICINA B"/>
    <s v="A28229813"/>
    <s v="9330310202C"/>
    <d v="2023-08-07T00:00:00"/>
    <n v="35"/>
    <m/>
    <n v="25230000102000"/>
    <s v="OR.ADM.FILOLOGIA"/>
    <x v="250"/>
    <s v="0"/>
    <s v="F"/>
  </r>
  <r>
    <s v="2023"/>
    <s v="106044"/>
    <s v="VIAJES EL CORTE INGLES SA OFICINA B"/>
    <s v="A28229813"/>
    <s v="9330310203C"/>
    <d v="2023-08-07T00:00:00"/>
    <n v="50.75"/>
    <m/>
    <s v="2655EC02011000"/>
    <s v="DEP. ECONOMIA"/>
    <x v="250"/>
    <s v="0"/>
    <s v="F"/>
  </r>
  <r>
    <s v="2023"/>
    <s v="106044"/>
    <s v="VIAJES EL CORTE INGLES SA OFICINA B"/>
    <s v="A28229813"/>
    <s v="9330310204C"/>
    <d v="2023-08-07T00:00:00"/>
    <n v="36.450000000000003"/>
    <m/>
    <s v="2655EC02011000"/>
    <s v="DEP. ECONOMIA"/>
    <x v="250"/>
    <s v="0"/>
    <s v="F"/>
  </r>
  <r>
    <s v="2023"/>
    <s v="102481"/>
    <s v="BIO RAD LABORATORIES SA"/>
    <s v="A79389920"/>
    <s v="9543742748"/>
    <d v="2023-08-08T00:00:00"/>
    <n v="2833.58"/>
    <s v="4200330940"/>
    <s v="2565BI01974000"/>
    <s v="DEP.BIO.CEL. FIS. IM"/>
    <x v="250"/>
    <s v="0"/>
    <s v="F"/>
  </r>
  <r>
    <s v="2023"/>
    <s v="101938"/>
    <s v="GESTORA DE RESIDUS SANITARIS SL GES"/>
    <s v="B60021383"/>
    <s v="I023/205"/>
    <d v="2023-07-31T00:00:00"/>
    <n v="863.52"/>
    <m/>
    <n v="37190000327000"/>
    <s v="CCIT-UB EXP ANIMAL"/>
    <x v="250"/>
    <s v="0"/>
    <s v="F"/>
  </r>
  <r>
    <s v="2023"/>
    <s v="103178"/>
    <s v="SERVICIOS MICROINFORMATICA, SA SEMI"/>
    <s v="A25027145"/>
    <s v="00015236"/>
    <d v="2023-07-31T00:00:00"/>
    <n v="0.61"/>
    <m/>
    <s v="2635ED02022000"/>
    <s v="DEP. ED.LING, CC.EXP"/>
    <x v="250"/>
    <s v="G"/>
    <s v="F"/>
  </r>
  <r>
    <s v="2023"/>
    <s v="103217"/>
    <s v="LINDE GAS ESPAÑA SA"/>
    <s v="A08007262"/>
    <s v="0010682958"/>
    <d v="2023-07-31T00:00:00"/>
    <n v="145.19999999999999"/>
    <s v="4200297010"/>
    <s v="2575QU02070000"/>
    <s v="DEP. C.MATERIALS I Q"/>
    <x v="250"/>
    <s v="G"/>
    <s v="F"/>
  </r>
  <r>
    <s v="2023"/>
    <s v="102856"/>
    <s v="COFELY ESPAÑA SA ENGIE"/>
    <s v="A28368132"/>
    <s v="0101145142"/>
    <d v="2023-08-08T00:00:00"/>
    <n v="7453.21"/>
    <s v="4200316938"/>
    <n v="37290000331000"/>
    <s v="D ÀREA TIC"/>
    <x v="250"/>
    <s v="G"/>
    <s v="F"/>
  </r>
  <r>
    <s v="2023"/>
    <s v="100910"/>
    <s v="SUMINISTROS GENERALES LABORATORIOS"/>
    <s v="B63479752"/>
    <s v="023-106.840"/>
    <d v="2023-05-20T00:00:00"/>
    <n v="59.99"/>
    <s v="4200321926"/>
    <s v="2576QU01677000"/>
    <s v="INST.QUÍM.TEÒR.COMP."/>
    <x v="251"/>
    <s v="0"/>
    <s v="F"/>
  </r>
  <r>
    <s v="2023"/>
    <s v="100073"/>
    <s v="AVORIS RETAIL DIVISION SL BCD TRAVE"/>
    <s v="B07012107"/>
    <s v="07Y00002954"/>
    <d v="2023-08-08T00:00:00"/>
    <n v="115.05"/>
    <m/>
    <s v="385B0002249000"/>
    <s v="ADM ELECTRÒNICA,GEST"/>
    <x v="251"/>
    <s v="0"/>
    <s v="F"/>
  </r>
  <r>
    <s v="2023"/>
    <s v="111899"/>
    <s v="ATLANTA AGENCIA DE VIAJES SA"/>
    <s v="A08649477"/>
    <s v="1196169"/>
    <d v="2023-08-09T00:00:00"/>
    <n v="1073.33"/>
    <m/>
    <s v="999Z00UB005000"/>
    <s v="UB - DESPESES"/>
    <x v="251"/>
    <s v="0"/>
    <s v="F"/>
  </r>
  <r>
    <s v="2023"/>
    <s v="111899"/>
    <s v="ATLANTA AGENCIA DE VIAJES SA"/>
    <s v="A08649477"/>
    <s v="1196170"/>
    <d v="2023-08-09T00:00:00"/>
    <n v="197.98"/>
    <m/>
    <s v="2585MA02069000"/>
    <s v="DEP. MATEMÀT. I INF."/>
    <x v="251"/>
    <s v="0"/>
    <s v="F"/>
  </r>
  <r>
    <s v="2023"/>
    <s v="111899"/>
    <s v="ATLANTA AGENCIA DE VIAJES SA"/>
    <s v="A08649477"/>
    <s v="1196177"/>
    <d v="2023-08-09T00:00:00"/>
    <n v="1393.71"/>
    <m/>
    <s v="2585MA02069000"/>
    <s v="DEP. MATEMÀT. I INF."/>
    <x v="251"/>
    <s v="0"/>
    <s v="F"/>
  </r>
  <r>
    <s v="2023"/>
    <s v="109990"/>
    <s v="ECONOCOM CLOUD SLU"/>
    <s v="B61125712"/>
    <s v="2303751"/>
    <d v="2023-07-26T00:00:00"/>
    <n v="31.4"/>
    <m/>
    <s v="2575FI02052000"/>
    <s v="DEP.FIS.MAT.CONDENS."/>
    <x v="251"/>
    <s v="0"/>
    <s v="F"/>
  </r>
  <r>
    <s v="2023"/>
    <s v="109990"/>
    <s v="ECONOCOM CLOUD SLU"/>
    <s v="B61125712"/>
    <s v="2303929"/>
    <d v="2023-07-26T00:00:00"/>
    <n v="22.99"/>
    <m/>
    <s v="2514GH00081000"/>
    <s v="F.GEOGRAFIA Hª"/>
    <x v="251"/>
    <s v="0"/>
    <s v="F"/>
  </r>
  <r>
    <s v="2023"/>
    <s v="106531"/>
    <s v="GAS NATURAL COMERCIALIZADORA, S.A."/>
    <s v="A61797536"/>
    <s v="42000009066"/>
    <d v="2023-08-08T00:00:00"/>
    <n v="1434.78"/>
    <s v="4100017157"/>
    <n v="37480000348000"/>
    <s v="PATRIMONI CONTRACTAC"/>
    <x v="251"/>
    <s v="0"/>
    <s v="F"/>
  </r>
  <r>
    <s v="2023"/>
    <s v="102025"/>
    <s v="VWR INTERNATIONAL EUROLAB SL VWR IN"/>
    <s v="B08362089"/>
    <s v="7062330350"/>
    <d v="2023-08-08T00:00:00"/>
    <n v="162.21"/>
    <s v="4200325441"/>
    <s v="2615CS00885000"/>
    <s v="DP.PATOL.I TERP.EXP."/>
    <x v="251"/>
    <s v="0"/>
    <s v="F"/>
  </r>
  <r>
    <s v="2023"/>
    <s v="105866"/>
    <s v="MERCK LIFE SCIENCE SLU totes comand"/>
    <s v="B79184115"/>
    <s v="8250710377"/>
    <d v="2023-08-01T00:00:00"/>
    <n v="1881.32"/>
    <s v="4200332062"/>
    <s v="2595FA02034000"/>
    <s v="DEP.NUTRICIÓ, CC.DE"/>
    <x v="251"/>
    <s v="0"/>
    <s v="F"/>
  </r>
  <r>
    <s v="2023"/>
    <s v="105866"/>
    <s v="MERCK LIFE SCIENCE SLU totes comand"/>
    <s v="B79184115"/>
    <s v="8250713959"/>
    <d v="2023-08-09T00:00:00"/>
    <n v="87.97"/>
    <s v="4200332062"/>
    <s v="2595FA02034000"/>
    <s v="DEP.NUTRICIÓ, CC.DE"/>
    <x v="251"/>
    <s v="0"/>
    <s v="F"/>
  </r>
  <r>
    <s v="2023"/>
    <s v="105866"/>
    <s v="MERCK LIFE SCIENCE SLU totes comand"/>
    <s v="B79184115"/>
    <s v="8250713960"/>
    <d v="2023-08-09T00:00:00"/>
    <n v="179.08"/>
    <s v="4200331064"/>
    <s v="2595FA02035000"/>
    <s v="DEP. BIOQ. I FISIOLO"/>
    <x v="251"/>
    <s v="0"/>
    <s v="F"/>
  </r>
  <r>
    <s v="2023"/>
    <s v="106044"/>
    <s v="VIAJES EL CORTE INGLES SA OFICINA B"/>
    <s v="A28229813"/>
    <s v="9130161361C"/>
    <d v="2023-08-08T00:00:00"/>
    <n v="218"/>
    <m/>
    <s v="2535DR01992000"/>
    <s v="DEP.C.POL.DRET CONST"/>
    <x v="251"/>
    <s v="0"/>
    <s v="F"/>
  </r>
  <r>
    <s v="2023"/>
    <s v="109401"/>
    <s v="INTEGRATED DNA TECHNOLOGIES SPAIN S"/>
    <s v="B87472387"/>
    <s v="9980009552"/>
    <d v="2023-07-03T00:00:00"/>
    <n v="290.39999999999998"/>
    <s v="4100015849"/>
    <s v="2605CS02079000"/>
    <s v="DEPT. BIOMEDICINA"/>
    <x v="251"/>
    <s v="0"/>
    <s v="F"/>
  </r>
  <r>
    <s v="2023"/>
    <s v="109401"/>
    <s v="INTEGRATED DNA TECHNOLOGIES SPAIN S"/>
    <s v="B87472387"/>
    <s v="9980009824"/>
    <d v="2023-07-07T00:00:00"/>
    <n v="19.3"/>
    <s v="4200272821"/>
    <s v="2565BI01976000"/>
    <s v="DEP. GENÈTICA, MICRO"/>
    <x v="251"/>
    <s v="0"/>
    <s v="F"/>
  </r>
  <r>
    <s v="2023"/>
    <s v="109401"/>
    <s v="INTEGRATED DNA TECHNOLOGIES SPAIN S"/>
    <s v="B87472387"/>
    <s v="9980009825"/>
    <d v="2023-07-07T00:00:00"/>
    <n v="51.82"/>
    <s v="4200330055"/>
    <s v="2615CS00885000"/>
    <s v="DP.PATOL.I TERP.EXP."/>
    <x v="251"/>
    <s v="0"/>
    <s v="F"/>
  </r>
  <r>
    <s v="2023"/>
    <s v="109401"/>
    <s v="INTEGRATED DNA TECHNOLOGIES SPAIN S"/>
    <s v="B87472387"/>
    <s v="9980010640"/>
    <d v="2023-07-25T00:00:00"/>
    <n v="223.17"/>
    <s v="4200330640"/>
    <s v="2565BI01973000"/>
    <s v="DEP.BIOQUIM. BIOMEDI"/>
    <x v="251"/>
    <s v="0"/>
    <s v="F"/>
  </r>
  <r>
    <s v="2023"/>
    <s v="102395"/>
    <s v="CULTEK SL CULTEK SL"/>
    <s v="B28442135"/>
    <s v="FV+482817"/>
    <d v="2023-08-09T00:00:00"/>
    <n v="1423.78"/>
    <s v="4200331820"/>
    <s v="2605CS02079000"/>
    <s v="DEPT. BIOMEDICINA"/>
    <x v="251"/>
    <s v="0"/>
    <s v="F"/>
  </r>
  <r>
    <s v="2023"/>
    <s v="103178"/>
    <s v="SERVICIOS MICROINFORMATICA, SA SEMI"/>
    <s v="A25027145"/>
    <s v="00027692"/>
    <d v="2023-08-09T00:00:00"/>
    <n v="1339.43"/>
    <s v="4200331814"/>
    <n v="25130000080000"/>
    <s v="OR.ADM.FI/GEOGRAF/Hª"/>
    <x v="252"/>
    <s v="0"/>
    <s v="F"/>
  </r>
  <r>
    <s v="2023"/>
    <s v="102709"/>
    <s v="BECTON DICKINSON SA"/>
    <s v="A50140706"/>
    <s v="003123681"/>
    <d v="2023-07-07T00:00:00"/>
    <n v="423.75"/>
    <s v="4200330058"/>
    <n v="37190000329000"/>
    <s v="CCIT-UB SCT"/>
    <x v="252"/>
    <s v="0"/>
    <s v="F"/>
  </r>
  <r>
    <s v="2023"/>
    <s v="102709"/>
    <s v="BECTON DICKINSON SA"/>
    <s v="A50140706"/>
    <s v="003124344"/>
    <d v="2023-07-10T00:00:00"/>
    <n v="223"/>
    <s v="4200329703"/>
    <s v="2615CS00279000"/>
    <s v="DEP. CC. FISIOLOGIQU"/>
    <x v="252"/>
    <s v="0"/>
    <s v="F"/>
  </r>
  <r>
    <s v="2023"/>
    <s v="103004"/>
    <s v="EL CORTE INGLES SA"/>
    <s v="A28017895"/>
    <s v="0095667765"/>
    <d v="2023-08-10T00:00:00"/>
    <n v="50.73"/>
    <s v="4200330897"/>
    <s v="2565BI01975000"/>
    <s v="DEP. BIO. EVOL. ECO."/>
    <x v="252"/>
    <s v="0"/>
    <s v="F"/>
  </r>
  <r>
    <s v="2023"/>
    <s v="102856"/>
    <s v="COFELY ESPAÑA SA ENGIE"/>
    <s v="A28368132"/>
    <s v="0101145254"/>
    <d v="2023-08-10T00:00:00"/>
    <n v="689.42"/>
    <s v="4200325882"/>
    <n v="37190000329000"/>
    <s v="CCIT-UB SCT"/>
    <x v="252"/>
    <s v="0"/>
    <s v="F"/>
  </r>
  <r>
    <s v="2023"/>
    <s v="102856"/>
    <s v="COFELY ESPAÑA SA ENGIE"/>
    <s v="A28368132"/>
    <s v="0101145255"/>
    <d v="2023-08-10T00:00:00"/>
    <n v="541.89"/>
    <s v="4200327016"/>
    <n v="25730000200000"/>
    <s v="ADM.FÍSICA I QUIMICA"/>
    <x v="252"/>
    <s v="0"/>
    <s v="F"/>
  </r>
  <r>
    <s v="2023"/>
    <s v="102856"/>
    <s v="COFELY ESPAÑA SA ENGIE"/>
    <s v="A28368132"/>
    <s v="0101145256"/>
    <d v="2023-08-10T00:00:00"/>
    <n v="641.22"/>
    <s v="4200328109"/>
    <n v="37190000329000"/>
    <s v="CCIT-UB SCT"/>
    <x v="252"/>
    <s v="0"/>
    <s v="F"/>
  </r>
  <r>
    <s v="2023"/>
    <s v="102856"/>
    <s v="COFELY ESPAÑA SA ENGIE"/>
    <s v="A28368132"/>
    <s v="0101145257"/>
    <d v="2023-08-10T00:00:00"/>
    <n v="422.9"/>
    <s v="4200328427"/>
    <n v="25730000200000"/>
    <s v="ADM.FÍSICA I QUIMICA"/>
    <x v="252"/>
    <s v="0"/>
    <s v="F"/>
  </r>
  <r>
    <s v="2023"/>
    <s v="102856"/>
    <s v="COFELY ESPAÑA SA ENGIE"/>
    <s v="A28368132"/>
    <s v="0101145265"/>
    <d v="2023-08-10T00:00:00"/>
    <n v="158.43"/>
    <s v="4200328495"/>
    <n v="25730000200000"/>
    <s v="ADM.FÍSICA I QUIMICA"/>
    <x v="252"/>
    <s v="0"/>
    <s v="F"/>
  </r>
  <r>
    <s v="2023"/>
    <s v="102856"/>
    <s v="COFELY ESPAÑA SA ENGIE"/>
    <s v="A28368132"/>
    <s v="0101145266"/>
    <d v="2023-08-10T00:00:00"/>
    <n v="605.36"/>
    <s v="4200328500"/>
    <n v="25730000200000"/>
    <s v="ADM.FÍSICA I QUIMICA"/>
    <x v="252"/>
    <s v="0"/>
    <s v="F"/>
  </r>
  <r>
    <s v="2023"/>
    <s v="102856"/>
    <s v="COFELY ESPAÑA SA ENGIE"/>
    <s v="A28368132"/>
    <s v="0101145267"/>
    <d v="2023-08-10T00:00:00"/>
    <n v="756.63"/>
    <s v="4200331187"/>
    <n v="25730000200000"/>
    <s v="ADM.FÍSICA I QUIMICA"/>
    <x v="252"/>
    <s v="0"/>
    <s v="F"/>
  </r>
  <r>
    <s v="2023"/>
    <s v="102856"/>
    <s v="COFELY ESPAÑA SA ENGIE"/>
    <s v="A28368132"/>
    <s v="0101145268"/>
    <d v="2023-08-10T00:00:00"/>
    <n v="1064.29"/>
    <s v="4200331237"/>
    <n v="25730000200000"/>
    <s v="ADM.FÍSICA I QUIMICA"/>
    <x v="252"/>
    <s v="0"/>
    <s v="F"/>
  </r>
  <r>
    <s v="2023"/>
    <s v="100073"/>
    <s v="AVORIS RETAIL DIVISION SL BCD TRAVE"/>
    <s v="B07012107"/>
    <s v="07S00001247"/>
    <d v="2023-08-09T00:00:00"/>
    <n v="1283.7"/>
    <m/>
    <s v="2565BI01976000"/>
    <s v="DEP. GENÈTICA, MICRO"/>
    <x v="252"/>
    <s v="0"/>
    <s v="F"/>
  </r>
  <r>
    <s v="2023"/>
    <s v="111899"/>
    <s v="ATLANTA AGENCIA DE VIAJES SA"/>
    <s v="A08649477"/>
    <s v="1196271"/>
    <d v="2023-08-10T00:00:00"/>
    <n v="84"/>
    <m/>
    <s v="2565BI01975000"/>
    <s v="DEP. BIO. EVOL. ECO."/>
    <x v="252"/>
    <s v="0"/>
    <s v="F"/>
  </r>
  <r>
    <s v="2023"/>
    <s v="111899"/>
    <s v="ATLANTA AGENCIA DE VIAJES SA"/>
    <s v="A08649477"/>
    <s v="1196315"/>
    <d v="2023-08-10T00:00:00"/>
    <n v="7370"/>
    <m/>
    <s v="2565GE02064000"/>
    <s v="DEP. DINÀMICA TERRA"/>
    <x v="252"/>
    <s v="0"/>
    <s v="F"/>
  </r>
  <r>
    <s v="2023"/>
    <s v="110130"/>
    <s v="SECANIM BIO INDUSTRIES SAU"/>
    <s v="A40163859"/>
    <s v="23/07/02401"/>
    <d v="2023-07-31T00:00:00"/>
    <n v="376.53"/>
    <s v="4100017608"/>
    <n v="37190000327000"/>
    <s v="CCIT-UB EXP ANIMAL"/>
    <x v="252"/>
    <s v="0"/>
    <s v="F"/>
  </r>
  <r>
    <s v="2023"/>
    <s v="110130"/>
    <s v="SECANIM BIO INDUSTRIES SAU"/>
    <s v="A40163859"/>
    <s v="23/07/02420"/>
    <d v="2023-07-31T00:00:00"/>
    <n v="165"/>
    <s v="4100017611"/>
    <n v="37190000327000"/>
    <s v="CCIT-UB EXP ANIMAL"/>
    <x v="252"/>
    <s v="0"/>
    <s v="F"/>
  </r>
  <r>
    <s v="2023"/>
    <s v="110130"/>
    <s v="SECANIM BIO INDUSTRIES SAU"/>
    <s v="A40163859"/>
    <s v="23/07/02422"/>
    <d v="2023-07-31T00:00:00"/>
    <n v="211.75"/>
    <s v="4100017610"/>
    <n v="37190000327000"/>
    <s v="CCIT-UB EXP ANIMAL"/>
    <x v="252"/>
    <s v="0"/>
    <s v="F"/>
  </r>
  <r>
    <s v="2023"/>
    <s v="100095"/>
    <s v="FUNDIO PRIVADA CLINIC RECERCA BIOME"/>
    <s v="G59319681"/>
    <s v="4231200220"/>
    <d v="2023-08-10T00:00:00"/>
    <n v="590.78"/>
    <m/>
    <s v="2605CS02079000"/>
    <s v="DEPT. BIOMEDICINA"/>
    <x v="252"/>
    <s v="0"/>
    <s v="F"/>
  </r>
  <r>
    <s v="2023"/>
    <s v="100095"/>
    <s v="FUNDIO PRIVADA CLINIC RECERCA BIOME"/>
    <s v="G59319681"/>
    <s v="4231200222"/>
    <d v="2023-08-10T00:00:00"/>
    <n v="905.56"/>
    <m/>
    <s v="2605CS02079000"/>
    <s v="DEPT. BIOMEDICINA"/>
    <x v="252"/>
    <s v="0"/>
    <s v="F"/>
  </r>
  <r>
    <s v="2023"/>
    <s v="105866"/>
    <s v="MERCK LIFE SCIENCE SLU totes comand"/>
    <s v="B79184115"/>
    <s v="8250714161"/>
    <d v="2023-08-10T00:00:00"/>
    <n v="93.9"/>
    <s v="4200332062"/>
    <s v="2595FA02034000"/>
    <s v="DEP.NUTRICIÓ, CC.DE"/>
    <x v="252"/>
    <s v="0"/>
    <s v="F"/>
  </r>
  <r>
    <s v="2023"/>
    <s v="106044"/>
    <s v="VIAJES EL CORTE INGLES SA OFICINA B"/>
    <s v="A28229813"/>
    <s v="9430046052A"/>
    <d v="2023-08-09T00:00:00"/>
    <n v="-609.29"/>
    <m/>
    <n v="26530000136000"/>
    <s v="OR ECONOMIA EMPRESA"/>
    <x v="252"/>
    <s v="0"/>
    <s v="A"/>
  </r>
  <r>
    <s v="2023"/>
    <s v="102856"/>
    <s v="COFELY ESPAÑA SA ENGIE"/>
    <s v="A28368132"/>
    <s v="0101145253"/>
    <d v="2023-08-10T00:00:00"/>
    <n v="422.04"/>
    <s v="4200325146"/>
    <n v="25730000200000"/>
    <s v="ADM.FÍSICA I QUIMICA"/>
    <x v="252"/>
    <s v="G"/>
    <s v="F"/>
  </r>
  <r>
    <s v="2023"/>
    <s v="100073"/>
    <s v="AVORIS RETAIL DIVISION SL BCD TRAVE"/>
    <s v="B07012107"/>
    <s v="07S00001240"/>
    <d v="2023-08-09T00:00:00"/>
    <n v="97.69"/>
    <m/>
    <s v="2605CS02079000"/>
    <s v="DEPT. BIOMEDICINA"/>
    <x v="252"/>
    <s v="G"/>
    <s v="F"/>
  </r>
  <r>
    <s v="2023"/>
    <s v="100073"/>
    <s v="AVORIS RETAIL DIVISION SL BCD TRAVE"/>
    <s v="B07012107"/>
    <s v="07S00001242"/>
    <d v="2023-08-09T00:00:00"/>
    <n v="97.69"/>
    <m/>
    <s v="2605CS02079000"/>
    <s v="DEPT. BIOMEDICINA"/>
    <x v="252"/>
    <s v="G"/>
    <s v="F"/>
  </r>
  <r>
    <s v="2023"/>
    <s v="100073"/>
    <s v="AVORIS RETAIL DIVISION SL BCD TRAVE"/>
    <s v="B07012107"/>
    <s v="07S00001245"/>
    <d v="2023-08-09T00:00:00"/>
    <n v="97.69"/>
    <m/>
    <s v="2605CS02079000"/>
    <s v="DEPT. BIOMEDICINA"/>
    <x v="252"/>
    <s v="G"/>
    <s v="F"/>
  </r>
  <r>
    <s v="2023"/>
    <s v="102709"/>
    <s v="BECTON DICKINSON SA"/>
    <s v="A50140706"/>
    <s v="003128425"/>
    <d v="2023-07-18T00:00:00"/>
    <n v="108.62"/>
    <s v="4200330825"/>
    <n v="37190000329000"/>
    <s v="CCIT-UB SCT"/>
    <x v="253"/>
    <s v="0"/>
    <s v="F"/>
  </r>
  <r>
    <s v="2023"/>
    <s v="102709"/>
    <s v="BECTON DICKINSON SA"/>
    <s v="A50140706"/>
    <s v="003133321"/>
    <d v="2023-07-28T00:00:00"/>
    <n v="1691.59"/>
    <s v="4200331568"/>
    <n v="37190000329000"/>
    <s v="CCIT-UB SCT"/>
    <x v="253"/>
    <s v="0"/>
    <s v="F"/>
  </r>
  <r>
    <s v="2023"/>
    <s v="102709"/>
    <s v="BECTON DICKINSON SA"/>
    <s v="A50140706"/>
    <s v="003136239"/>
    <d v="2023-08-04T00:00:00"/>
    <n v="740.28"/>
    <s v="4200325148"/>
    <s v="2615CS00885000"/>
    <s v="DP.PATOL.I TERP.EXP."/>
    <x v="253"/>
    <s v="0"/>
    <s v="F"/>
  </r>
  <r>
    <s v="2023"/>
    <s v="100073"/>
    <s v="AVORIS RETAIL DIVISION SL BCD TRAVE"/>
    <s v="B07012107"/>
    <s v="07Y00000231"/>
    <d v="2023-08-10T00:00:00"/>
    <n v="-288"/>
    <m/>
    <s v="2575FI02051000"/>
    <s v="DEP. FIS.QUANT. ASTR"/>
    <x v="253"/>
    <s v="0"/>
    <s v="A"/>
  </r>
  <r>
    <s v="2023"/>
    <s v="100073"/>
    <s v="AVORIS RETAIL DIVISION SL BCD TRAVE"/>
    <s v="B07012107"/>
    <s v="07Y00002973"/>
    <d v="2023-08-10T00:00:00"/>
    <n v="590"/>
    <m/>
    <s v="2585MA02069000"/>
    <s v="DEP. MATEMÀT. I INF."/>
    <x v="253"/>
    <s v="0"/>
    <s v="F"/>
  </r>
  <r>
    <s v="2023"/>
    <s v="100073"/>
    <s v="AVORIS RETAIL DIVISION SL BCD TRAVE"/>
    <s v="B07012107"/>
    <s v="07Y00002974"/>
    <d v="2023-08-10T00:00:00"/>
    <n v="288"/>
    <m/>
    <s v="2575FI02051000"/>
    <s v="DEP. FIS.QUANT. ASTR"/>
    <x v="253"/>
    <s v="0"/>
    <s v="F"/>
  </r>
  <r>
    <s v="2023"/>
    <s v="100073"/>
    <s v="AVORIS RETAIL DIVISION SL BCD TRAVE"/>
    <s v="B07012107"/>
    <s v="07Y00002977"/>
    <d v="2023-08-10T00:00:00"/>
    <n v="417.98"/>
    <m/>
    <n v="25230000099000"/>
    <s v="ADM. FILOLOGIA I COM"/>
    <x v="253"/>
    <s v="0"/>
    <s v="F"/>
  </r>
  <r>
    <s v="2023"/>
    <s v="113354"/>
    <s v="DIR MENSAJERIA Y TRANSPORTES SL"/>
    <s v="B60426566"/>
    <s v="108324"/>
    <d v="2023-07-31T00:00:00"/>
    <n v="50.87"/>
    <s v="4200329228"/>
    <n v="37190000329000"/>
    <s v="CCIT-UB SCT"/>
    <x v="253"/>
    <s v="0"/>
    <s v="F"/>
  </r>
  <r>
    <s v="2023"/>
    <s v="108231"/>
    <s v="PHENOMENEX ESPAÑA SLU"/>
    <s v="B87155065"/>
    <s v="23003769"/>
    <d v="2023-08-11T00:00:00"/>
    <n v="447.7"/>
    <s v="4100017605"/>
    <s v="2595FA02034000"/>
    <s v="DEP.NUTRICIÓ, CC.DE"/>
    <x v="253"/>
    <s v="0"/>
    <s v="F"/>
  </r>
  <r>
    <s v="2023"/>
    <s v="907562"/>
    <s v="SOTO FINARD LLUIS"/>
    <s v="35111315K"/>
    <s v="2790"/>
    <d v="2023-08-11T00:00:00"/>
    <n v="159.72"/>
    <s v="4200330544"/>
    <s v="2625PS02084001"/>
    <s v="DEP. COGNIC. DES.P.E"/>
    <x v="253"/>
    <s v="0"/>
    <s v="F"/>
  </r>
  <r>
    <s v="2023"/>
    <s v="907562"/>
    <s v="SOTO FINARD LLUIS"/>
    <s v="35111315K"/>
    <s v="2791"/>
    <d v="2023-08-11T00:00:00"/>
    <n v="141.57"/>
    <s v="4200330471"/>
    <s v="2625PS02084001"/>
    <s v="DEP. COGNIC. DES.P.E"/>
    <x v="253"/>
    <s v="0"/>
    <s v="F"/>
  </r>
  <r>
    <s v="2023"/>
    <s v="106044"/>
    <s v="VIAJES EL CORTE INGLES SA OFICINA B"/>
    <s v="A28229813"/>
    <s v="9330312131C"/>
    <d v="2023-08-10T00:00:00"/>
    <n v="79.989999999999995"/>
    <m/>
    <n v="25230000099000"/>
    <s v="ADM. FILOLOGIA I COM"/>
    <x v="253"/>
    <s v="0"/>
    <s v="F"/>
  </r>
  <r>
    <s v="2023"/>
    <s v="106044"/>
    <s v="VIAJES EL CORTE INGLES SA OFICINA B"/>
    <s v="A28229813"/>
    <s v="9430046111A"/>
    <d v="2023-08-10T00:00:00"/>
    <n v="-79.989999999999995"/>
    <m/>
    <n v="25230000099000"/>
    <s v="ADM. FILOLOGIA I COM"/>
    <x v="253"/>
    <s v="0"/>
    <s v="A"/>
  </r>
  <r>
    <s v="2023"/>
    <s v="109401"/>
    <s v="INTEGRATED DNA TECHNOLOGIES SPAIN S"/>
    <s v="B87472387"/>
    <s v="9980006803"/>
    <d v="2023-05-11T00:00:00"/>
    <n v="99.03"/>
    <s v="4200323898"/>
    <s v="2615CS00885000"/>
    <s v="DP.PATOL.I TERP.EXP."/>
    <x v="253"/>
    <s v="0"/>
    <s v="F"/>
  </r>
  <r>
    <s v="2023"/>
    <s v="102395"/>
    <s v="CULTEK SL CULTEK SL"/>
    <s v="B28442135"/>
    <s v="FV+482910"/>
    <d v="2023-08-11T00:00:00"/>
    <n v="43.86"/>
    <s v="4200314779"/>
    <s v="2615CS00279000"/>
    <s v="DEP. CC. FISIOLOGIQU"/>
    <x v="253"/>
    <s v="0"/>
    <s v="F"/>
  </r>
  <r>
    <s v="2023"/>
    <s v="907562"/>
    <s v="SOTO FINARD LLUIS"/>
    <s v="35111315K"/>
    <s v="2787"/>
    <d v="2023-08-11T00:00:00"/>
    <n v="356.95"/>
    <s v="4200330531"/>
    <s v="2634ED01900000"/>
    <s v="F.EDUCACIÓ"/>
    <x v="253"/>
    <s v="G"/>
    <s v="F"/>
  </r>
  <r>
    <s v="2023"/>
    <s v="907562"/>
    <s v="SOTO FINARD LLUIS"/>
    <s v="35111315K"/>
    <s v="2788"/>
    <d v="2023-08-11T00:00:00"/>
    <n v="1956.57"/>
    <s v="4200330488"/>
    <s v="2634ED01900000"/>
    <s v="F.EDUCACIÓ"/>
    <x v="253"/>
    <s v="G"/>
    <s v="F"/>
  </r>
  <r>
    <s v="2023"/>
    <s v="103049"/>
    <s v="CARBUROS METALICOS SA"/>
    <s v="A08015646"/>
    <s v="0470006074"/>
    <d v="2023-07-31T00:00:00"/>
    <n v="278.45"/>
    <m/>
    <n v="37190000329000"/>
    <s v="CCIT-UB SCT"/>
    <x v="254"/>
    <s v="0"/>
    <s v="F"/>
  </r>
  <r>
    <s v="2023"/>
    <s v="100073"/>
    <s v="AVORIS RETAIL DIVISION SL BCD TRAVE"/>
    <s v="B07012107"/>
    <s v="07S00001259"/>
    <d v="2023-08-11T00:00:00"/>
    <n v="1246.19"/>
    <m/>
    <s v="2595FA02037000"/>
    <s v="DEP. BIOL. SANITAT"/>
    <x v="254"/>
    <s v="0"/>
    <s v="F"/>
  </r>
  <r>
    <s v="2023"/>
    <s v="100073"/>
    <s v="AVORIS RETAIL DIVISION SL BCD TRAVE"/>
    <s v="B07012107"/>
    <s v="07Y00002983"/>
    <d v="2023-08-11T00:00:00"/>
    <n v="575"/>
    <m/>
    <s v="2576FI01676000"/>
    <s v="INST.CIÈNCIES COSMOS"/>
    <x v="254"/>
    <s v="0"/>
    <s v="F"/>
  </r>
  <r>
    <s v="2023"/>
    <s v="100073"/>
    <s v="AVORIS RETAIL DIVISION SL BCD TRAVE"/>
    <s v="B07012107"/>
    <s v="07S00001255"/>
    <d v="2023-08-11T00:00:00"/>
    <n v="1333.2"/>
    <m/>
    <s v="2605CS02079000"/>
    <s v="DEPT. BIOMEDICINA"/>
    <x v="254"/>
    <s v="G"/>
    <s v="F"/>
  </r>
  <r>
    <s v="2023"/>
    <s v="203521"/>
    <s v="GENSCRIPT BIOTECH BV"/>
    <m/>
    <s v="94944347"/>
    <d v="2023-08-14T00:00:00"/>
    <n v="90"/>
    <s v="4200329742"/>
    <s v="2615CS00885000"/>
    <s v="DP.PATOL.I TERP.EXP."/>
    <x v="255"/>
    <s v="0"/>
    <s v="F"/>
  </r>
  <r>
    <s v="2023"/>
    <s v="109053"/>
    <s v="CAN FOLCH SL"/>
    <s v="B66491960"/>
    <s v="F230024"/>
    <d v="2023-08-14T00:00:00"/>
    <n v="260.76"/>
    <s v="4200331730"/>
    <n v="25130000076000"/>
    <s v="ADM.FILOS/GEOGRA/Hª"/>
    <x v="255"/>
    <s v="0"/>
    <s v="F"/>
  </r>
  <r>
    <s v="2023"/>
    <s v="100073"/>
    <s v="AVORIS RETAIL DIVISION SL BCD TRAVE"/>
    <s v="B07012107"/>
    <s v="07S00001267"/>
    <d v="2023-08-14T00:00:00"/>
    <n v="325.36"/>
    <m/>
    <s v="2565BI01975000"/>
    <s v="DEP. BIO. EVOL. ECO."/>
    <x v="256"/>
    <s v="0"/>
    <s v="F"/>
  </r>
  <r>
    <s v="2023"/>
    <s v="100073"/>
    <s v="AVORIS RETAIL DIVISION SL BCD TRAVE"/>
    <s v="B07012107"/>
    <s v="07S00001277"/>
    <d v="2023-08-14T00:00:00"/>
    <n v="1076.95"/>
    <m/>
    <s v="2576FI01676000"/>
    <s v="INST.CIÈNCIES COSMOS"/>
    <x v="256"/>
    <s v="0"/>
    <s v="F"/>
  </r>
  <r>
    <s v="2023"/>
    <s v="100073"/>
    <s v="AVORIS RETAIL DIVISION SL BCD TRAVE"/>
    <s v="B07012107"/>
    <s v="07Y00002988"/>
    <d v="2023-08-14T00:00:00"/>
    <n v="272.83"/>
    <m/>
    <s v="2565BI01975000"/>
    <s v="DEP. BIO. EVOL. ECO."/>
    <x v="256"/>
    <s v="0"/>
    <s v="F"/>
  </r>
  <r>
    <s v="2023"/>
    <s v="100073"/>
    <s v="AVORIS RETAIL DIVISION SL BCD TRAVE"/>
    <s v="B07012107"/>
    <s v="07Y00002989"/>
    <d v="2023-08-14T00:00:00"/>
    <n v="168.91"/>
    <m/>
    <s v="2565BI01975000"/>
    <s v="DEP. BIO. EVOL. ECO."/>
    <x v="256"/>
    <s v="0"/>
    <s v="F"/>
  </r>
  <r>
    <s v="2023"/>
    <s v="100073"/>
    <s v="AVORIS RETAIL DIVISION SL BCD TRAVE"/>
    <s v="B07012107"/>
    <s v="07Y00002991"/>
    <d v="2023-08-14T00:00:00"/>
    <n v="218.98"/>
    <m/>
    <s v="2565BI01975000"/>
    <s v="DEP. BIO. EVOL. ECO."/>
    <x v="256"/>
    <s v="0"/>
    <s v="F"/>
  </r>
  <r>
    <s v="2023"/>
    <s v="100073"/>
    <s v="AVORIS RETAIL DIVISION SL BCD TRAVE"/>
    <s v="B07012107"/>
    <s v="07B00000846"/>
    <d v="2023-08-14T00:00:00"/>
    <n v="294.76"/>
    <m/>
    <s v="2604CS02094000"/>
    <s v="UFIR MEDICINA CLINIC"/>
    <x v="256"/>
    <s v="G"/>
    <s v="F"/>
  </r>
  <r>
    <s v="2023"/>
    <s v="102856"/>
    <s v="COFELY ESPAÑA SA ENGIE"/>
    <s v="A28368132"/>
    <s v="0101145451"/>
    <d v="2023-08-16T00:00:00"/>
    <n v="7266.66"/>
    <s v="4200307383"/>
    <n v="38180001502000"/>
    <s v="OBRES I MANTENIMENT"/>
    <x v="257"/>
    <s v="0"/>
    <s v="F"/>
  </r>
  <r>
    <s v="2023"/>
    <s v="111899"/>
    <s v="ATLANTA AGENCIA DE VIAJES SA"/>
    <s v="A08649477"/>
    <s v="1196447"/>
    <d v="2023-08-16T00:00:00"/>
    <n v="440.26"/>
    <m/>
    <s v="2565BI01975000"/>
    <s v="DEP. BIO. EVOL. ECO."/>
    <x v="257"/>
    <s v="0"/>
    <s v="F"/>
  </r>
  <r>
    <s v="2023"/>
    <s v="109401"/>
    <s v="INTEGRATED DNA TECHNOLOGIES SPAIN S"/>
    <s v="B87472387"/>
    <s v="9000079146A"/>
    <d v="2023-05-23T00:00:00"/>
    <n v="486.32"/>
    <s v="4100015849"/>
    <s v="2605CS02079000"/>
    <s v="DEPT. BIOMEDICINA"/>
    <x v="257"/>
    <s v="0"/>
    <s v="F"/>
  </r>
  <r>
    <s v="2023"/>
    <s v="109401"/>
    <s v="INTEGRATED DNA TECHNOLOGIES SPAIN S"/>
    <s v="B87472387"/>
    <s v="9002134858A"/>
    <d v="2023-05-23T00:00:00"/>
    <n v="43.12"/>
    <s v="4100015849"/>
    <s v="2605CS02079000"/>
    <s v="DEPT. BIOMEDICINA"/>
    <x v="257"/>
    <s v="0"/>
    <s v="F"/>
  </r>
  <r>
    <s v="2023"/>
    <s v="109401"/>
    <s v="INTEGRATED DNA TECHNOLOGIES SPAIN S"/>
    <s v="B87472387"/>
    <s v="9980000989A"/>
    <d v="2023-01-25T00:00:00"/>
    <n v="544.5"/>
    <s v="4100015849"/>
    <s v="2605CS02079000"/>
    <s v="DEPT. BIOMEDICINA"/>
    <x v="257"/>
    <s v="0"/>
    <s v="F"/>
  </r>
  <r>
    <s v="2023"/>
    <s v="109401"/>
    <s v="INTEGRATED DNA TECHNOLOGIES SPAIN S"/>
    <s v="B87472387"/>
    <s v="9980003152A"/>
    <d v="2023-03-03T00:00:00"/>
    <n v="48.05"/>
    <s v="4100015849"/>
    <s v="2605CS02079000"/>
    <s v="DEPT. BIOMEDICINA"/>
    <x v="257"/>
    <s v="0"/>
    <s v="F"/>
  </r>
  <r>
    <s v="2023"/>
    <s v="109401"/>
    <s v="INTEGRATED DNA TECHNOLOGIES SPAIN S"/>
    <s v="B87472387"/>
    <s v="9980007204"/>
    <d v="2023-05-19T00:00:00"/>
    <n v="51.91"/>
    <s v="4200324848"/>
    <s v="2615CS00885000"/>
    <s v="DP.PATOL.I TERP.EXP."/>
    <x v="257"/>
    <s v="0"/>
    <s v="F"/>
  </r>
  <r>
    <s v="2023"/>
    <s v="111423"/>
    <s v="GRUP GEPORK SA"/>
    <s v="A08566143"/>
    <s v="0008679971"/>
    <d v="2023-07-27T00:00:00"/>
    <n v="1800.21"/>
    <s v="4200331801"/>
    <n v="37190000329000"/>
    <s v="CCIT-UB SCT"/>
    <x v="258"/>
    <s v="0"/>
    <s v="F"/>
  </r>
  <r>
    <s v="2023"/>
    <s v="111423"/>
    <s v="GRUP GEPORK SA"/>
    <s v="A08566143"/>
    <s v="0008679972"/>
    <d v="2023-07-27T00:00:00"/>
    <n v="751.65"/>
    <s v="4200331674"/>
    <n v="37190000329000"/>
    <s v="CCIT-UB SCT"/>
    <x v="258"/>
    <s v="0"/>
    <s v="F"/>
  </r>
  <r>
    <s v="2023"/>
    <s v="102676"/>
    <s v="VEOLIA SERVEI CATALUNYA SAU DALKIA"/>
    <s v="A58295031"/>
    <s v="02314008735"/>
    <d v="2023-08-17T00:00:00"/>
    <n v="1181.6400000000001"/>
    <s v="4200326500"/>
    <n v="37190000329000"/>
    <s v="CCIT-UB SCT"/>
    <x v="258"/>
    <s v="0"/>
    <s v="F"/>
  </r>
  <r>
    <s v="2023"/>
    <s v="102676"/>
    <s v="VEOLIA SERVEI CATALUNYA SAU DALKIA"/>
    <s v="A58295031"/>
    <s v="02314008737"/>
    <d v="2023-08-17T00:00:00"/>
    <n v="691.15"/>
    <s v="4200331911"/>
    <n v="37190000329000"/>
    <s v="CCIT-UB SCT"/>
    <x v="258"/>
    <s v="0"/>
    <s v="F"/>
  </r>
  <r>
    <s v="2023"/>
    <s v="102676"/>
    <s v="VEOLIA SERVEI CATALUNYA SAU DALKIA"/>
    <s v="A58295031"/>
    <s v="02314008740"/>
    <d v="2023-08-17T00:00:00"/>
    <n v="3429.61"/>
    <s v="4200329984"/>
    <n v="38180001485000"/>
    <s v="PLA D'INVERSIONS UNI"/>
    <x v="258"/>
    <s v="0"/>
    <s v="F"/>
  </r>
  <r>
    <s v="2023"/>
    <s v="102676"/>
    <s v="VEOLIA SERVEI CATALUNYA SAU DALKIA"/>
    <s v="A58295031"/>
    <s v="02314008741"/>
    <d v="2023-08-17T00:00:00"/>
    <n v="1445.71"/>
    <s v="4200330123"/>
    <n v="37190000329000"/>
    <s v="CCIT-UB SCT"/>
    <x v="258"/>
    <s v="0"/>
    <s v="F"/>
  </r>
  <r>
    <s v="2023"/>
    <s v="102676"/>
    <s v="VEOLIA SERVEI CATALUNYA SAU DALKIA"/>
    <s v="A58295031"/>
    <s v="02314008742"/>
    <d v="2023-08-17T00:00:00"/>
    <n v="6613.17"/>
    <s v="4200327394"/>
    <n v="38180001485000"/>
    <s v="PLA D'INVERSIONS UNI"/>
    <x v="258"/>
    <s v="0"/>
    <s v="F"/>
  </r>
  <r>
    <s v="2023"/>
    <s v="102676"/>
    <s v="VEOLIA SERVEI CATALUNYA SAU DALKIA"/>
    <s v="A58295031"/>
    <s v="02314008744"/>
    <d v="2023-08-17T00:00:00"/>
    <n v="218.1"/>
    <s v="4200329998"/>
    <n v="26160001783000"/>
    <s v="S.DISSEC. BELLVITGE"/>
    <x v="258"/>
    <s v="0"/>
    <s v="F"/>
  </r>
  <r>
    <s v="2023"/>
    <s v="102676"/>
    <s v="VEOLIA SERVEI CATALUNYA SAU DALKIA"/>
    <s v="A58295031"/>
    <s v="02314008747"/>
    <d v="2023-08-17T00:00:00"/>
    <n v="973.37"/>
    <s v="4200315128"/>
    <n v="38180001485000"/>
    <s v="PLA D'INVERSIONS UNI"/>
    <x v="258"/>
    <s v="0"/>
    <s v="F"/>
  </r>
  <r>
    <s v="2023"/>
    <s v="102676"/>
    <s v="VEOLIA SERVEI CATALUNYA SAU DALKIA"/>
    <s v="A58295031"/>
    <s v="02314008755"/>
    <d v="2023-08-17T00:00:00"/>
    <n v="12013.3"/>
    <s v="4200327327"/>
    <s v="2634ED01900000"/>
    <s v="F.EDUCACIÓ"/>
    <x v="258"/>
    <s v="0"/>
    <s v="F"/>
  </r>
  <r>
    <s v="2023"/>
    <s v="102676"/>
    <s v="VEOLIA SERVEI CATALUNYA SAU DALKIA"/>
    <s v="A58295031"/>
    <s v="02314008757"/>
    <d v="2023-08-17T00:00:00"/>
    <n v="317.08"/>
    <s v="4200331668"/>
    <n v="25130000076000"/>
    <s v="ADM.FILOS/GEOGRA/Hª"/>
    <x v="258"/>
    <s v="0"/>
    <s v="F"/>
  </r>
  <r>
    <s v="2023"/>
    <s v="102676"/>
    <s v="VEOLIA SERVEI CATALUNYA SAU DALKIA"/>
    <s v="A58295031"/>
    <s v="02314008758"/>
    <d v="2023-08-17T00:00:00"/>
    <n v="482.37"/>
    <s v="4200329161"/>
    <n v="25130000076000"/>
    <s v="ADM.FILOS/GEOGRA/Hª"/>
    <x v="258"/>
    <s v="0"/>
    <s v="F"/>
  </r>
  <r>
    <s v="2023"/>
    <s v="100073"/>
    <s v="AVORIS RETAIL DIVISION SL BCD TRAVE"/>
    <s v="B07012107"/>
    <s v="07B00000847"/>
    <d v="2023-08-16T00:00:00"/>
    <n v="112.38"/>
    <m/>
    <s v="2655EC02009000"/>
    <s v="DEP. HIST.ECON, INST"/>
    <x v="258"/>
    <s v="0"/>
    <s v="F"/>
  </r>
  <r>
    <s v="2023"/>
    <s v="100073"/>
    <s v="AVORIS RETAIL DIVISION SL BCD TRAVE"/>
    <s v="B07012107"/>
    <s v="07S00001279"/>
    <d v="2023-08-16T00:00:00"/>
    <n v="79.69"/>
    <m/>
    <s v="2655EC02009000"/>
    <s v="DEP. HIST.ECON, INST"/>
    <x v="258"/>
    <s v="0"/>
    <s v="F"/>
  </r>
  <r>
    <s v="2023"/>
    <s v="100073"/>
    <s v="AVORIS RETAIL DIVISION SL BCD TRAVE"/>
    <s v="B07012107"/>
    <s v="07Y00002992"/>
    <d v="2023-08-16T00:00:00"/>
    <n v="57.05"/>
    <m/>
    <s v="2655EC02009000"/>
    <s v="DEP. HIST.ECON, INST"/>
    <x v="258"/>
    <s v="0"/>
    <s v="F"/>
  </r>
  <r>
    <s v="2023"/>
    <s v="100073"/>
    <s v="AVORIS RETAIL DIVISION SL BCD TRAVE"/>
    <s v="B07012107"/>
    <s v="07Y00002993"/>
    <d v="2023-08-16T00:00:00"/>
    <n v="47.42"/>
    <m/>
    <n v="25230000099000"/>
    <s v="ADM. FILOLOGIA I COM"/>
    <x v="258"/>
    <s v="0"/>
    <s v="F"/>
  </r>
  <r>
    <s v="2023"/>
    <s v="100073"/>
    <s v="AVORIS RETAIL DIVISION SL BCD TRAVE"/>
    <s v="B07012107"/>
    <s v="07Y00002994"/>
    <d v="2023-08-16T00:00:00"/>
    <n v="115.99"/>
    <m/>
    <s v="2655EC02009000"/>
    <s v="DEP. HIST.ECON, INST"/>
    <x v="258"/>
    <s v="0"/>
    <s v="F"/>
  </r>
  <r>
    <s v="2023"/>
    <s v="100073"/>
    <s v="AVORIS RETAIL DIVISION SL BCD TRAVE"/>
    <s v="B07012107"/>
    <s v="07Y00002995"/>
    <d v="2023-08-16T00:00:00"/>
    <n v="188.28"/>
    <m/>
    <s v="2655EC02009000"/>
    <s v="DEP. HIST.ECON, INST"/>
    <x v="258"/>
    <s v="0"/>
    <s v="F"/>
  </r>
  <r>
    <s v="2023"/>
    <s v="100073"/>
    <s v="AVORIS RETAIL DIVISION SL BCD TRAVE"/>
    <s v="B07012107"/>
    <s v="07Y00002998"/>
    <d v="2023-08-16T00:00:00"/>
    <n v="639.79"/>
    <m/>
    <n v="25130000079000"/>
    <s v="OAG FIL GEOGRAFIA Hª"/>
    <x v="258"/>
    <s v="0"/>
    <s v="F"/>
  </r>
  <r>
    <s v="2023"/>
    <s v="100073"/>
    <s v="AVORIS RETAIL DIVISION SL BCD TRAVE"/>
    <s v="B07012107"/>
    <s v="07Y00003001"/>
    <d v="2023-08-16T00:00:00"/>
    <n v="114.44"/>
    <m/>
    <s v="2576FI01676000"/>
    <s v="INST.CIÈNCIES COSMOS"/>
    <x v="258"/>
    <s v="0"/>
    <s v="F"/>
  </r>
  <r>
    <s v="2023"/>
    <s v="100073"/>
    <s v="AVORIS RETAIL DIVISION SL BCD TRAVE"/>
    <s v="B07012107"/>
    <s v="07Y00003002"/>
    <d v="2023-08-16T00:00:00"/>
    <n v="216.52"/>
    <m/>
    <s v="2576FI01676000"/>
    <s v="INST.CIÈNCIES COSMOS"/>
    <x v="258"/>
    <s v="0"/>
    <s v="F"/>
  </r>
  <r>
    <s v="2023"/>
    <s v="111899"/>
    <s v="ATLANTA AGENCIA DE VIAJES SA"/>
    <s v="A08649477"/>
    <s v="1196523"/>
    <d v="2023-08-17T00:00:00"/>
    <n v="499.02"/>
    <m/>
    <s v="2575FI02052000"/>
    <s v="DEP.FIS.MAT.CONDENS."/>
    <x v="258"/>
    <s v="0"/>
    <s v="F"/>
  </r>
  <r>
    <s v="2023"/>
    <s v="102543"/>
    <s v="LYRECO ESPAÑA SA"/>
    <s v="A79206223"/>
    <s v="7000318457"/>
    <d v="2023-08-11T00:00:00"/>
    <n v="-31.94"/>
    <s v="4200332016"/>
    <s v="2615CS00885000"/>
    <s v="DP.PATOL.I TERP.EXP."/>
    <x v="258"/>
    <s v="0"/>
    <s v="A"/>
  </r>
  <r>
    <s v="2023"/>
    <s v="106044"/>
    <s v="VIAJES EL CORTE INGLES SA OFICINA B"/>
    <s v="A28229813"/>
    <s v="9330314270C"/>
    <d v="2023-08-16T00:00:00"/>
    <n v="204.98"/>
    <m/>
    <s v="2575QU02072000"/>
    <s v="DEP. QUIM. INORG.ORG"/>
    <x v="258"/>
    <s v="0"/>
    <s v="F"/>
  </r>
  <r>
    <s v="2023"/>
    <s v="106044"/>
    <s v="VIAJES EL CORTE INGLES SA OFICINA B"/>
    <s v="A28229813"/>
    <s v="9330314271C"/>
    <d v="2023-08-16T00:00:00"/>
    <n v="48"/>
    <m/>
    <s v="2575QU02072000"/>
    <s v="DEP. QUIM. INORG.ORG"/>
    <x v="258"/>
    <s v="0"/>
    <s v="F"/>
  </r>
  <r>
    <s v="2023"/>
    <s v="106044"/>
    <s v="VIAJES EL CORTE INGLES SA OFICINA B"/>
    <s v="A28229813"/>
    <s v="9330314277C"/>
    <d v="2023-08-16T00:00:00"/>
    <n v="104.99"/>
    <m/>
    <n v="37180001607000"/>
    <s v="OPIR OF.PROJ.INT.REC"/>
    <x v="258"/>
    <s v="0"/>
    <s v="F"/>
  </r>
  <r>
    <s v="2023"/>
    <s v="106044"/>
    <s v="VIAJES EL CORTE INGLES SA OFICINA B"/>
    <s v="A28229813"/>
    <s v="9330314278C"/>
    <d v="2023-08-16T00:00:00"/>
    <n v="24"/>
    <m/>
    <n v="37180001607000"/>
    <s v="OPIR OF.PROJ.INT.REC"/>
    <x v="258"/>
    <s v="0"/>
    <s v="F"/>
  </r>
  <r>
    <s v="2023"/>
    <s v="106044"/>
    <s v="VIAJES EL CORTE INGLES SA OFICINA B"/>
    <s v="A28229813"/>
    <s v="9330314283C"/>
    <d v="2023-08-16T00:00:00"/>
    <n v="50"/>
    <m/>
    <s v="2575QU02072000"/>
    <s v="DEP. QUIM. INORG.ORG"/>
    <x v="258"/>
    <s v="0"/>
    <s v="F"/>
  </r>
  <r>
    <s v="2023"/>
    <s v="106044"/>
    <s v="VIAJES EL CORTE INGLES SA OFICINA B"/>
    <s v="A28229813"/>
    <s v="9330314284C"/>
    <d v="2023-08-16T00:00:00"/>
    <n v="344.98"/>
    <m/>
    <s v="2575QU02072000"/>
    <s v="DEP. QUIM. INORG.ORG"/>
    <x v="258"/>
    <s v="0"/>
    <s v="F"/>
  </r>
  <r>
    <s v="2023"/>
    <s v="106044"/>
    <s v="VIAJES EL CORTE INGLES SA OFICINA B"/>
    <s v="A28229813"/>
    <s v="9330314285C"/>
    <d v="2023-08-16T00:00:00"/>
    <n v="517.98"/>
    <m/>
    <s v="2565BI01973000"/>
    <s v="DEP.BIOQUIM. BIOMEDI"/>
    <x v="258"/>
    <s v="0"/>
    <s v="F"/>
  </r>
  <r>
    <s v="2023"/>
    <s v="106044"/>
    <s v="VIAJES EL CORTE INGLES SA OFICINA B"/>
    <s v="A28229813"/>
    <s v="9430046412A"/>
    <d v="2023-08-16T00:00:00"/>
    <n v="-252.98"/>
    <m/>
    <s v="2575QU02072000"/>
    <s v="DEP. QUIM. INORG.ORG"/>
    <x v="258"/>
    <s v="0"/>
    <s v="A"/>
  </r>
  <r>
    <s v="2023"/>
    <s v="102485"/>
    <s v="INSTRUMENTACION ESPECIFICA MATERIAL"/>
    <s v="A84330133"/>
    <s v="FM003566"/>
    <d v="2023-07-31T00:00:00"/>
    <n v="251.56"/>
    <s v="4200326808"/>
    <n v="37190000329000"/>
    <s v="CCIT-UB SCT"/>
    <x v="258"/>
    <s v="0"/>
    <s v="F"/>
  </r>
  <r>
    <s v="2023"/>
    <s v="106044"/>
    <s v="VIAJES EL CORTE INGLES SA OFICINA B"/>
    <s v="A28229813"/>
    <s v="9430046415A"/>
    <d v="2023-08-16T00:00:00"/>
    <n v="-54"/>
    <m/>
    <s v="2585MA02069000"/>
    <s v="DEP. MATEMÀT. I INF."/>
    <x v="258"/>
    <s v="G"/>
    <s v="A"/>
  </r>
  <r>
    <s v="2023"/>
    <s v="103178"/>
    <s v="SERVICIOS MICROINFORMATICA, SA SEMI"/>
    <s v="A25027145"/>
    <s v="00000100"/>
    <d v="2023-08-17T00:00:00"/>
    <n v="5.67"/>
    <m/>
    <n v="37190000329062"/>
    <s v="BIOLOGIA(BELLVITGE)"/>
    <x v="259"/>
    <s v="0"/>
    <s v="F"/>
  </r>
  <r>
    <s v="2023"/>
    <s v="113030"/>
    <s v="TOWER TBA SL"/>
    <s v="B80275035"/>
    <s v="353"/>
    <d v="2023-08-17T00:00:00"/>
    <n v="6087.51"/>
    <s v="4200321767"/>
    <s v="2504BA00069000"/>
    <s v="F.BELLES ARTS"/>
    <x v="259"/>
    <s v="0"/>
    <s v="F"/>
  </r>
  <r>
    <s v="2023"/>
    <s v="100769"/>
    <s v="FISHER SCIENTIFIC SL"/>
    <s v="B84498955"/>
    <s v="4091194139"/>
    <d v="2023-07-28T00:00:00"/>
    <n v="416.12"/>
    <s v="4200331969"/>
    <s v="2605CS02079000"/>
    <s v="DEPT. BIOMEDICINA"/>
    <x v="259"/>
    <s v="0"/>
    <s v="F"/>
  </r>
  <r>
    <s v="2023"/>
    <s v="100769"/>
    <s v="FISHER SCIENTIFIC SL"/>
    <s v="B84498955"/>
    <s v="4091194140"/>
    <d v="2023-07-28T00:00:00"/>
    <n v="1393.92"/>
    <s v="4200328368"/>
    <s v="2595FA02034000"/>
    <s v="DEP.NUTRICIÓ, CC.DE"/>
    <x v="259"/>
    <s v="0"/>
    <s v="F"/>
  </r>
  <r>
    <s v="2023"/>
    <s v="100769"/>
    <s v="FISHER SCIENTIFIC SL"/>
    <s v="B84498955"/>
    <s v="4091195323"/>
    <d v="2023-08-01T00:00:00"/>
    <n v="220.47"/>
    <s v="4200331926"/>
    <s v="2605CS02079000"/>
    <s v="DEPT. BIOMEDICINA"/>
    <x v="259"/>
    <s v="0"/>
    <s v="F"/>
  </r>
  <r>
    <s v="2023"/>
    <s v="100769"/>
    <s v="FISHER SCIENTIFIC SL"/>
    <s v="B84498955"/>
    <s v="4091197764"/>
    <d v="2023-08-09T00:00:00"/>
    <n v="14.59"/>
    <s v="4200331633"/>
    <s v="2565BI01975004"/>
    <s v="ECOLOGIA"/>
    <x v="259"/>
    <s v="0"/>
    <s v="F"/>
  </r>
  <r>
    <s v="2023"/>
    <s v="105866"/>
    <s v="MERCK LIFE SCIENCE SLU totes comand"/>
    <s v="B79184115"/>
    <s v="8250716295"/>
    <d v="2023-08-18T00:00:00"/>
    <n v="145.19999999999999"/>
    <s v="4200331827"/>
    <n v="37190000329000"/>
    <s v="CCIT-UB SCT"/>
    <x v="259"/>
    <s v="0"/>
    <s v="F"/>
  </r>
  <r>
    <s v="2023"/>
    <s v="106044"/>
    <s v="VIAJES EL CORTE INGLES SA OFICINA B"/>
    <s v="A28229813"/>
    <s v="9330314663C"/>
    <d v="2023-08-17T00:00:00"/>
    <n v="53"/>
    <m/>
    <s v="2565BI01973000"/>
    <s v="DEP.BIOQUIM. BIOMEDI"/>
    <x v="259"/>
    <s v="0"/>
    <s v="F"/>
  </r>
  <r>
    <s v="2023"/>
    <s v="106044"/>
    <s v="VIAJES EL CORTE INGLES SA OFICINA B"/>
    <s v="A28229813"/>
    <s v="9330314666C"/>
    <d v="2023-08-17T00:00:00"/>
    <n v="37.99"/>
    <m/>
    <s v="2615CS00279000"/>
    <s v="DEP. CC. FISIOLOGIQU"/>
    <x v="259"/>
    <s v="0"/>
    <s v="F"/>
  </r>
  <r>
    <s v="2023"/>
    <s v="106044"/>
    <s v="VIAJES EL CORTE INGLES SA OFICINA B"/>
    <s v="A28229813"/>
    <s v="9330314667C"/>
    <d v="2023-08-17T00:00:00"/>
    <n v="24"/>
    <m/>
    <s v="2615CS00279000"/>
    <s v="DEP. CC. FISIOLOGIQU"/>
    <x v="259"/>
    <s v="0"/>
    <s v="F"/>
  </r>
  <r>
    <s v="2023"/>
    <s v="106044"/>
    <s v="VIAJES EL CORTE INGLES SA OFICINA B"/>
    <s v="A28229813"/>
    <s v="9430046466A"/>
    <d v="2023-08-17T00:00:00"/>
    <n v="-61.99"/>
    <m/>
    <s v="2615CS00279000"/>
    <s v="DEP. CC. FISIOLOGIQU"/>
    <x v="259"/>
    <s v="0"/>
    <s v="A"/>
  </r>
  <r>
    <s v="2023"/>
    <s v="109401"/>
    <s v="INTEGRATED DNA TECHNOLOGIES SPAIN S"/>
    <s v="B87472387"/>
    <s v="9980007416"/>
    <d v="2023-05-23T00:00:00"/>
    <n v="551.76"/>
    <s v="4200324889"/>
    <s v="2615CS00885000"/>
    <s v="DP.PATOL.I TERP.EXP."/>
    <x v="259"/>
    <s v="0"/>
    <s v="F"/>
  </r>
  <r>
    <s v="2023"/>
    <s v="109401"/>
    <s v="INTEGRATED DNA TECHNOLOGIES SPAIN S"/>
    <s v="B87472387"/>
    <s v="9980008110"/>
    <d v="2023-06-05T00:00:00"/>
    <n v="488.84"/>
    <s v="4200272821"/>
    <s v="2565BI01976000"/>
    <s v="DEP. GENÈTICA, MICRO"/>
    <x v="259"/>
    <s v="0"/>
    <s v="F"/>
  </r>
  <r>
    <s v="2023"/>
    <s v="109401"/>
    <s v="INTEGRATED DNA TECHNOLOGIES SPAIN S"/>
    <s v="B87472387"/>
    <s v="9980008253"/>
    <d v="2023-06-07T00:00:00"/>
    <n v="13.04"/>
    <s v="4100015849"/>
    <s v="2605CS02079000"/>
    <s v="DEPT. BIOMEDICINA"/>
    <x v="259"/>
    <s v="0"/>
    <s v="F"/>
  </r>
  <r>
    <s v="2023"/>
    <s v="109401"/>
    <s v="INTEGRATED DNA TECHNOLOGIES SPAIN S"/>
    <s v="B87472387"/>
    <s v="9980007847"/>
    <d v="2023-05-31T00:00:00"/>
    <n v="290.39999999999998"/>
    <s v="4100015849"/>
    <s v="2605CS02079000"/>
    <s v="DEPT. BIOMEDICINA"/>
    <x v="259"/>
    <s v="G"/>
    <s v="F"/>
  </r>
  <r>
    <s v="2023"/>
    <s v="103004"/>
    <s v="EL CORTE INGLES SA"/>
    <s v="A28017895"/>
    <s v="0095668323"/>
    <d v="2023-08-19T00:00:00"/>
    <n v="398.65"/>
    <s v="4100017613"/>
    <s v="2595FA00247000"/>
    <s v="DP.FARMACO.QUI.TERAP"/>
    <x v="260"/>
    <s v="0"/>
    <s v="F"/>
  </r>
  <r>
    <s v="2023"/>
    <s v="103004"/>
    <s v="EL CORTE INGLES SA"/>
    <s v="A28017895"/>
    <s v="0095668324"/>
    <d v="2023-08-19T00:00:00"/>
    <n v="70.98"/>
    <s v="4200331905"/>
    <s v="2565BI01975000"/>
    <s v="DEP. BIO. EVOL. ECO."/>
    <x v="260"/>
    <s v="0"/>
    <s v="F"/>
  </r>
  <r>
    <s v="2023"/>
    <s v="103004"/>
    <s v="EL CORTE INGLES SA"/>
    <s v="A28017895"/>
    <s v="0095668325"/>
    <d v="2023-08-19T00:00:00"/>
    <n v="170.82"/>
    <s v="4200331910"/>
    <s v="2565BI01975000"/>
    <s v="DEP. BIO. EVOL. ECO."/>
    <x v="260"/>
    <s v="0"/>
    <s v="F"/>
  </r>
  <r>
    <s v="2023"/>
    <s v="105866"/>
    <s v="MERCK LIFE SCIENCE SLU totes comand"/>
    <s v="B79184115"/>
    <s v="8250716641"/>
    <d v="2023-08-21T00:00:00"/>
    <n v="95.11"/>
    <s v="4200321948"/>
    <s v="2576QU01677000"/>
    <s v="INST.QUÍM.TEÒR.COMP."/>
    <x v="261"/>
    <s v="0"/>
    <s v="F"/>
  </r>
  <r>
    <s v="2023"/>
    <s v="109401"/>
    <s v="INTEGRATED DNA TECHNOLOGIES SPAIN S"/>
    <s v="B87472387"/>
    <s v="9980005223A"/>
    <d v="2023-04-12T00:00:00"/>
    <n v="10.65"/>
    <s v="4200321090"/>
    <s v="2615CS00885000"/>
    <s v="DP.PATOL.I TERP.EXP."/>
    <x v="261"/>
    <s v="0"/>
    <s v="F"/>
  </r>
  <r>
    <s v="2023"/>
    <s v="109401"/>
    <s v="INTEGRATED DNA TECHNOLOGIES SPAIN S"/>
    <s v="B87472387"/>
    <s v="9980008695"/>
    <d v="2023-06-15T00:00:00"/>
    <n v="5.32"/>
    <s v="4200315709"/>
    <s v="2565BI01974000"/>
    <s v="DEP.BIO.CEL. FIS. IM"/>
    <x v="261"/>
    <s v="0"/>
    <s v="F"/>
  </r>
  <r>
    <s v="2023"/>
    <s v="109401"/>
    <s v="INTEGRATED DNA TECHNOLOGIES SPAIN S"/>
    <s v="B87472387"/>
    <s v="9980009063"/>
    <d v="2023-06-22T00:00:00"/>
    <n v="366.63"/>
    <s v="4200272821"/>
    <s v="2565BI01976000"/>
    <s v="DEP. GENÈTICA, MICRO"/>
    <x v="261"/>
    <s v="0"/>
    <s v="F"/>
  </r>
  <r>
    <s v="2023"/>
    <s v="101272"/>
    <s v="LGC STANDARDS SLU LGC PROMOCHEM S"/>
    <s v="B62362041"/>
    <s v="ICE50127867"/>
    <d v="2023-08-21T00:00:00"/>
    <n v="1413.28"/>
    <s v="4100017620"/>
    <s v="2595FA02034000"/>
    <s v="DEP.NUTRICIÓ, CC.DE"/>
    <x v="261"/>
    <s v="0"/>
    <s v="F"/>
  </r>
  <r>
    <s v="2023"/>
    <s v="111899"/>
    <s v="ATLANTA AGENCIA DE VIAJES SA"/>
    <s v="A08649477"/>
    <s v="1196681"/>
    <d v="2023-08-22T00:00:00"/>
    <n v="991.38"/>
    <m/>
    <s v="2575FI02052000"/>
    <s v="DEP.FIS.MAT.CONDENS."/>
    <x v="262"/>
    <s v="0"/>
    <s v="F"/>
  </r>
  <r>
    <s v="2023"/>
    <s v="111899"/>
    <s v="ATLANTA AGENCIA DE VIAJES SA"/>
    <s v="A08649477"/>
    <s v="1196684"/>
    <d v="2023-08-22T00:00:00"/>
    <n v="27.5"/>
    <m/>
    <s v="2565BI01976000"/>
    <s v="DEP. GENÈTICA, MICRO"/>
    <x v="262"/>
    <s v="0"/>
    <s v="F"/>
  </r>
  <r>
    <s v="2023"/>
    <s v="111899"/>
    <s v="ATLANTA AGENCIA DE VIAJES SA"/>
    <s v="A08649477"/>
    <s v="1196685"/>
    <d v="2023-08-22T00:00:00"/>
    <n v="482.85"/>
    <m/>
    <s v="2585MA02069000"/>
    <s v="DEP. MATEMÀT. I INF."/>
    <x v="262"/>
    <s v="0"/>
    <s v="F"/>
  </r>
  <r>
    <s v="2023"/>
    <s v="111899"/>
    <s v="ATLANTA AGENCIA DE VIAJES SA"/>
    <s v="A08649477"/>
    <s v="1196687"/>
    <d v="2023-08-22T00:00:00"/>
    <n v="266.39999999999998"/>
    <m/>
    <s v="2575FI02052000"/>
    <s v="DEP.FIS.MAT.CONDENS."/>
    <x v="262"/>
    <s v="0"/>
    <s v="F"/>
  </r>
  <r>
    <s v="2023"/>
    <s v="111899"/>
    <s v="ATLANTA AGENCIA DE VIAJES SA"/>
    <s v="A08649477"/>
    <s v="1196689"/>
    <d v="2023-08-22T00:00:00"/>
    <n v="219.98"/>
    <m/>
    <s v="2575FI00213000"/>
    <s v="DP.ENGINYERIA ELECTR"/>
    <x v="262"/>
    <s v="0"/>
    <s v="F"/>
  </r>
  <r>
    <s v="2023"/>
    <s v="111899"/>
    <s v="ATLANTA AGENCIA DE VIAJES SA"/>
    <s v="A08649477"/>
    <s v="1196693"/>
    <d v="2023-08-22T00:00:00"/>
    <n v="693.86"/>
    <m/>
    <s v="2575QU02070000"/>
    <s v="DEP. C.MATERIALS I Q"/>
    <x v="262"/>
    <s v="0"/>
    <s v="F"/>
  </r>
  <r>
    <s v="2023"/>
    <s v="111899"/>
    <s v="ATLANTA AGENCIA DE VIAJES SA"/>
    <s v="A08649477"/>
    <s v="1196695"/>
    <d v="2023-08-22T00:00:00"/>
    <n v="1298.95"/>
    <m/>
    <s v="2585MA02069000"/>
    <s v="DEP. MATEMÀT. I INF."/>
    <x v="262"/>
    <s v="0"/>
    <s v="F"/>
  </r>
  <r>
    <s v="2023"/>
    <s v="101079"/>
    <s v="UNIVERSAL LA POMA SLU"/>
    <s v="B64698459"/>
    <s v="155Z2"/>
    <d v="2023-07-31T00:00:00"/>
    <n v="7"/>
    <m/>
    <n v="26130000271000"/>
    <s v="ADM. BELLVITGE"/>
    <x v="262"/>
    <s v="0"/>
    <s v="F"/>
  </r>
  <r>
    <s v="2023"/>
    <s v="101079"/>
    <s v="UNIVERSAL LA POMA SLU"/>
    <s v="B64698459"/>
    <s v="156Z2"/>
    <d v="2023-07-31T00:00:00"/>
    <n v="60.74"/>
    <m/>
    <n v="26130000271000"/>
    <s v="ADM. BELLVITGE"/>
    <x v="262"/>
    <s v="0"/>
    <s v="F"/>
  </r>
  <r>
    <s v="2023"/>
    <s v="100617"/>
    <s v="LINEALAB SL LINEALAB SCHOTT"/>
    <s v="B63935951"/>
    <s v="202301195"/>
    <d v="2023-04-28T00:00:00"/>
    <n v="1942.05"/>
    <s v="4200318228"/>
    <s v="2575QU02071000"/>
    <s v="DEP. ENGINY.QUIM."/>
    <x v="262"/>
    <s v="0"/>
    <s v="F"/>
  </r>
  <r>
    <s v="2023"/>
    <s v="100617"/>
    <s v="LINEALAB SL LINEALAB SCHOTT"/>
    <s v="B63935951"/>
    <s v="202301609"/>
    <d v="2023-05-31T00:00:00"/>
    <n v="502.64"/>
    <s v="4200323825"/>
    <s v="2576QU01677000"/>
    <s v="INST.QUÍM.TEÒR.COMP."/>
    <x v="262"/>
    <s v="0"/>
    <s v="F"/>
  </r>
  <r>
    <s v="2023"/>
    <s v="100617"/>
    <s v="LINEALAB SL LINEALAB SCHOTT"/>
    <s v="B63935951"/>
    <s v="202301782"/>
    <d v="2023-06-16T00:00:00"/>
    <n v="485.9"/>
    <s v="4200323825"/>
    <s v="2576QU01677000"/>
    <s v="INST.QUÍM.TEÒR.COMP."/>
    <x v="262"/>
    <s v="0"/>
    <s v="F"/>
  </r>
  <r>
    <s v="2023"/>
    <s v="100617"/>
    <s v="LINEALAB SL LINEALAB SCHOTT"/>
    <s v="B63935951"/>
    <s v="202302070"/>
    <d v="2023-07-10T00:00:00"/>
    <n v="67.760000000000005"/>
    <s v="4200323825"/>
    <s v="2576QU01677000"/>
    <s v="INST.QUÍM.TEÒR.COMP."/>
    <x v="262"/>
    <s v="0"/>
    <s v="F"/>
  </r>
  <r>
    <s v="2023"/>
    <s v="100617"/>
    <s v="LINEALAB SL LINEALAB SCHOTT"/>
    <s v="B63935951"/>
    <s v="202302165"/>
    <d v="2023-07-18T00:00:00"/>
    <n v="41"/>
    <s v="4200328919"/>
    <s v="2565GE02064000"/>
    <s v="DEP. DINÀMICA TERRA"/>
    <x v="262"/>
    <s v="0"/>
    <s v="F"/>
  </r>
  <r>
    <s v="2023"/>
    <s v="100617"/>
    <s v="LINEALAB SL LINEALAB SCHOTT"/>
    <s v="B63935951"/>
    <s v="202302166"/>
    <d v="2023-07-18T00:00:00"/>
    <n v="169.4"/>
    <s v="4200328714"/>
    <n v="37190000329000"/>
    <s v="CCIT-UB SCT"/>
    <x v="262"/>
    <s v="0"/>
    <s v="F"/>
  </r>
  <r>
    <s v="2023"/>
    <s v="102025"/>
    <s v="VWR INTERNATIONAL EUROLAB SL VWR IN"/>
    <s v="B08362089"/>
    <s v="7062333925"/>
    <d v="2023-08-21T00:00:00"/>
    <n v="41.24"/>
    <s v="4200330073"/>
    <s v="2615CS00885000"/>
    <s v="DP.PATOL.I TERP.EXP."/>
    <x v="262"/>
    <s v="0"/>
    <s v="F"/>
  </r>
  <r>
    <s v="2023"/>
    <s v="105866"/>
    <s v="MERCK LIFE SCIENCE SLU totes comand"/>
    <s v="B79184115"/>
    <s v="8250717145"/>
    <d v="2023-08-22T00:00:00"/>
    <n v="34.85"/>
    <s v="4200326684"/>
    <s v="2615CS00279000"/>
    <s v="DEP. CC. FISIOLOGIQU"/>
    <x v="262"/>
    <s v="0"/>
    <s v="F"/>
  </r>
  <r>
    <s v="2023"/>
    <s v="106044"/>
    <s v="VIAJES EL CORTE INGLES SA OFICINA B"/>
    <s v="A28229813"/>
    <s v="9330315894C"/>
    <d v="2023-08-21T00:00:00"/>
    <n v="394.98"/>
    <m/>
    <n v="37180001607000"/>
    <s v="OPIR OF.PROJ.INT.REC"/>
    <x v="262"/>
    <s v="0"/>
    <s v="F"/>
  </r>
  <r>
    <s v="2023"/>
    <s v="106044"/>
    <s v="VIAJES EL CORTE INGLES SA OFICINA B"/>
    <s v="A28229813"/>
    <s v="9330315895C"/>
    <d v="2023-08-21T00:00:00"/>
    <n v="54"/>
    <m/>
    <n v="37180001607000"/>
    <s v="OPIR OF.PROJ.INT.REC"/>
    <x v="262"/>
    <s v="0"/>
    <s v="F"/>
  </r>
  <r>
    <s v="2023"/>
    <s v="100617"/>
    <s v="LINEALAB SL LINEALAB SCHOTT"/>
    <s v="B63935951"/>
    <s v="202300885"/>
    <d v="2023-03-27T00:00:00"/>
    <n v="148.93"/>
    <s v="4200319396"/>
    <s v="2575QU02072000"/>
    <s v="DEP. QUIM. INORG.ORG"/>
    <x v="262"/>
    <s v="G"/>
    <s v="F"/>
  </r>
  <r>
    <s v="2023"/>
    <s v="103178"/>
    <s v="SERVICIOS MICROINFORMATICA, SA SEMI"/>
    <s v="A25027145"/>
    <s v="00028746"/>
    <d v="2023-08-23T00:00:00"/>
    <n v="83.61"/>
    <s v="4200331607"/>
    <s v="2575FI02052000"/>
    <s v="DEP.FIS.MAT.CONDENS."/>
    <x v="263"/>
    <s v="0"/>
    <s v="F"/>
  </r>
  <r>
    <s v="2023"/>
    <s v="103004"/>
    <s v="EL CORTE INGLES SA"/>
    <s v="A28017895"/>
    <s v="0095668525"/>
    <d v="2023-08-23T00:00:00"/>
    <n v="185.22"/>
    <s v="4200332098"/>
    <s v="2565BI01975000"/>
    <s v="DEP. BIO. EVOL. ECO."/>
    <x v="263"/>
    <s v="0"/>
    <s v="F"/>
  </r>
  <r>
    <s v="2023"/>
    <s v="111899"/>
    <s v="ATLANTA AGENCIA DE VIAJES SA"/>
    <s v="A08649477"/>
    <s v="1196747"/>
    <d v="2023-08-23T00:00:00"/>
    <n v="293.98"/>
    <m/>
    <s v="2585MA02069000"/>
    <s v="DEP. MATEMÀT. I INF."/>
    <x v="263"/>
    <s v="0"/>
    <s v="F"/>
  </r>
  <r>
    <s v="2023"/>
    <s v="103006"/>
    <s v="AL AIR LIQUIDE ESPAÑA SA AL AIR LIQ"/>
    <s v="A28016814"/>
    <s v="5201442268"/>
    <d v="2023-07-31T00:00:00"/>
    <n v="399.3"/>
    <m/>
    <n v="37190000329000"/>
    <s v="CCIT-UB SCT"/>
    <x v="263"/>
    <s v="0"/>
    <s v="F"/>
  </r>
  <r>
    <s v="2023"/>
    <s v="103006"/>
    <s v="AL AIR LIQUIDE ESPAÑA SA AL AIR LIQ"/>
    <s v="A28016814"/>
    <s v="5201442274"/>
    <d v="2023-07-31T00:00:00"/>
    <n v="121"/>
    <s v="4200318059"/>
    <n v="37190000329000"/>
    <s v="CCIT-UB SCT"/>
    <x v="263"/>
    <s v="0"/>
    <s v="F"/>
  </r>
  <r>
    <s v="2023"/>
    <s v="103006"/>
    <s v="AL AIR LIQUIDE ESPAÑA SA AL AIR LIQ"/>
    <s v="A28016814"/>
    <s v="5201442305"/>
    <d v="2023-07-31T00:00:00"/>
    <n v="2976.87"/>
    <m/>
    <n v="37190000329000"/>
    <s v="CCIT-UB SCT"/>
    <x v="263"/>
    <s v="0"/>
    <s v="F"/>
  </r>
  <r>
    <s v="2023"/>
    <s v="103006"/>
    <s v="AL AIR LIQUIDE ESPAÑA SA AL AIR LIQ"/>
    <s v="A28016814"/>
    <s v="5201442875"/>
    <d v="2023-07-31T00:00:00"/>
    <n v="337.23"/>
    <s v="4200288969"/>
    <n v="25630000158002"/>
    <s v="ADM. BIOLOGIA/CC TER"/>
    <x v="263"/>
    <s v="0"/>
    <s v="F"/>
  </r>
  <r>
    <s v="2023"/>
    <s v="103006"/>
    <s v="AL AIR LIQUIDE ESPAÑA SA AL AIR LIQ"/>
    <s v="A28016814"/>
    <s v="5201442900"/>
    <d v="2023-07-31T00:00:00"/>
    <n v="891.54"/>
    <s v="4200331284"/>
    <s v="2566BI00195000"/>
    <s v="SERV.CULTIUS CEL·LUL"/>
    <x v="263"/>
    <s v="0"/>
    <s v="F"/>
  </r>
  <r>
    <s v="2023"/>
    <s v="103006"/>
    <s v="AL AIR LIQUIDE ESPAÑA SA AL AIR LIQ"/>
    <s v="A28016814"/>
    <s v="5201443662"/>
    <d v="2023-07-31T00:00:00"/>
    <n v="84.93"/>
    <s v="4200329818"/>
    <s v="2565BI01975000"/>
    <s v="DEP. BIO. EVOL. ECO."/>
    <x v="263"/>
    <s v="0"/>
    <s v="F"/>
  </r>
  <r>
    <s v="2023"/>
    <s v="103006"/>
    <s v="AL AIR LIQUIDE ESPAÑA SA AL AIR LIQ"/>
    <s v="A28016814"/>
    <s v="5201443671"/>
    <d v="2023-07-31T00:00:00"/>
    <n v="84.93"/>
    <s v="4200330207"/>
    <s v="2565BI01975000"/>
    <s v="DEP. BIO. EVOL. ECO."/>
    <x v="263"/>
    <s v="0"/>
    <s v="F"/>
  </r>
  <r>
    <s v="2023"/>
    <s v="103006"/>
    <s v="AL AIR LIQUIDE ESPAÑA SA AL AIR LIQ"/>
    <s v="A28016814"/>
    <s v="5201445257"/>
    <d v="2023-07-31T00:00:00"/>
    <n v="240.12"/>
    <s v="4200329221"/>
    <n v="37190000327000"/>
    <s v="CCIT-UB EXP ANIMAL"/>
    <x v="263"/>
    <s v="0"/>
    <s v="F"/>
  </r>
  <r>
    <s v="2023"/>
    <s v="103006"/>
    <s v="AL AIR LIQUIDE ESPAÑA SA AL AIR LIQ"/>
    <s v="A28016814"/>
    <s v="5201445268"/>
    <d v="2023-07-31T00:00:00"/>
    <n v="271.91000000000003"/>
    <s v="4200331825"/>
    <n v="37190000327000"/>
    <s v="CCIT-UB EXP ANIMAL"/>
    <x v="263"/>
    <s v="0"/>
    <s v="F"/>
  </r>
  <r>
    <s v="2023"/>
    <s v="103006"/>
    <s v="AL AIR LIQUIDE ESPAÑA SA AL AIR LIQ"/>
    <s v="A28016814"/>
    <s v="5201445277"/>
    <d v="2023-07-31T00:00:00"/>
    <n v="240.12"/>
    <s v="4200329489"/>
    <n v="37190000327000"/>
    <s v="CCIT-UB EXP ANIMAL"/>
    <x v="263"/>
    <s v="0"/>
    <s v="F"/>
  </r>
  <r>
    <s v="2023"/>
    <s v="103006"/>
    <s v="AL AIR LIQUIDE ESPAÑA SA AL AIR LIQ"/>
    <s v="A28016814"/>
    <s v="5201445288"/>
    <d v="2023-07-31T00:00:00"/>
    <n v="176.18"/>
    <s v="4200329717"/>
    <n v="37190000327000"/>
    <s v="CCIT-UB EXP ANIMAL"/>
    <x v="263"/>
    <s v="0"/>
    <s v="F"/>
  </r>
  <r>
    <s v="2023"/>
    <s v="103006"/>
    <s v="AL AIR LIQUIDE ESPAÑA SA AL AIR LIQ"/>
    <s v="A28016814"/>
    <s v="5201445303"/>
    <d v="2023-07-31T00:00:00"/>
    <n v="135.96"/>
    <s v="4200329724"/>
    <n v="37190000327000"/>
    <s v="CCIT-UB EXP ANIMAL"/>
    <x v="263"/>
    <s v="0"/>
    <s v="F"/>
  </r>
  <r>
    <s v="2023"/>
    <s v="103006"/>
    <s v="AL AIR LIQUIDE ESPAÑA SA AL AIR LIQ"/>
    <s v="A28016814"/>
    <s v="5201445315"/>
    <d v="2023-07-31T00:00:00"/>
    <n v="124.56"/>
    <s v="4200329732"/>
    <n v="37190000327000"/>
    <s v="CCIT-UB EXP ANIMAL"/>
    <x v="263"/>
    <s v="0"/>
    <s v="F"/>
  </r>
  <r>
    <s v="2023"/>
    <s v="103006"/>
    <s v="AL AIR LIQUIDE ESPAÑA SA AL AIR LIQ"/>
    <s v="A28016814"/>
    <s v="5201445324"/>
    <d v="2023-07-31T00:00:00"/>
    <n v="399.3"/>
    <s v="4200327465"/>
    <n v="37190000329000"/>
    <s v="CCIT-UB SCT"/>
    <x v="263"/>
    <s v="0"/>
    <s v="F"/>
  </r>
  <r>
    <s v="2023"/>
    <s v="103006"/>
    <s v="AL AIR LIQUIDE ESPAÑA SA AL AIR LIQ"/>
    <s v="A28016814"/>
    <s v="5201445338"/>
    <d v="2023-07-31T00:00:00"/>
    <n v="84.93"/>
    <s v="4200330513"/>
    <n v="37190000329000"/>
    <s v="CCIT-UB SCT"/>
    <x v="263"/>
    <s v="0"/>
    <s v="F"/>
  </r>
  <r>
    <s v="2023"/>
    <s v="103006"/>
    <s v="AL AIR LIQUIDE ESPAÑA SA AL AIR LIQ"/>
    <s v="A28016814"/>
    <s v="5201445349"/>
    <d v="2023-07-31T00:00:00"/>
    <n v="586.25"/>
    <s v="4200329988"/>
    <n v="37190000329000"/>
    <s v="CCIT-UB SCT"/>
    <x v="263"/>
    <s v="0"/>
    <s v="F"/>
  </r>
  <r>
    <s v="2023"/>
    <s v="103006"/>
    <s v="AL AIR LIQUIDE ESPAÑA SA AL AIR LIQ"/>
    <s v="A28016814"/>
    <s v="5201445357"/>
    <d v="2023-07-31T00:00:00"/>
    <n v="240.12"/>
    <s v="4200330018"/>
    <n v="37190000327000"/>
    <s v="CCIT-UB EXP ANIMAL"/>
    <x v="263"/>
    <s v="0"/>
    <s v="F"/>
  </r>
  <r>
    <s v="2023"/>
    <s v="103006"/>
    <s v="AL AIR LIQUIDE ESPAÑA SA AL AIR LIQ"/>
    <s v="A28016814"/>
    <s v="5201445363"/>
    <d v="2023-07-31T00:00:00"/>
    <n v="240.12"/>
    <s v="4200329997"/>
    <n v="37190000327000"/>
    <s v="CCIT-UB EXP ANIMAL"/>
    <x v="263"/>
    <s v="0"/>
    <s v="F"/>
  </r>
  <r>
    <s v="2023"/>
    <s v="103006"/>
    <s v="AL AIR LIQUIDE ESPAÑA SA AL AIR LIQ"/>
    <s v="A28016814"/>
    <s v="5201445369"/>
    <d v="2023-07-31T00:00:00"/>
    <n v="160.08000000000001"/>
    <s v="4200329989"/>
    <n v="37190000329000"/>
    <s v="CCIT-UB SCT"/>
    <x v="263"/>
    <s v="0"/>
    <s v="F"/>
  </r>
  <r>
    <s v="2023"/>
    <s v="103006"/>
    <s v="AL AIR LIQUIDE ESPAÑA SA AL AIR LIQ"/>
    <s v="A28016814"/>
    <s v="5201445379"/>
    <d v="2023-07-31T00:00:00"/>
    <n v="176.18"/>
    <s v="4200330515"/>
    <n v="37190000329000"/>
    <s v="CCIT-UB SCT"/>
    <x v="263"/>
    <s v="0"/>
    <s v="F"/>
  </r>
  <r>
    <s v="2023"/>
    <s v="103006"/>
    <s v="AL AIR LIQUIDE ESPAÑA SA AL AIR LIQ"/>
    <s v="A28016814"/>
    <s v="5201445394"/>
    <d v="2023-07-31T00:00:00"/>
    <n v="376.08"/>
    <s v="4200330517"/>
    <n v="37190000327000"/>
    <s v="CCIT-UB EXP ANIMAL"/>
    <x v="263"/>
    <s v="0"/>
    <s v="F"/>
  </r>
  <r>
    <s v="2023"/>
    <s v="103006"/>
    <s v="AL AIR LIQUIDE ESPAÑA SA AL AIR LIQ"/>
    <s v="A28016814"/>
    <s v="5201445411"/>
    <d v="2023-07-31T00:00:00"/>
    <n v="528.53"/>
    <s v="4200330836"/>
    <n v="37190000329000"/>
    <s v="CCIT-UB SCT"/>
    <x v="263"/>
    <s v="0"/>
    <s v="F"/>
  </r>
  <r>
    <s v="2023"/>
    <s v="103006"/>
    <s v="AL AIR LIQUIDE ESPAÑA SA AL AIR LIQ"/>
    <s v="A28016814"/>
    <s v="5201445425"/>
    <d v="2023-07-31T00:00:00"/>
    <n v="95.29"/>
    <s v="4200330832"/>
    <n v="37190000329000"/>
    <s v="CCIT-UB SCT"/>
    <x v="263"/>
    <s v="0"/>
    <s v="F"/>
  </r>
  <r>
    <s v="2023"/>
    <s v="103006"/>
    <s v="AL AIR LIQUIDE ESPAÑA SA AL AIR LIQ"/>
    <s v="A28016814"/>
    <s v="5201445432"/>
    <d v="2023-07-31T00:00:00"/>
    <n v="528.53"/>
    <s v="4200331166"/>
    <n v="37190000329000"/>
    <s v="CCIT-UB SCT"/>
    <x v="263"/>
    <s v="0"/>
    <s v="F"/>
  </r>
  <r>
    <s v="2023"/>
    <s v="103006"/>
    <s v="AL AIR LIQUIDE ESPAÑA SA AL AIR LIQ"/>
    <s v="A28016814"/>
    <s v="5201445438"/>
    <d v="2023-07-31T00:00:00"/>
    <n v="155.63999999999999"/>
    <s v="4200331502"/>
    <n v="37190000329000"/>
    <s v="CCIT-UB SCT"/>
    <x v="263"/>
    <s v="0"/>
    <s v="F"/>
  </r>
  <r>
    <s v="2023"/>
    <s v="103006"/>
    <s v="AL AIR LIQUIDE ESPAÑA SA AL AIR LIQ"/>
    <s v="A28016814"/>
    <s v="5201445445"/>
    <d v="2023-07-31T00:00:00"/>
    <n v="124.56"/>
    <s v="4200329728"/>
    <n v="37190000327000"/>
    <s v="CCIT-UB EXP ANIMAL"/>
    <x v="263"/>
    <s v="0"/>
    <s v="F"/>
  </r>
  <r>
    <s v="2023"/>
    <s v="103006"/>
    <s v="AL AIR LIQUIDE ESPAÑA SA AL AIR LIQ"/>
    <s v="A28016814"/>
    <s v="5201445455"/>
    <d v="2023-07-31T00:00:00"/>
    <n v="720.37"/>
    <s v="4200330729"/>
    <n v="37190000327000"/>
    <s v="CCIT-UB EXP ANIMAL"/>
    <x v="263"/>
    <s v="0"/>
    <s v="F"/>
  </r>
  <r>
    <s v="2023"/>
    <s v="103006"/>
    <s v="AL AIR LIQUIDE ESPAÑA SA AL AIR LIQ"/>
    <s v="A28016814"/>
    <s v="5201445464"/>
    <d v="2023-07-31T00:00:00"/>
    <n v="176.18"/>
    <s v="4200331464"/>
    <n v="37190000329000"/>
    <s v="CCIT-UB SCT"/>
    <x v="263"/>
    <s v="0"/>
    <s v="F"/>
  </r>
  <r>
    <s v="2023"/>
    <s v="105866"/>
    <s v="MERCK LIFE SCIENCE SLU totes comand"/>
    <s v="B79184115"/>
    <s v="8250717641"/>
    <d v="2023-08-23T00:00:00"/>
    <n v="118.58"/>
    <s v="4200330700"/>
    <s v="2615CS00885000"/>
    <s v="DP.PATOL.I TERP.EXP."/>
    <x v="263"/>
    <s v="0"/>
    <s v="F"/>
  </r>
  <r>
    <s v="2023"/>
    <s v="105866"/>
    <s v="MERCK LIFE SCIENCE SLU totes comand"/>
    <s v="B79184115"/>
    <s v="8250717642"/>
    <d v="2023-08-23T00:00:00"/>
    <n v="203.28"/>
    <s v="4200332062"/>
    <s v="2595FA02034000"/>
    <s v="DEP.NUTRICIÓ, CC.DE"/>
    <x v="263"/>
    <s v="0"/>
    <s v="F"/>
  </r>
  <r>
    <s v="2023"/>
    <s v="103217"/>
    <s v="LINDE GAS ESPAÑA SA"/>
    <s v="A08007262"/>
    <s v="0010690091"/>
    <d v="2023-08-15T00:00:00"/>
    <n v="571.76"/>
    <m/>
    <n v="25730000200000"/>
    <s v="ADM.FÍSICA I QUIMICA"/>
    <x v="263"/>
    <s v="G"/>
    <s v="F"/>
  </r>
  <r>
    <s v="2023"/>
    <s v="102203"/>
    <s v="INGENIERIA ANALITICA SL INGEN. ANAL"/>
    <s v="B25331547"/>
    <s v="1281"/>
    <d v="2023-07-31T00:00:00"/>
    <n v="138.12"/>
    <s v="4200330000"/>
    <n v="37190000329000"/>
    <s v="CCIT-UB SCT"/>
    <x v="264"/>
    <s v="0"/>
    <s v="F"/>
  </r>
  <r>
    <s v="2023"/>
    <s v="504591"/>
    <s v="FUND INST RECERCA HOSPITAL V HEBRON"/>
    <s v="G60594009"/>
    <s v="4.2023.790"/>
    <d v="2023-07-21T00:00:00"/>
    <n v="474.05"/>
    <s v="4200331422"/>
    <s v="2565BI01976000"/>
    <s v="DEP. GENÈTICA, MICRO"/>
    <x v="264"/>
    <s v="0"/>
    <s v="F"/>
  </r>
  <r>
    <s v="2023"/>
    <s v="102481"/>
    <s v="BIO RAD LABORATORIES SA"/>
    <s v="A79389920"/>
    <s v="9543744518"/>
    <d v="2023-08-24T00:00:00"/>
    <n v="132.86000000000001"/>
    <s v="4200293430"/>
    <s v="2565BI01974000"/>
    <s v="DEP.BIO.CEL. FIS. IM"/>
    <x v="264"/>
    <s v="0"/>
    <s v="F"/>
  </r>
  <r>
    <s v="2023"/>
    <s v="106044"/>
    <s v="VIAJES EL CORTE INGLES SA OFICINA B"/>
    <s v="A28229813"/>
    <s v="9130164499C"/>
    <d v="2023-08-23T00:00:00"/>
    <n v="456.86"/>
    <m/>
    <n v="37180001607000"/>
    <s v="OPIR OF.PROJ.INT.REC"/>
    <x v="264"/>
    <s v="G"/>
    <s v="F"/>
  </r>
  <r>
    <s v="2023"/>
    <s v="106044"/>
    <s v="VIAJES EL CORTE INGLES SA OFICINA B"/>
    <s v="A28229813"/>
    <s v="9330316900C"/>
    <d v="2023-08-23T00:00:00"/>
    <n v="63.98"/>
    <m/>
    <s v="2575FI02051000"/>
    <s v="DEP. FIS.QUANT. ASTR"/>
    <x v="264"/>
    <s v="G"/>
    <s v="F"/>
  </r>
  <r>
    <s v="2023"/>
    <s v="106044"/>
    <s v="VIAJES EL CORTE INGLES SA OFICINA B"/>
    <s v="A28229813"/>
    <s v="9330316901C"/>
    <d v="2023-08-23T00:00:00"/>
    <n v="26.99"/>
    <m/>
    <s v="2575FI02051000"/>
    <s v="DEP. FIS.QUANT. ASTR"/>
    <x v="264"/>
    <s v="G"/>
    <s v="F"/>
  </r>
  <r>
    <s v="2023"/>
    <s v="106044"/>
    <s v="VIAJES EL CORTE INGLES SA OFICINA B"/>
    <s v="A28229813"/>
    <s v="9330316902C"/>
    <d v="2023-08-23T00:00:00"/>
    <n v="20"/>
    <m/>
    <s v="2575FI02051000"/>
    <s v="DEP. FIS.QUANT. ASTR"/>
    <x v="264"/>
    <s v="G"/>
    <s v="F"/>
  </r>
  <r>
    <s v="2022"/>
    <s v="102708"/>
    <s v="LIFE TECHNOLOGIES SA APPLIED/INVITR"/>
    <s v="A28139434"/>
    <s v="934463 RI."/>
    <d v="2022-06-13T00:00:00"/>
    <n v="13.55"/>
    <s v="4100012915"/>
    <s v="2605CS02079000"/>
    <s v="DEPT. BIOMEDICINA"/>
    <x v="265"/>
    <s v="0"/>
    <s v="F"/>
  </r>
  <r>
    <s v="2023"/>
    <s v="100444"/>
    <s v="FUTBOL CLUB BARCELONA FCB"/>
    <s v="G08266298"/>
    <s v="01-00000123"/>
    <d v="2023-07-28T00:00:00"/>
    <n v="3294.23"/>
    <s v="4200332053"/>
    <s v="2604CS02094000"/>
    <s v="UFIR MEDICINA CLINIC"/>
    <x v="265"/>
    <s v="0"/>
    <s v="F"/>
  </r>
  <r>
    <s v="2023"/>
    <s v="100073"/>
    <s v="AVORIS RETAIL DIVISION SL BCD TRAVE"/>
    <s v="B07012107"/>
    <s v="07S00001316"/>
    <d v="2023-08-24T00:00:00"/>
    <n v="569"/>
    <m/>
    <s v="2515FO01930000"/>
    <s v="DEPT. FILOSOFIA"/>
    <x v="265"/>
    <s v="0"/>
    <s v="F"/>
  </r>
  <r>
    <s v="2023"/>
    <s v="111899"/>
    <s v="ATLANTA AGENCIA DE VIAJES SA"/>
    <s v="A08649477"/>
    <s v="1196850"/>
    <d v="2023-08-25T00:00:00"/>
    <n v="131.97999999999999"/>
    <m/>
    <s v="2606CS01704000"/>
    <s v="INT.DE NEUROCIÈNCIES"/>
    <x v="265"/>
    <s v="0"/>
    <s v="F"/>
  </r>
  <r>
    <s v="2023"/>
    <s v="111899"/>
    <s v="ATLANTA AGENCIA DE VIAJES SA"/>
    <s v="A08649477"/>
    <s v="1196853"/>
    <d v="2023-08-25T00:00:00"/>
    <n v="208.01"/>
    <m/>
    <s v="2605ME00263000"/>
    <s v="DP.MEDICINA"/>
    <x v="265"/>
    <s v="0"/>
    <s v="F"/>
  </r>
  <r>
    <s v="2023"/>
    <s v="100728"/>
    <s v="ANAME SL ANAME SL"/>
    <s v="B79255659"/>
    <s v="231100"/>
    <d v="2023-08-23T00:00:00"/>
    <n v="1491.64"/>
    <s v="4200331269"/>
    <n v="37190000329000"/>
    <s v="CCIT-UB SCT"/>
    <x v="265"/>
    <s v="0"/>
    <s v="F"/>
  </r>
  <r>
    <s v="2023"/>
    <s v="106044"/>
    <s v="VIAJES EL CORTE INGLES SA OFICINA B"/>
    <s v="A28229813"/>
    <s v="9230025332A"/>
    <d v="2023-08-24T00:00:00"/>
    <n v="-113.07"/>
    <m/>
    <n v="37180001607000"/>
    <s v="OPIR OF.PROJ.INT.REC"/>
    <x v="265"/>
    <s v="0"/>
    <s v="A"/>
  </r>
  <r>
    <s v="2023"/>
    <s v="100073"/>
    <s v="AVORIS RETAIL DIVISION SL BCD TRAVE"/>
    <s v="B07012107"/>
    <s v="07Y00003024"/>
    <d v="2023-08-24T00:00:00"/>
    <n v="129.97999999999999"/>
    <m/>
    <n v="25130000076000"/>
    <s v="ADM.FILOS/GEOGRA/Hª"/>
    <x v="265"/>
    <s v="G"/>
    <s v="F"/>
  </r>
  <r>
    <s v="2023"/>
    <s v="100073"/>
    <s v="AVORIS RETAIL DIVISION SL BCD TRAVE"/>
    <s v="B07012107"/>
    <s v="07Y00003027"/>
    <d v="2023-08-24T00:00:00"/>
    <n v="62.34"/>
    <m/>
    <n v="25130000076000"/>
    <s v="ADM.FILOS/GEOGRA/Hª"/>
    <x v="265"/>
    <s v="G"/>
    <s v="F"/>
  </r>
  <r>
    <s v="2023"/>
    <s v="106044"/>
    <s v="VIAJES EL CORTE INGLES SA OFICINA B"/>
    <s v="A28229813"/>
    <s v="9330318204C"/>
    <d v="2023-08-25T00:00:00"/>
    <n v="48"/>
    <m/>
    <s v="2575FI02051000"/>
    <s v="DEP. FIS.QUANT. ASTR"/>
    <x v="266"/>
    <s v="G"/>
    <s v="F"/>
  </r>
  <r>
    <s v="2023"/>
    <s v="106044"/>
    <s v="VIAJES EL CORTE INGLES SA OFICINA B"/>
    <s v="A28229813"/>
    <s v="9330318205C"/>
    <d v="2023-08-25T00:00:00"/>
    <n v="17.399999999999999"/>
    <m/>
    <s v="2525FL01945000"/>
    <s v="DEP.FIL.CATALANA I L"/>
    <x v="266"/>
    <s v="G"/>
    <s v="F"/>
  </r>
  <r>
    <s v="2023"/>
    <s v="106044"/>
    <s v="VIAJES EL CORTE INGLES SA OFICINA B"/>
    <s v="A28229813"/>
    <s v="9330318206C"/>
    <d v="2023-08-25T00:00:00"/>
    <n v="48"/>
    <m/>
    <s v="2525FL01945000"/>
    <s v="DEP.FIL.CATALANA I L"/>
    <x v="266"/>
    <s v="G"/>
    <s v="F"/>
  </r>
  <r>
    <s v="2023"/>
    <s v="106044"/>
    <s v="VIAJES EL CORTE INGLES SA OFICINA B"/>
    <s v="A28229813"/>
    <s v="9430046966A"/>
    <d v="2023-08-25T00:00:00"/>
    <n v="-48"/>
    <m/>
    <s v="2575FI02051000"/>
    <s v="DEP. FIS.QUANT. ASTR"/>
    <x v="266"/>
    <s v="G"/>
    <s v="A"/>
  </r>
  <r>
    <s v="2023"/>
    <s v="106044"/>
    <s v="VIAJES EL CORTE INGLES SA OFICINA B"/>
    <s v="A28229813"/>
    <s v="9430046967A"/>
    <d v="2023-08-25T00:00:00"/>
    <n v="-17.399999999999999"/>
    <m/>
    <s v="2525FL01945000"/>
    <s v="DEP.FIL.CATALANA I L"/>
    <x v="266"/>
    <s v="G"/>
    <s v="A"/>
  </r>
  <r>
    <s v="2023"/>
    <s v="106044"/>
    <s v="VIAJES EL CORTE INGLES SA OFICINA B"/>
    <s v="A28229813"/>
    <s v="9430046968A"/>
    <d v="2023-08-25T00:00:00"/>
    <n v="-48"/>
    <m/>
    <s v="2525FL01945000"/>
    <s v="DEP.FIL.CATALANA I L"/>
    <x v="266"/>
    <s v="G"/>
    <s v="A"/>
  </r>
  <r>
    <s v="2023"/>
    <s v="114188"/>
    <s v="NAUTILUS SA"/>
    <s v="N0108565C"/>
    <s v="01 518"/>
    <d v="2023-08-28T00:00:00"/>
    <n v="33504.9"/>
    <m/>
    <s v="2624PS00290000"/>
    <s v="F.PSICOLOGIA"/>
    <x v="267"/>
    <s v="0"/>
    <s v="F"/>
  </r>
  <r>
    <s v="2023"/>
    <s v="103049"/>
    <s v="CARBUROS METALICOS SA"/>
    <s v="A08015646"/>
    <s v="0470111508"/>
    <d v="2023-08-28T00:00:00"/>
    <n v="946.7"/>
    <s v="4200288417"/>
    <n v="25630000158002"/>
    <s v="ADM. BIOLOGIA/CC TER"/>
    <x v="267"/>
    <s v="0"/>
    <s v="F"/>
  </r>
  <r>
    <s v="2023"/>
    <s v="800061"/>
    <s v="CONSORCI PARC DE RECERCA BIOMEDICA"/>
    <s v="Q0801357E"/>
    <s v="1017"/>
    <d v="2023-08-28T00:00:00"/>
    <n v="41.06"/>
    <s v="4100017349"/>
    <s v="2565BI01976000"/>
    <s v="DEP. GENÈTICA, MICRO"/>
    <x v="267"/>
    <s v="0"/>
    <s v="F"/>
  </r>
  <r>
    <s v="2023"/>
    <s v="101910"/>
    <s v="CROMLAB SL CROMLAB SL"/>
    <s v="B58019050"/>
    <s v="1205"/>
    <d v="2023-08-28T00:00:00"/>
    <n v="1464.78"/>
    <s v="4200329301"/>
    <n v="37190000329000"/>
    <s v="CCIT-UB SCT"/>
    <x v="267"/>
    <s v="0"/>
    <s v="F"/>
  </r>
  <r>
    <s v="2023"/>
    <s v="102006"/>
    <s v="ENVIGO RMS SPAIN SL"/>
    <s v="B08924458"/>
    <s v="23002899 RI"/>
    <d v="2023-08-25T00:00:00"/>
    <n v="2288"/>
    <m/>
    <n v="37190000327000"/>
    <s v="CCIT-UB EXP ANIMAL"/>
    <x v="267"/>
    <s v="0"/>
    <s v="F"/>
  </r>
  <r>
    <s v="2023"/>
    <s v="102006"/>
    <s v="ENVIGO RMS SPAIN SL"/>
    <s v="B08924458"/>
    <s v="23002900 RI"/>
    <d v="2023-08-25T00:00:00"/>
    <n v="1893.87"/>
    <m/>
    <n v="37190000327000"/>
    <s v="CCIT-UB EXP ANIMAL"/>
    <x v="267"/>
    <s v="0"/>
    <s v="F"/>
  </r>
  <r>
    <s v="2023"/>
    <s v="102006"/>
    <s v="ENVIGO RMS SPAIN SL"/>
    <s v="B08924458"/>
    <s v="23002901 RI"/>
    <d v="2023-08-25T00:00:00"/>
    <n v="841.72"/>
    <m/>
    <n v="37190000327000"/>
    <s v="CCIT-UB EXP ANIMAL"/>
    <x v="267"/>
    <s v="0"/>
    <s v="F"/>
  </r>
  <r>
    <s v="2023"/>
    <s v="100769"/>
    <s v="FISHER SCIENTIFIC SL"/>
    <s v="B84498955"/>
    <s v="4091198036"/>
    <d v="2023-08-10T00:00:00"/>
    <n v="94.23"/>
    <s v="4200329707"/>
    <s v="2615CS00885000"/>
    <s v="DP.PATOL.I TERP.EXP."/>
    <x v="267"/>
    <s v="0"/>
    <s v="F"/>
  </r>
  <r>
    <s v="2023"/>
    <s v="100073"/>
    <s v="AVORIS RETAIL DIVISION SL BCD TRAVE"/>
    <s v="B07012107"/>
    <s v="07B00000040"/>
    <d v="2023-08-28T00:00:00"/>
    <n v="-25.22"/>
    <m/>
    <s v="2534DR00121000"/>
    <s v="F.DRET"/>
    <x v="268"/>
    <s v="0"/>
    <s v="A"/>
  </r>
  <r>
    <s v="2023"/>
    <s v="100073"/>
    <s v="AVORIS RETAIL DIVISION SL BCD TRAVE"/>
    <s v="B07012107"/>
    <s v="07S00001330"/>
    <d v="2023-08-28T00:00:00"/>
    <n v="5880"/>
    <m/>
    <s v="2576FI01676000"/>
    <s v="INST.CIÈNCIES COSMOS"/>
    <x v="268"/>
    <s v="0"/>
    <s v="F"/>
  </r>
  <r>
    <s v="2023"/>
    <s v="100073"/>
    <s v="AVORIS RETAIL DIVISION SL BCD TRAVE"/>
    <s v="B07012107"/>
    <s v="07S00001331"/>
    <d v="2023-08-28T00:00:00"/>
    <n v="724"/>
    <m/>
    <n v="37180001607000"/>
    <s v="OPIR OF.PROJ.INT.REC"/>
    <x v="268"/>
    <s v="0"/>
    <s v="F"/>
  </r>
  <r>
    <s v="2023"/>
    <s v="100073"/>
    <s v="AVORIS RETAIL DIVISION SL BCD TRAVE"/>
    <s v="B07012107"/>
    <s v="07S00001332"/>
    <d v="2023-08-28T00:00:00"/>
    <n v="724"/>
    <m/>
    <n v="37180001607000"/>
    <s v="OPIR OF.PROJ.INT.REC"/>
    <x v="268"/>
    <s v="0"/>
    <s v="F"/>
  </r>
  <r>
    <s v="2023"/>
    <s v="111899"/>
    <s v="ATLANTA AGENCIA DE VIAJES SA"/>
    <s v="A08649477"/>
    <s v="1196975"/>
    <d v="2023-08-29T00:00:00"/>
    <n v="449.4"/>
    <m/>
    <n v="37480000347000"/>
    <s v="COMPTABILITAT"/>
    <x v="268"/>
    <s v="0"/>
    <s v="F"/>
  </r>
  <r>
    <s v="2023"/>
    <s v="111899"/>
    <s v="ATLANTA AGENCIA DE VIAJES SA"/>
    <s v="A08649477"/>
    <s v="1196976"/>
    <d v="2023-08-29T00:00:00"/>
    <n v="453.49"/>
    <m/>
    <n v="37480000347000"/>
    <s v="COMPTABILITAT"/>
    <x v="268"/>
    <s v="0"/>
    <s v="F"/>
  </r>
  <r>
    <s v="2023"/>
    <s v="111899"/>
    <s v="ATLANTA AGENCIA DE VIAJES SA"/>
    <s v="A08649477"/>
    <s v="1196977"/>
    <d v="2023-08-29T00:00:00"/>
    <n v="156.96"/>
    <m/>
    <s v="2515FO01930000"/>
    <s v="DEPT. FILOSOFIA"/>
    <x v="268"/>
    <s v="0"/>
    <s v="F"/>
  </r>
  <r>
    <s v="2023"/>
    <s v="111899"/>
    <s v="ATLANTA AGENCIA DE VIAJES SA"/>
    <s v="A08649477"/>
    <s v="1196978"/>
    <d v="2023-08-29T00:00:00"/>
    <n v="258.95"/>
    <m/>
    <s v="2515FO01930000"/>
    <s v="DEPT. FILOSOFIA"/>
    <x v="268"/>
    <s v="0"/>
    <s v="F"/>
  </r>
  <r>
    <s v="2023"/>
    <s v="111899"/>
    <s v="ATLANTA AGENCIA DE VIAJES SA"/>
    <s v="A08649477"/>
    <s v="1197008"/>
    <d v="2023-08-29T00:00:00"/>
    <n v="223.85"/>
    <m/>
    <s v="2615CS00885000"/>
    <s v="DP.PATOL.I TERP.EXP."/>
    <x v="268"/>
    <s v="0"/>
    <s v="F"/>
  </r>
  <r>
    <s v="2023"/>
    <s v="107424"/>
    <s v="DDBIOLAB, SLU"/>
    <s v="B66238197"/>
    <s v="15103537"/>
    <d v="2023-08-28T00:00:00"/>
    <n v="669.67"/>
    <s v="4200330227"/>
    <s v="2615CS00885000"/>
    <s v="DP.PATOL.I TERP.EXP."/>
    <x v="268"/>
    <s v="0"/>
    <s v="F"/>
  </r>
  <r>
    <s v="2023"/>
    <s v="107424"/>
    <s v="DDBIOLAB, SLU"/>
    <s v="B66238197"/>
    <s v="15103542"/>
    <d v="2023-08-28T00:00:00"/>
    <n v="498.52"/>
    <s v="4200330947"/>
    <s v="2565BI01974000"/>
    <s v="DEP.BIO.CEL. FIS. IM"/>
    <x v="268"/>
    <s v="0"/>
    <s v="F"/>
  </r>
  <r>
    <s v="2023"/>
    <s v="107424"/>
    <s v="DDBIOLAB, SLU"/>
    <s v="B66238197"/>
    <s v="15103543"/>
    <d v="2023-08-28T00:00:00"/>
    <n v="106.43"/>
    <s v="4200330404"/>
    <s v="2565BI01974000"/>
    <s v="DEP.BIO.CEL. FIS. IM"/>
    <x v="268"/>
    <s v="0"/>
    <s v="F"/>
  </r>
  <r>
    <s v="2023"/>
    <s v="115422"/>
    <s v="CYTIVA SPAIN SLU"/>
    <s v="B05348644"/>
    <s v="614026208"/>
    <d v="2023-05-08T00:00:00"/>
    <n v="934.29"/>
    <s v="4200321424"/>
    <s v="2615CS00279000"/>
    <s v="DEP. CC. FISIOLOGIQU"/>
    <x v="268"/>
    <s v="0"/>
    <s v="F"/>
  </r>
  <r>
    <s v="2023"/>
    <s v="106044"/>
    <s v="VIAJES EL CORTE INGLES SA OFICINA B"/>
    <s v="A28229813"/>
    <s v="9330319905C"/>
    <d v="2023-08-28T00:00:00"/>
    <n v="186"/>
    <m/>
    <n v="25830000230000"/>
    <s v="ADM. MATEMÀTIQUES"/>
    <x v="268"/>
    <s v="0"/>
    <s v="F"/>
  </r>
  <r>
    <s v="2023"/>
    <s v="106044"/>
    <s v="VIAJES EL CORTE INGLES SA OFICINA B"/>
    <s v="A28229813"/>
    <s v="9330319906C"/>
    <d v="2023-08-28T00:00:00"/>
    <n v="186"/>
    <m/>
    <n v="25830000230000"/>
    <s v="ADM. MATEMÀTIQUES"/>
    <x v="268"/>
    <s v="0"/>
    <s v="F"/>
  </r>
  <r>
    <s v="2023"/>
    <s v="109401"/>
    <s v="INTEGRATED DNA TECHNOLOGIES SPAIN S"/>
    <s v="B87472387"/>
    <s v="9980011484"/>
    <d v="2023-08-16T00:00:00"/>
    <n v="122.21"/>
    <s v="4200272821"/>
    <s v="2565BI01976000"/>
    <s v="DEP. GENÈTICA, MICRO"/>
    <x v="268"/>
    <s v="0"/>
    <s v="F"/>
  </r>
  <r>
    <s v="2023"/>
    <s v="109401"/>
    <s v="INTEGRATED DNA TECHNOLOGIES SPAIN S"/>
    <s v="B87472387"/>
    <s v="9980011555"/>
    <d v="2023-08-18T00:00:00"/>
    <n v="290.39999999999998"/>
    <s v="4100015849"/>
    <s v="2605CS02079000"/>
    <s v="DEPT. BIOMEDICINA"/>
    <x v="268"/>
    <s v="0"/>
    <s v="F"/>
  </r>
  <r>
    <s v="2023"/>
    <s v="102395"/>
    <s v="CULTEK SL CULTEK SL"/>
    <s v="B28442135"/>
    <s v="FV+483106"/>
    <d v="2023-08-23T00:00:00"/>
    <n v="235.95"/>
    <s v="4200327909"/>
    <s v="2615CS00279000"/>
    <s v="DEP. CC. FISIOLOGIQU"/>
    <x v="268"/>
    <s v="0"/>
    <s v="F"/>
  </r>
  <r>
    <s v="2023"/>
    <s v="102395"/>
    <s v="CULTEK SL CULTEK SL"/>
    <s v="B28442135"/>
    <s v="FV+483107"/>
    <d v="2023-08-23T00:00:00"/>
    <n v="115.63"/>
    <s v="4200329310"/>
    <s v="2615CS00885000"/>
    <s v="DP.PATOL.I TERP.EXP."/>
    <x v="268"/>
    <s v="0"/>
    <s v="F"/>
  </r>
  <r>
    <s v="2023"/>
    <s v="102395"/>
    <s v="CULTEK SL CULTEK SL"/>
    <s v="B28442135"/>
    <s v="FV+483108"/>
    <d v="2023-08-23T00:00:00"/>
    <n v="310.37"/>
    <s v="4200330118"/>
    <s v="2565BI01976000"/>
    <s v="DEP. GENÈTICA, MICRO"/>
    <x v="268"/>
    <s v="0"/>
    <s v="F"/>
  </r>
  <r>
    <s v="2023"/>
    <s v="304445"/>
    <s v="ETH ZURICH"/>
    <m/>
    <s v="$1300373928"/>
    <d v="2023-07-04T00:00:00"/>
    <n v="981.57"/>
    <m/>
    <s v="2615CS00885000"/>
    <s v="DP.PATOL.I TERP.EXP."/>
    <x v="269"/>
    <s v="0"/>
    <s v="F"/>
  </r>
  <r>
    <s v="2023"/>
    <s v="304445"/>
    <s v="ETH ZURICH"/>
    <m/>
    <s v="$1300373929"/>
    <d v="2023-07-04T00:00:00"/>
    <n v="1919.51"/>
    <m/>
    <s v="2615CS00885000"/>
    <s v="DP.PATOL.I TERP.EXP."/>
    <x v="269"/>
    <s v="0"/>
    <s v="F"/>
  </r>
  <r>
    <s v="2023"/>
    <s v="200276"/>
    <s v="COPERNICUS GESELLSCHAFT MBH COSIS"/>
    <m/>
    <s v="-2023-12158"/>
    <d v="2023-03-08T00:00:00"/>
    <n v="500"/>
    <m/>
    <s v="2515GH01966000"/>
    <s v="DEP. DE GEOGRAFIA"/>
    <x v="269"/>
    <s v="0"/>
    <s v="F"/>
  </r>
  <r>
    <s v="2023"/>
    <s v="100289"/>
    <s v="FUND PRIV INS BIOENGINY CATALUNYA"/>
    <s v="G64045719"/>
    <s v="00088"/>
    <d v="2023-08-30T00:00:00"/>
    <n v="84.51"/>
    <s v="4200330178"/>
    <s v="2575FI02052000"/>
    <s v="DEP.FIS.MAT.CONDENS."/>
    <x v="269"/>
    <s v="0"/>
    <s v="F"/>
  </r>
  <r>
    <s v="2023"/>
    <s v="100073"/>
    <s v="AVORIS RETAIL DIVISION SL BCD TRAVE"/>
    <s v="B07012107"/>
    <s v="07S00001333"/>
    <d v="2023-08-29T00:00:00"/>
    <n v="1302.79"/>
    <m/>
    <s v="2595FA02037000"/>
    <s v="DEP. BIOL. SANITAT"/>
    <x v="269"/>
    <s v="0"/>
    <s v="F"/>
  </r>
  <r>
    <s v="2023"/>
    <s v="100073"/>
    <s v="AVORIS RETAIL DIVISION SL BCD TRAVE"/>
    <s v="B07012107"/>
    <s v="07Y00000235"/>
    <d v="2023-08-29T00:00:00"/>
    <n v="-12.99"/>
    <m/>
    <s v="2575FI02053000"/>
    <s v="DEP. FISICA APLICADA"/>
    <x v="269"/>
    <s v="0"/>
    <s v="A"/>
  </r>
  <r>
    <s v="2023"/>
    <s v="100073"/>
    <s v="AVORIS RETAIL DIVISION SL BCD TRAVE"/>
    <s v="B07012107"/>
    <s v="07Y00003036"/>
    <d v="2023-08-29T00:00:00"/>
    <n v="36.9"/>
    <m/>
    <s v="2576FI01676000"/>
    <s v="INST.CIÈNCIES COSMOS"/>
    <x v="269"/>
    <s v="0"/>
    <s v="F"/>
  </r>
  <r>
    <s v="2023"/>
    <s v="100073"/>
    <s v="AVORIS RETAIL DIVISION SL BCD TRAVE"/>
    <s v="B07012107"/>
    <s v="07Y00003037"/>
    <d v="2023-08-29T00:00:00"/>
    <n v="87.49"/>
    <m/>
    <n v="37180001607000"/>
    <s v="OPIR OF.PROJ.INT.REC"/>
    <x v="269"/>
    <s v="0"/>
    <s v="F"/>
  </r>
  <r>
    <s v="2023"/>
    <s v="100073"/>
    <s v="AVORIS RETAIL DIVISION SL BCD TRAVE"/>
    <s v="B07012107"/>
    <s v="07Y00003038"/>
    <d v="2023-08-29T00:00:00"/>
    <n v="12.99"/>
    <m/>
    <s v="2575FI02053000"/>
    <s v="DEP. FISICA APLICADA"/>
    <x v="269"/>
    <s v="0"/>
    <s v="F"/>
  </r>
  <r>
    <s v="2023"/>
    <s v="100073"/>
    <s v="AVORIS RETAIL DIVISION SL BCD TRAVE"/>
    <s v="B07012107"/>
    <s v="07Y00003040"/>
    <d v="2023-08-29T00:00:00"/>
    <n v="106.8"/>
    <m/>
    <n v="25230000099000"/>
    <s v="ADM. FILOLOGIA I COM"/>
    <x v="269"/>
    <s v="0"/>
    <s v="F"/>
  </r>
  <r>
    <s v="2023"/>
    <s v="100073"/>
    <s v="AVORIS RETAIL DIVISION SL BCD TRAVE"/>
    <s v="B07012107"/>
    <s v="07Y00003041"/>
    <d v="2023-08-29T00:00:00"/>
    <n v="190.9"/>
    <m/>
    <n v="25230000099000"/>
    <s v="ADM. FILOLOGIA I COM"/>
    <x v="269"/>
    <s v="0"/>
    <s v="F"/>
  </r>
  <r>
    <s v="2023"/>
    <s v="102488"/>
    <s v="AMIDATA SAU"/>
    <s v="A78913993"/>
    <s v="10337704"/>
    <d v="2023-08-29T00:00:00"/>
    <n v="5517.6"/>
    <s v="4200323831"/>
    <s v="2575FI00213000"/>
    <s v="DP.ENGINYERIA ELECTR"/>
    <x v="269"/>
    <s v="0"/>
    <s v="F"/>
  </r>
  <r>
    <s v="2023"/>
    <s v="203927"/>
    <s v="ABCAM NETHERLANDS BV"/>
    <m/>
    <s v="2081645"/>
    <d v="2023-07-24T00:00:00"/>
    <n v="494"/>
    <s v="4200330564"/>
    <s v="2605CS02079000"/>
    <s v="DEPT. BIOMEDICINA"/>
    <x v="269"/>
    <s v="0"/>
    <s v="F"/>
  </r>
  <r>
    <s v="2023"/>
    <s v="100728"/>
    <s v="ANAME SL ANAME SL"/>
    <s v="B79255659"/>
    <s v="231107"/>
    <d v="2023-08-28T00:00:00"/>
    <n v="179.23"/>
    <s v="4200331923"/>
    <n v="37190000329000"/>
    <s v="CCIT-UB SCT"/>
    <x v="269"/>
    <s v="0"/>
    <s v="F"/>
  </r>
  <r>
    <s v="2023"/>
    <s v="200300"/>
    <s v="SOP HILMBAUER MAUBERGER GMBH"/>
    <m/>
    <s v="24-2000574"/>
    <d v="2023-07-25T00:00:00"/>
    <n v="3250.9"/>
    <m/>
    <n v="37290000331000"/>
    <s v="D ÀREA TIC"/>
    <x v="269"/>
    <s v="0"/>
    <s v="F"/>
  </r>
  <r>
    <s v="2023"/>
    <s v="505174"/>
    <s v="NOMINALIA INTERNET SL"/>
    <s v="B61553327"/>
    <s v="7223047649"/>
    <d v="2023-05-31T00:00:00"/>
    <n v="175.75"/>
    <m/>
    <s v="2515GH00083000"/>
    <s v="DP.HISTÒRIA DE L'ART"/>
    <x v="269"/>
    <s v="0"/>
    <s v="F"/>
  </r>
  <r>
    <s v="2023"/>
    <s v="901250"/>
    <s v="RIUS CRUZ SANDRA DISSENY INTERACTIU"/>
    <s v="43516706Q"/>
    <s v="A018/23"/>
    <d v="2023-07-30T00:00:00"/>
    <n v="421.08"/>
    <s v="4200333247"/>
    <n v="38480001521000"/>
    <s v="SERVEIS LINGÜÍSTICS"/>
    <x v="269"/>
    <s v="0"/>
    <s v="F"/>
  </r>
  <r>
    <s v="2023"/>
    <s v="102395"/>
    <s v="CULTEK SL CULTEK SL"/>
    <s v="B28442135"/>
    <s v="FV+483493"/>
    <d v="2023-08-30T00:00:00"/>
    <n v="95.95"/>
    <s v="4200320759"/>
    <s v="2615CS00279000"/>
    <s v="DEP. CC. FISIOLOGIQU"/>
    <x v="269"/>
    <s v="0"/>
    <s v="F"/>
  </r>
  <r>
    <s v="2023"/>
    <s v="50002"/>
    <s v="FUNDACIO PARC CIENTIFIC BARCELONA P"/>
    <s v="G61482832"/>
    <s v="FV23_006704"/>
    <d v="2023-07-25T00:00:00"/>
    <n v="49.91"/>
    <s v="4200330830"/>
    <n v="37190000329000"/>
    <s v="CCIT-UB SCT"/>
    <x v="269"/>
    <s v="0"/>
    <s v="F"/>
  </r>
  <r>
    <s v="2023"/>
    <s v="200293"/>
    <s v="UNIVERSITAT WIEN"/>
    <m/>
    <s v="37586901"/>
    <d v="2023-07-24T00:00:00"/>
    <n v="495"/>
    <m/>
    <n v="37290000331000"/>
    <s v="D ÀREA TIC"/>
    <x v="269"/>
    <s v="G"/>
    <s v="F"/>
  </r>
  <r>
    <s v="2023"/>
    <s v="106044"/>
    <s v="VIAJES EL CORTE INGLES SA OFICINA B"/>
    <s v="A28229813"/>
    <s v="9430047443A"/>
    <d v="2023-08-29T00:00:00"/>
    <n v="-258.02999999999997"/>
    <m/>
    <s v="2525FL01945000"/>
    <s v="DEP.FIL.CATALANA I L"/>
    <x v="269"/>
    <s v="G"/>
    <s v="A"/>
  </r>
  <r>
    <s v="2023"/>
    <s v="110939"/>
    <s v="PHIX ELECTROMEDICA SLU"/>
    <s v="B66909839"/>
    <s v="001303"/>
    <d v="2023-08-31T00:00:00"/>
    <n v="2795.1"/>
    <s v="4200323503"/>
    <s v="2605CS02079000"/>
    <s v="DEPT. BIOMEDICINA"/>
    <x v="270"/>
    <s v="0"/>
    <s v="F"/>
  </r>
  <r>
    <s v="2023"/>
    <s v="100073"/>
    <s v="AVORIS RETAIL DIVISION SL BCD TRAVE"/>
    <s v="B07012107"/>
    <s v="07Y00003051"/>
    <d v="2023-08-30T00:00:00"/>
    <n v="67.650000000000006"/>
    <m/>
    <s v="2575FI02052000"/>
    <s v="DEP.FIS.MAT.CONDENS."/>
    <x v="270"/>
    <s v="0"/>
    <s v="F"/>
  </r>
  <r>
    <s v="2023"/>
    <s v="100073"/>
    <s v="AVORIS RETAIL DIVISION SL BCD TRAVE"/>
    <s v="B07012107"/>
    <s v="07Y00003053"/>
    <d v="2023-08-30T00:00:00"/>
    <n v="110.3"/>
    <m/>
    <n v="25030000068000"/>
    <s v="OR.ADM.BELLES ARTS"/>
    <x v="270"/>
    <s v="0"/>
    <s v="F"/>
  </r>
  <r>
    <s v="2023"/>
    <s v="100073"/>
    <s v="AVORIS RETAIL DIVISION SL BCD TRAVE"/>
    <s v="B07012107"/>
    <s v="07Y00003054"/>
    <d v="2023-08-30T00:00:00"/>
    <n v="67.650000000000006"/>
    <m/>
    <s v="2575FI02052000"/>
    <s v="DEP.FIS.MAT.CONDENS."/>
    <x v="270"/>
    <s v="0"/>
    <s v="F"/>
  </r>
  <r>
    <s v="2023"/>
    <s v="114558"/>
    <s v="EGARA INTERIORS SL"/>
    <s v="B66693995"/>
    <s v="110"/>
    <d v="2023-08-21T00:00:00"/>
    <n v="3549.66"/>
    <s v="4200303036"/>
    <n v="25630000158001"/>
    <s v="ADM. BIOL/CC T. MANT"/>
    <x v="270"/>
    <s v="C"/>
    <s v="F"/>
  </r>
  <r>
    <s v="2023"/>
    <s v="111899"/>
    <s v="ATLANTA AGENCIA DE VIAJES SA"/>
    <s v="A08649477"/>
    <s v="1197158"/>
    <d v="2023-08-31T00:00:00"/>
    <n v="98.99"/>
    <m/>
    <s v="2606CS01704000"/>
    <s v="INT.DE NEUROCIÈNCIES"/>
    <x v="270"/>
    <s v="0"/>
    <s v="F"/>
  </r>
  <r>
    <s v="2023"/>
    <s v="111899"/>
    <s v="ATLANTA AGENCIA DE VIAJES SA"/>
    <s v="A08649477"/>
    <s v="1197161"/>
    <d v="2023-08-31T00:00:00"/>
    <n v="199.86"/>
    <m/>
    <s v="2606CS01704000"/>
    <s v="INT.DE NEUROCIÈNCIES"/>
    <x v="270"/>
    <s v="0"/>
    <s v="F"/>
  </r>
  <r>
    <s v="2023"/>
    <s v="111899"/>
    <s v="ATLANTA AGENCIA DE VIAJES SA"/>
    <s v="A08649477"/>
    <s v="1197162"/>
    <d v="2023-08-31T00:00:00"/>
    <n v="106.8"/>
    <m/>
    <s v="2606CS01704000"/>
    <s v="INT.DE NEUROCIÈNCIES"/>
    <x v="270"/>
    <s v="0"/>
    <s v="F"/>
  </r>
  <r>
    <s v="2023"/>
    <s v="111899"/>
    <s v="ATLANTA AGENCIA DE VIAJES SA"/>
    <s v="A08649477"/>
    <s v="1197210"/>
    <d v="2023-08-31T00:00:00"/>
    <n v="266.98"/>
    <m/>
    <s v="2535DR01992000"/>
    <s v="DEP.C.POL.DRET CONST"/>
    <x v="270"/>
    <s v="0"/>
    <s v="F"/>
  </r>
  <r>
    <s v="2023"/>
    <s v="101197"/>
    <s v="TECHNICAL SUPPORT IN NETWORK SL TEC"/>
    <s v="B62240551"/>
    <s v="2023108"/>
    <d v="2023-08-31T00:00:00"/>
    <n v="21081.23"/>
    <m/>
    <n v="37290000331000"/>
    <s v="D ÀREA TIC"/>
    <x v="270"/>
    <s v="0"/>
    <s v="F"/>
  </r>
  <r>
    <s v="2023"/>
    <s v="101197"/>
    <s v="TECHNICAL SUPPORT IN NETWORK SL TEC"/>
    <s v="B62240551"/>
    <s v="2023109"/>
    <d v="2023-08-31T00:00:00"/>
    <n v="48248.75"/>
    <s v="4200298038"/>
    <n v="37290000331000"/>
    <s v="D ÀREA TIC"/>
    <x v="270"/>
    <s v="0"/>
    <s v="F"/>
  </r>
  <r>
    <s v="2023"/>
    <s v="105866"/>
    <s v="MERCK LIFE SCIENCE SLU totes comand"/>
    <s v="B79184115"/>
    <s v="8250720114"/>
    <d v="2023-08-31T00:00:00"/>
    <n v="55.54"/>
    <s v="4200331298"/>
    <s v="2575QU02071000"/>
    <s v="DEP. ENGINY.QUIM."/>
    <x v="270"/>
    <s v="0"/>
    <s v="F"/>
  </r>
  <r>
    <s v="2023"/>
    <s v="106044"/>
    <s v="VIAJES EL CORTE INGLES SA OFICINA B"/>
    <s v="A28229813"/>
    <s v="9130166815C"/>
    <d v="2023-08-30T00:00:00"/>
    <n v="83.2"/>
    <m/>
    <s v="2606CS01704000"/>
    <s v="INT.DE NEUROCIÈNCIES"/>
    <x v="270"/>
    <s v="0"/>
    <s v="F"/>
  </r>
  <r>
    <s v="2023"/>
    <s v="106044"/>
    <s v="VIAJES EL CORTE INGLES SA OFICINA B"/>
    <s v="A28229813"/>
    <s v="9130166816C"/>
    <d v="2023-08-30T00:00:00"/>
    <n v="476.08"/>
    <m/>
    <s v="2606CS01704000"/>
    <s v="INT.DE NEUROCIÈNCIES"/>
    <x v="270"/>
    <s v="0"/>
    <s v="F"/>
  </r>
  <r>
    <s v="2023"/>
    <s v="106044"/>
    <s v="VIAJES EL CORTE INGLES SA OFICINA B"/>
    <s v="A28229813"/>
    <s v="9330321951C"/>
    <d v="2023-08-30T00:00:00"/>
    <n v="13.9"/>
    <m/>
    <n v="37190000329000"/>
    <s v="CCIT-UB SCT"/>
    <x v="270"/>
    <s v="0"/>
    <s v="F"/>
  </r>
  <r>
    <s v="2023"/>
    <s v="106044"/>
    <s v="VIAJES EL CORTE INGLES SA OFICINA B"/>
    <s v="A28229813"/>
    <s v="9330321952C"/>
    <d v="2023-08-30T00:00:00"/>
    <n v="13.9"/>
    <m/>
    <n v="37190000329000"/>
    <s v="CCIT-UB SCT"/>
    <x v="270"/>
    <s v="0"/>
    <s v="F"/>
  </r>
  <r>
    <s v="2023"/>
    <s v="106044"/>
    <s v="VIAJES EL CORTE INGLES SA OFICINA B"/>
    <s v="A28229813"/>
    <s v="9330321958C"/>
    <d v="2023-08-30T00:00:00"/>
    <n v="114.98"/>
    <m/>
    <s v="2606CS01704000"/>
    <s v="INT.DE NEUROCIÈNCIES"/>
    <x v="270"/>
    <s v="0"/>
    <s v="F"/>
  </r>
  <r>
    <s v="2023"/>
    <s v="106044"/>
    <s v="VIAJES EL CORTE INGLES SA OFICINA B"/>
    <s v="A28229813"/>
    <s v="9330321959C"/>
    <d v="2023-08-30T00:00:00"/>
    <n v="28.5"/>
    <m/>
    <n v="25130000079000"/>
    <s v="OAG FIL GEOGRAFIA Hª"/>
    <x v="270"/>
    <s v="0"/>
    <s v="F"/>
  </r>
  <r>
    <s v="2023"/>
    <s v="106044"/>
    <s v="VIAJES EL CORTE INGLES SA OFICINA B"/>
    <s v="A28229813"/>
    <s v="9330321960C"/>
    <d v="2023-08-30T00:00:00"/>
    <n v="68.45"/>
    <m/>
    <n v="25130000079000"/>
    <s v="OAG FIL GEOGRAFIA Hª"/>
    <x v="270"/>
    <s v="0"/>
    <s v="F"/>
  </r>
  <r>
    <s v="2023"/>
    <s v="200896"/>
    <s v="STEMCELL TECHNOLOGIES SARL"/>
    <m/>
    <s v="94142953"/>
    <d v="2023-07-25T00:00:00"/>
    <n v="80.47"/>
    <s v="4200328124"/>
    <s v="2565BI01974000"/>
    <s v="DEP.BIO.CEL. FIS. IM"/>
    <x v="270"/>
    <s v="0"/>
    <s v="F"/>
  </r>
  <r>
    <s v="2023"/>
    <s v="106044"/>
    <s v="VIAJES EL CORTE INGLES SA OFICINA B"/>
    <s v="A28229813"/>
    <s v="9430047528A"/>
    <d v="2023-08-30T00:00:00"/>
    <n v="-269.98"/>
    <m/>
    <s v="2525FL01944000"/>
    <s v="DEP.LLENG I LIT. MOD"/>
    <x v="270"/>
    <s v="0"/>
    <s v="A"/>
  </r>
  <r>
    <s v="2023"/>
    <s v="106044"/>
    <s v="VIAJES EL CORTE INGLES SA OFICINA B"/>
    <s v="A28229813"/>
    <s v="9430047532A"/>
    <d v="2023-08-30T00:00:00"/>
    <n v="-13.9"/>
    <m/>
    <n v="37190000329000"/>
    <s v="CCIT-UB SCT"/>
    <x v="270"/>
    <s v="0"/>
    <s v="A"/>
  </r>
  <r>
    <s v="2023"/>
    <s v="106044"/>
    <s v="VIAJES EL CORTE INGLES SA OFICINA B"/>
    <s v="A28229813"/>
    <s v="9430047533A"/>
    <d v="2023-08-30T00:00:00"/>
    <n v="-13.9"/>
    <m/>
    <n v="37190000329000"/>
    <s v="CCIT-UB SCT"/>
    <x v="270"/>
    <s v="0"/>
    <s v="A"/>
  </r>
  <r>
    <s v="2023"/>
    <s v="107919"/>
    <s v="AN DI RESTAURACION S L"/>
    <s v="B62891718"/>
    <s v="96244"/>
    <d v="2023-07-11T00:00:00"/>
    <n v="136.5"/>
    <m/>
    <s v="2655EC02011000"/>
    <s v="DEP. ECONOMIA"/>
    <x v="270"/>
    <s v="0"/>
    <s v="F"/>
  </r>
  <r>
    <s v="2023"/>
    <s v="101551"/>
    <s v="FAURA-CASAS AUDITORS CONSULTORS SL"/>
    <s v="B58671710"/>
    <s v="A20232880"/>
    <d v="2023-08-30T00:00:00"/>
    <n v="544.5"/>
    <s v="4200332107"/>
    <s v="2575FI02051000"/>
    <s v="DEP. FIS.QUANT. ASTR"/>
    <x v="270"/>
    <s v="0"/>
    <s v="F"/>
  </r>
  <r>
    <s v="2023"/>
    <s v="106044"/>
    <s v="VIAJES EL CORTE INGLES SA OFICINA B"/>
    <s v="A28229813"/>
    <s v="9430047529A"/>
    <d v="2023-08-30T00:00:00"/>
    <n v="-98.98"/>
    <m/>
    <s v="2525FL01945000"/>
    <s v="DEP.FIL.CATALANA I L"/>
    <x v="270"/>
    <s v="G"/>
    <s v="A"/>
  </r>
  <r>
    <s v="2023"/>
    <s v="106044"/>
    <s v="VIAJES EL CORTE INGLES SA OFICINA B"/>
    <s v="A28229813"/>
    <s v="9430047530A"/>
    <d v="2023-08-30T00:00:00"/>
    <n v="-17.399999999999999"/>
    <m/>
    <s v="2525FL01945000"/>
    <s v="DEP.FIL.CATALANA I L"/>
    <x v="270"/>
    <s v="G"/>
    <s v="A"/>
  </r>
  <r>
    <s v="2023"/>
    <s v="106044"/>
    <s v="VIAJES EL CORTE INGLES SA OFICINA B"/>
    <s v="A28229813"/>
    <s v="9430047531A"/>
    <d v="2023-08-30T00:00:00"/>
    <n v="-48"/>
    <m/>
    <s v="2525FL01945000"/>
    <s v="DEP.FIL.CATALANA I L"/>
    <x v="270"/>
    <s v="G"/>
    <s v="A"/>
  </r>
  <r>
    <s v="2023"/>
    <s v="300203"/>
    <s v="BETA ANALYTIC INC."/>
    <m/>
    <s v="$164102"/>
    <d v="2023-07-17T00:00:00"/>
    <n v="1270"/>
    <m/>
    <s v="2515GH01968000"/>
    <s v="DEP. HISTORIA I ARQU"/>
    <x v="271"/>
    <s v="0"/>
    <s v="F"/>
  </r>
  <r>
    <s v="2023"/>
    <s v="108003"/>
    <s v="FUNDACIO BARCELONA CAPITAL NAUTICA"/>
    <s v="G64191679"/>
    <s v="-23/2300049"/>
    <d v="2023-07-19T00:00:00"/>
    <n v="175"/>
    <m/>
    <s v="2654EC00137000"/>
    <s v="F.ECONOMIA EMPRESA"/>
    <x v="271"/>
    <s v="0"/>
    <s v="F"/>
  </r>
  <r>
    <s v="2023"/>
    <s v="103004"/>
    <s v="EL CORTE INGLES SA"/>
    <s v="A28017895"/>
    <s v="0095669147"/>
    <d v="2023-09-01T00:00:00"/>
    <n v="928.09"/>
    <s v="4200331965"/>
    <n v="37190000329000"/>
    <s v="CCIT-UB SCT"/>
    <x v="271"/>
    <s v="0"/>
    <s v="F"/>
  </r>
  <r>
    <s v="2023"/>
    <s v="103049"/>
    <s v="CARBUROS METALICOS SA"/>
    <s v="A08015646"/>
    <s v="0470118552"/>
    <d v="2023-08-31T00:00:00"/>
    <n v="5470.43"/>
    <s v="4200329886"/>
    <n v="37190000329000"/>
    <s v="CCIT-UB SCT"/>
    <x v="271"/>
    <s v="0"/>
    <s v="F"/>
  </r>
  <r>
    <s v="2023"/>
    <s v="111899"/>
    <s v="ATLANTA AGENCIA DE VIAJES SA"/>
    <s v="A08649477"/>
    <s v="1197279"/>
    <d v="2023-09-01T00:00:00"/>
    <n v="367.07"/>
    <m/>
    <s v="2575QU02070000"/>
    <s v="DEP. C.MATERIALS I Q"/>
    <x v="271"/>
    <s v="0"/>
    <s v="F"/>
  </r>
  <r>
    <s v="2023"/>
    <s v="107424"/>
    <s v="DDBIOLAB, SLU"/>
    <s v="B66238197"/>
    <s v="15103900"/>
    <d v="2023-08-31T00:00:00"/>
    <n v="90.75"/>
    <s v="4200321956"/>
    <s v="2615CS00885000"/>
    <s v="DP.PATOL.I TERP.EXP."/>
    <x v="271"/>
    <s v="0"/>
    <s v="F"/>
  </r>
  <r>
    <s v="2023"/>
    <s v="107424"/>
    <s v="DDBIOLAB, SLU"/>
    <s v="B66238197"/>
    <s v="15103901"/>
    <d v="2023-08-31T00:00:00"/>
    <n v="36.14"/>
    <s v="4200329245"/>
    <s v="2615CS00885000"/>
    <s v="DP.PATOL.I TERP.EXP."/>
    <x v="271"/>
    <s v="0"/>
    <s v="F"/>
  </r>
  <r>
    <s v="2023"/>
    <s v="106084"/>
    <s v="BECKMAN COULTER SLU"/>
    <s v="B86459369"/>
    <s v="1744654"/>
    <d v="2023-08-21T00:00:00"/>
    <n v="788.41"/>
    <s v="4200328721"/>
    <n v="37190000329000"/>
    <s v="CCIT-UB SCT"/>
    <x v="271"/>
    <s v="0"/>
    <s v="F"/>
  </r>
  <r>
    <s v="2023"/>
    <s v="112897"/>
    <s v="TISELAB SL"/>
    <s v="B60684867"/>
    <s v="20232925"/>
    <d v="2023-09-01T00:00:00"/>
    <n v="2139.2800000000002"/>
    <s v="4200330957"/>
    <s v="2605CS02079000"/>
    <s v="DEPT. BIOMEDICINA"/>
    <x v="271"/>
    <s v="0"/>
    <s v="F"/>
  </r>
  <r>
    <s v="2023"/>
    <s v="101414"/>
    <s v="SCHARLAB SL SCHARLAB SL"/>
    <s v="B63048540"/>
    <s v="23035220"/>
    <d v="2023-08-31T00:00:00"/>
    <n v="2207.39"/>
    <s v="4200330042"/>
    <n v="37190000329000"/>
    <s v="CCIT-UB SCT"/>
    <x v="271"/>
    <s v="0"/>
    <s v="F"/>
  </r>
  <r>
    <s v="2023"/>
    <s v="101414"/>
    <s v="SCHARLAB SL SCHARLAB SL"/>
    <s v="B63048540"/>
    <s v="23035359"/>
    <d v="2023-08-31T00:00:00"/>
    <n v="87.63"/>
    <s v="4200326952"/>
    <s v="2615CS00885000"/>
    <s v="DP.PATOL.I TERP.EXP."/>
    <x v="271"/>
    <s v="0"/>
    <s v="F"/>
  </r>
  <r>
    <s v="2023"/>
    <s v="101414"/>
    <s v="SCHARLAB SL SCHARLAB SL"/>
    <s v="B63048540"/>
    <s v="23035443"/>
    <d v="2023-08-31T00:00:00"/>
    <n v="72.19"/>
    <s v="4200331872"/>
    <s v="2605CS02079000"/>
    <s v="DEPT. BIOMEDICINA"/>
    <x v="271"/>
    <s v="0"/>
    <s v="F"/>
  </r>
  <r>
    <s v="2023"/>
    <s v="101414"/>
    <s v="SCHARLAB SL SCHARLAB SL"/>
    <s v="B63048540"/>
    <s v="23035478"/>
    <d v="2023-08-31T00:00:00"/>
    <n v="113.35"/>
    <s v="4200331807"/>
    <s v="2565BI01976000"/>
    <s v="DEP. GENÈTICA, MICRO"/>
    <x v="271"/>
    <s v="0"/>
    <s v="F"/>
  </r>
  <r>
    <s v="2023"/>
    <s v="109990"/>
    <s v="ECONOCOM CLOUD SLU"/>
    <s v="B61125712"/>
    <s v="2304586"/>
    <d v="2023-08-30T00:00:00"/>
    <n v="3.63"/>
    <m/>
    <s v="2514GH00081000"/>
    <s v="F.GEOGRAFIA Hª"/>
    <x v="271"/>
    <s v="0"/>
    <s v="F"/>
  </r>
  <r>
    <s v="2023"/>
    <s v="109990"/>
    <s v="ECONOCOM CLOUD SLU"/>
    <s v="B61125712"/>
    <s v="2304591"/>
    <d v="2023-08-30T00:00:00"/>
    <n v="423.84"/>
    <m/>
    <n v="37190000327000"/>
    <s v="CCIT-UB EXP ANIMAL"/>
    <x v="271"/>
    <s v="0"/>
    <s v="F"/>
  </r>
  <r>
    <s v="2023"/>
    <s v="102665"/>
    <s v="VIDRA FOC SA VIDRA FOC SA"/>
    <s v="A08677841"/>
    <s v="2320582"/>
    <d v="2023-08-31T00:00:00"/>
    <n v="6.44"/>
    <s v="4100016547"/>
    <s v="2615CS00885000"/>
    <s v="DP.PATOL.I TERP.EXP."/>
    <x v="271"/>
    <s v="0"/>
    <s v="F"/>
  </r>
  <r>
    <s v="2023"/>
    <s v="100769"/>
    <s v="FISHER SCIENTIFIC SL"/>
    <s v="B84498955"/>
    <s v="4091201009"/>
    <d v="2023-08-28T00:00:00"/>
    <n v="62.82"/>
    <s v="4200329707"/>
    <s v="2615CS00885000"/>
    <s v="DP.PATOL.I TERP.EXP."/>
    <x v="271"/>
    <s v="0"/>
    <s v="F"/>
  </r>
  <r>
    <s v="2023"/>
    <s v="100769"/>
    <s v="FISHER SCIENTIFIC SL"/>
    <s v="B84498955"/>
    <s v="4091202074"/>
    <d v="2023-08-31T00:00:00"/>
    <n v="78.84"/>
    <s v="4200331870"/>
    <s v="2575QU02072000"/>
    <s v="DEP. QUIM. INORG.ORG"/>
    <x v="271"/>
    <s v="0"/>
    <s v="F"/>
  </r>
  <r>
    <s v="2023"/>
    <s v="100769"/>
    <s v="FISHER SCIENTIFIC SL"/>
    <s v="B84498955"/>
    <s v="4091202076"/>
    <d v="2023-08-31T00:00:00"/>
    <n v="49.61"/>
    <s v="4200322952"/>
    <s v="2565BI01974000"/>
    <s v="DEP.BIO.CEL. FIS. IM"/>
    <x v="271"/>
    <s v="0"/>
    <s v="F"/>
  </r>
  <r>
    <s v="2023"/>
    <s v="100769"/>
    <s v="FISHER SCIENTIFIC SL"/>
    <s v="B84498955"/>
    <s v="4091202571"/>
    <d v="2023-09-01T00:00:00"/>
    <n v="81.19"/>
    <s v="4200330956"/>
    <s v="2565BI01974000"/>
    <s v="DEP.BIO.CEL. FIS. IM"/>
    <x v="271"/>
    <s v="0"/>
    <s v="F"/>
  </r>
  <r>
    <s v="2023"/>
    <s v="102488"/>
    <s v="AMIDATA SAU"/>
    <s v="A78913993"/>
    <s v="63203956"/>
    <d v="2023-08-01T00:00:00"/>
    <n v="121.73"/>
    <s v="4100017568"/>
    <n v="37190000329000"/>
    <s v="CCIT-UB SCT"/>
    <x v="271"/>
    <s v="0"/>
    <s v="F"/>
  </r>
  <r>
    <s v="2023"/>
    <s v="111110"/>
    <s v="SIRESA CAMPUS SL"/>
    <s v="B86458643"/>
    <s v="7210106264"/>
    <d v="2023-09-01T00:00:00"/>
    <n v="1120"/>
    <s v="4200332082"/>
    <s v="2575QU02072000"/>
    <s v="DEP. QUIM. INORG.ORG"/>
    <x v="271"/>
    <s v="0"/>
    <s v="F"/>
  </r>
  <r>
    <s v="2023"/>
    <s v="106044"/>
    <s v="VIAJES EL CORTE INGLES SA OFICINA B"/>
    <s v="A28229813"/>
    <s v="9130167333C"/>
    <d v="2023-08-31T00:00:00"/>
    <n v="100.67"/>
    <m/>
    <s v="2606CS01704000"/>
    <s v="INT.DE NEUROCIÈNCIES"/>
    <x v="271"/>
    <s v="0"/>
    <s v="F"/>
  </r>
  <r>
    <s v="2023"/>
    <s v="106044"/>
    <s v="VIAJES EL CORTE INGLES SA OFICINA B"/>
    <s v="A28229813"/>
    <s v="9130167334C"/>
    <d v="2023-08-31T00:00:00"/>
    <n v="100.67"/>
    <m/>
    <s v="2606CS01704000"/>
    <s v="INT.DE NEUROCIÈNCIES"/>
    <x v="271"/>
    <s v="0"/>
    <s v="F"/>
  </r>
  <r>
    <s v="2023"/>
    <s v="106044"/>
    <s v="VIAJES EL CORTE INGLES SA OFICINA B"/>
    <s v="A28229813"/>
    <s v="9130167335C"/>
    <d v="2023-08-31T00:00:00"/>
    <n v="78"/>
    <m/>
    <s v="999Z00UB005000"/>
    <s v="UB - DESPESES"/>
    <x v="271"/>
    <s v="0"/>
    <s v="F"/>
  </r>
  <r>
    <s v="2023"/>
    <s v="106044"/>
    <s v="VIAJES EL CORTE INGLES SA OFICINA B"/>
    <s v="A28229813"/>
    <s v="9130167336C"/>
    <d v="2023-08-31T00:00:00"/>
    <n v="207"/>
    <m/>
    <n v="37180001607000"/>
    <s v="OPIR OF.PROJ.INT.REC"/>
    <x v="271"/>
    <s v="0"/>
    <s v="F"/>
  </r>
  <r>
    <s v="2023"/>
    <s v="106044"/>
    <s v="VIAJES EL CORTE INGLES SA OFICINA B"/>
    <s v="A28229813"/>
    <s v="9230025813A"/>
    <d v="2023-08-31T00:00:00"/>
    <n v="-83.2"/>
    <m/>
    <s v="2606CS01704000"/>
    <s v="INT.DE NEUROCIÈNCIES"/>
    <x v="271"/>
    <s v="0"/>
    <s v="A"/>
  </r>
  <r>
    <s v="2023"/>
    <s v="106044"/>
    <s v="VIAJES EL CORTE INGLES SA OFICINA B"/>
    <s v="A28229813"/>
    <s v="9330323225C"/>
    <d v="2023-08-31T00:00:00"/>
    <n v="99.98"/>
    <m/>
    <s v="2606CS01704000"/>
    <s v="INT.DE NEUROCIÈNCIES"/>
    <x v="271"/>
    <s v="0"/>
    <s v="F"/>
  </r>
  <r>
    <s v="2023"/>
    <s v="106044"/>
    <s v="VIAJES EL CORTE INGLES SA OFICINA B"/>
    <s v="A28229813"/>
    <s v="9330323226C"/>
    <d v="2023-08-31T00:00:00"/>
    <n v="54"/>
    <m/>
    <s v="2606CS01704000"/>
    <s v="INT.DE NEUROCIÈNCIES"/>
    <x v="271"/>
    <s v="0"/>
    <s v="F"/>
  </r>
  <r>
    <s v="2023"/>
    <s v="106044"/>
    <s v="VIAJES EL CORTE INGLES SA OFICINA B"/>
    <s v="A28229813"/>
    <s v="9330323227C"/>
    <d v="2023-08-31T00:00:00"/>
    <n v="114.98"/>
    <m/>
    <s v="2606CS01704000"/>
    <s v="INT.DE NEUROCIÈNCIES"/>
    <x v="271"/>
    <s v="0"/>
    <s v="F"/>
  </r>
  <r>
    <s v="2023"/>
    <s v="106044"/>
    <s v="VIAJES EL CORTE INGLES SA OFICINA B"/>
    <s v="A28229813"/>
    <s v="9330323228C"/>
    <d v="2023-08-31T00:00:00"/>
    <n v="195.99"/>
    <m/>
    <s v="2575QU02072000"/>
    <s v="DEP. QUIM. INORG.ORG"/>
    <x v="271"/>
    <s v="0"/>
    <s v="F"/>
  </r>
  <r>
    <s v="2023"/>
    <s v="106044"/>
    <s v="VIAJES EL CORTE INGLES SA OFICINA B"/>
    <s v="A28229813"/>
    <s v="9330323230C"/>
    <d v="2023-08-31T00:00:00"/>
    <n v="30"/>
    <m/>
    <s v="2654EC00137000"/>
    <s v="F.ECONOMIA EMPRESA"/>
    <x v="271"/>
    <s v="0"/>
    <s v="F"/>
  </r>
  <r>
    <s v="2023"/>
    <s v="202034"/>
    <s v="QUEENS UNIVERSITY BELFAST UNIVERSIT"/>
    <m/>
    <s v="A2023_16071"/>
    <d v="2023-04-11T00:00:00"/>
    <n v="200"/>
    <m/>
    <s v="2515GH01968000"/>
    <s v="DEP. HISTORIA I ARQU"/>
    <x v="271"/>
    <s v="0"/>
    <s v="F"/>
  </r>
  <r>
    <s v="2023"/>
    <s v="115358"/>
    <s v="SYVER BLAU GODALL SL BLAUCAR LLOGUE"/>
    <s v="B55695381"/>
    <s v="A23-112"/>
    <d v="2023-02-07T00:00:00"/>
    <n v="698.8"/>
    <m/>
    <s v="2515GH01968000"/>
    <s v="DEP. HISTORIA I ARQU"/>
    <x v="271"/>
    <s v="0"/>
    <s v="F"/>
  </r>
  <r>
    <s v="2023"/>
    <s v="200412"/>
    <s v="MAX-DELBRUCK-CENTRUM MOLEKULARE MED"/>
    <m/>
    <s v="EODL2023038"/>
    <d v="2023-07-25T00:00:00"/>
    <n v="350"/>
    <m/>
    <s v="2565BI01976000"/>
    <s v="DEP. GENÈTICA, MICRO"/>
    <x v="271"/>
    <s v="0"/>
    <s v="F"/>
  </r>
  <r>
    <s v="2023"/>
    <s v="101529"/>
    <s v="NIRCO SL"/>
    <s v="B58786096"/>
    <s v="FV00084673"/>
    <d v="2023-08-31T00:00:00"/>
    <n v="123.44"/>
    <s v="4200331243"/>
    <n v="37190000329000"/>
    <s v="CCIT-UB SCT"/>
    <x v="271"/>
    <s v="0"/>
    <s v="F"/>
  </r>
  <r>
    <s v="2023"/>
    <s v="50002"/>
    <s v="FUNDACIO PARC CIENTIFIC BARCELONA P"/>
    <s v="G61482832"/>
    <s v="FV23_006706"/>
    <d v="2023-07-25T00:00:00"/>
    <n v="128.87"/>
    <s v="4200329040"/>
    <n v="37190000329000"/>
    <s v="CCIT-UB SCT"/>
    <x v="271"/>
    <s v="0"/>
    <s v="F"/>
  </r>
  <r>
    <s v="2023"/>
    <s v="504993"/>
    <s v="UNICANTINA 2006 SLU"/>
    <s v="B64226822"/>
    <s v="1G4"/>
    <d v="2023-09-01T00:00:00"/>
    <n v="-83.93"/>
    <s v="4200326348"/>
    <n v="10010001561000"/>
    <s v="GABINET DEL RECTORAT"/>
    <x v="271"/>
    <s v="G"/>
    <s v="A"/>
  </r>
  <r>
    <s v="2023"/>
    <s v="908511"/>
    <s v="DE GUZMAN CAPDET ARIADNA"/>
    <s v="35103655C"/>
    <s v="23/0001"/>
    <d v="2023-07-03T00:00:00"/>
    <n v="117.65"/>
    <m/>
    <s v="2526FL01699000"/>
    <s v="IRCVM"/>
    <x v="271"/>
    <s v="G"/>
    <s v="F"/>
  </r>
  <r>
    <s v="2023"/>
    <s v="504993"/>
    <s v="UNICANTINA 2006 SLU"/>
    <s v="B64226822"/>
    <s v="38G2"/>
    <d v="2023-09-01T00:00:00"/>
    <n v="83.93"/>
    <s v="4200332203"/>
    <n v="10010001561000"/>
    <s v="GABINET DEL RECTORAT"/>
    <x v="271"/>
    <s v="G"/>
    <s v="F"/>
  </r>
  <r>
    <s v="2023"/>
    <s v="800104"/>
    <s v="CONSEJO SUPERIOR INVESTIG CIENTIFIC"/>
    <s v="Q2818002D"/>
    <s v="7223070129"/>
    <d v="2023-07-25T00:00:00"/>
    <n v="387.15"/>
    <m/>
    <s v="2565BI01975000"/>
    <s v="DEP. BIO. EVOL. ECO."/>
    <x v="271"/>
    <s v="G"/>
    <s v="F"/>
  </r>
  <r>
    <s v="2023"/>
    <s v="102170"/>
    <s v="TELEFONICA SOLUC. DE INF. Y C.E,SAU"/>
    <s v="A78053147"/>
    <s v="V1230807802"/>
    <d v="2023-08-29T00:00:00"/>
    <n v="1238.6199999999999"/>
    <s v="4200294913"/>
    <s v="2564BI00163000"/>
    <s v="F.BIOLOGIA"/>
    <x v="271"/>
    <s v="G"/>
    <s v="F"/>
  </r>
  <r>
    <s v="2023"/>
    <s v="100073"/>
    <s v="AVORIS RETAIL DIVISION SL BCD TRAVE"/>
    <s v="B07012107"/>
    <s v="07S00001350"/>
    <d v="2023-09-01T00:00:00"/>
    <n v="180"/>
    <m/>
    <s v="999Z00UB005000"/>
    <s v="UB - DESPESES"/>
    <x v="272"/>
    <s v="0"/>
    <s v="F"/>
  </r>
  <r>
    <s v="2023"/>
    <s v="100073"/>
    <s v="AVORIS RETAIL DIVISION SL BCD TRAVE"/>
    <s v="B07012107"/>
    <s v="07S00001351"/>
    <d v="2023-09-01T00:00:00"/>
    <n v="180"/>
    <m/>
    <s v="999Z00UB005000"/>
    <s v="UB - DESPESES"/>
    <x v="272"/>
    <s v="0"/>
    <s v="F"/>
  </r>
  <r>
    <s v="2023"/>
    <s v="100073"/>
    <s v="AVORIS RETAIL DIVISION SL BCD TRAVE"/>
    <s v="B07012107"/>
    <s v="07S00001352"/>
    <d v="2023-09-01T00:00:00"/>
    <n v="180"/>
    <m/>
    <s v="999Z00UB005000"/>
    <s v="UB - DESPESES"/>
    <x v="272"/>
    <s v="0"/>
    <s v="F"/>
  </r>
  <r>
    <s v="2023"/>
    <s v="100073"/>
    <s v="AVORIS RETAIL DIVISION SL BCD TRAVE"/>
    <s v="B07012107"/>
    <s v="07S00001353"/>
    <d v="2023-09-01T00:00:00"/>
    <n v="180"/>
    <m/>
    <s v="999Z00UB005000"/>
    <s v="UB - DESPESES"/>
    <x v="272"/>
    <s v="0"/>
    <s v="F"/>
  </r>
  <r>
    <s v="2023"/>
    <s v="100073"/>
    <s v="AVORIS RETAIL DIVISION SL BCD TRAVE"/>
    <s v="B07012107"/>
    <s v="07S00001354"/>
    <d v="2023-09-01T00:00:00"/>
    <n v="180"/>
    <m/>
    <s v="999Z00UB005000"/>
    <s v="UB - DESPESES"/>
    <x v="272"/>
    <s v="0"/>
    <s v="F"/>
  </r>
  <r>
    <s v="2023"/>
    <s v="100073"/>
    <s v="AVORIS RETAIL DIVISION SL BCD TRAVE"/>
    <s v="B07012107"/>
    <s v="07S00001356"/>
    <d v="2023-09-01T00:00:00"/>
    <n v="655.59"/>
    <m/>
    <s v="999Z00UB005000"/>
    <s v="UB - DESPESES"/>
    <x v="272"/>
    <s v="0"/>
    <s v="F"/>
  </r>
  <r>
    <s v="2023"/>
    <s v="100073"/>
    <s v="AVORIS RETAIL DIVISION SL BCD TRAVE"/>
    <s v="B07012107"/>
    <s v="07S00001357"/>
    <d v="2023-09-01T00:00:00"/>
    <n v="655.59"/>
    <m/>
    <s v="999Z00UB005000"/>
    <s v="UB - DESPESES"/>
    <x v="272"/>
    <s v="0"/>
    <s v="F"/>
  </r>
  <r>
    <s v="2023"/>
    <s v="100073"/>
    <s v="AVORIS RETAIL DIVISION SL BCD TRAVE"/>
    <s v="B07012107"/>
    <s v="07S00001358"/>
    <d v="2023-09-01T00:00:00"/>
    <n v="655.59"/>
    <m/>
    <s v="999Z00UB005000"/>
    <s v="UB - DESPESES"/>
    <x v="272"/>
    <s v="0"/>
    <s v="F"/>
  </r>
  <r>
    <s v="2023"/>
    <s v="100073"/>
    <s v="AVORIS RETAIL DIVISION SL BCD TRAVE"/>
    <s v="B07012107"/>
    <s v="07S00001359"/>
    <d v="2023-09-01T00:00:00"/>
    <n v="655.59"/>
    <m/>
    <s v="999Z00UB005000"/>
    <s v="UB - DESPESES"/>
    <x v="272"/>
    <s v="0"/>
    <s v="F"/>
  </r>
  <r>
    <s v="2023"/>
    <s v="100073"/>
    <s v="AVORIS RETAIL DIVISION SL BCD TRAVE"/>
    <s v="B07012107"/>
    <s v="07Y00000238"/>
    <d v="2023-09-01T00:00:00"/>
    <n v="-53.65"/>
    <m/>
    <s v="2565BI01975000"/>
    <s v="DEP. BIO. EVOL. ECO."/>
    <x v="272"/>
    <s v="0"/>
    <s v="A"/>
  </r>
  <r>
    <s v="2023"/>
    <s v="100073"/>
    <s v="AVORIS RETAIL DIVISION SL BCD TRAVE"/>
    <s v="B07012107"/>
    <s v="07Y00003067"/>
    <d v="2023-09-01T00:00:00"/>
    <n v="119.98"/>
    <m/>
    <n v="25230000099000"/>
    <s v="ADM. FILOLOGIA I COM"/>
    <x v="272"/>
    <s v="0"/>
    <s v="F"/>
  </r>
  <r>
    <s v="2023"/>
    <s v="100073"/>
    <s v="AVORIS RETAIL DIVISION SL BCD TRAVE"/>
    <s v="B07012107"/>
    <s v="07Y00003071"/>
    <d v="2023-09-01T00:00:00"/>
    <n v="190.9"/>
    <m/>
    <s v="999Z00UB005000"/>
    <s v="UB - DESPESES"/>
    <x v="272"/>
    <s v="0"/>
    <s v="F"/>
  </r>
  <r>
    <s v="2023"/>
    <s v="100073"/>
    <s v="AVORIS RETAIL DIVISION SL BCD TRAVE"/>
    <s v="B07012107"/>
    <s v="07Y00003072"/>
    <d v="2023-09-01T00:00:00"/>
    <n v="190.9"/>
    <m/>
    <s v="999Z00UB005000"/>
    <s v="UB - DESPESES"/>
    <x v="272"/>
    <s v="0"/>
    <s v="F"/>
  </r>
  <r>
    <s v="2023"/>
    <s v="100073"/>
    <s v="AVORIS RETAIL DIVISION SL BCD TRAVE"/>
    <s v="B07012107"/>
    <s v="07Y00003073"/>
    <d v="2023-09-01T00:00:00"/>
    <n v="190.9"/>
    <m/>
    <s v="999Z00UB005000"/>
    <s v="UB - DESPESES"/>
    <x v="272"/>
    <s v="0"/>
    <s v="F"/>
  </r>
  <r>
    <s v="2023"/>
    <s v="100073"/>
    <s v="AVORIS RETAIL DIVISION SL BCD TRAVE"/>
    <s v="B07012107"/>
    <s v="07Y00003074"/>
    <d v="2023-09-01T00:00:00"/>
    <n v="190.9"/>
    <m/>
    <s v="999Z00UB005000"/>
    <s v="UB - DESPESES"/>
    <x v="272"/>
    <s v="0"/>
    <s v="F"/>
  </r>
  <r>
    <s v="2023"/>
    <s v="100073"/>
    <s v="AVORIS RETAIL DIVISION SL BCD TRAVE"/>
    <s v="B07012107"/>
    <s v="07Y00003075"/>
    <d v="2023-09-01T00:00:00"/>
    <n v="190.9"/>
    <m/>
    <s v="999Z00UB005000"/>
    <s v="UB - DESPESES"/>
    <x v="272"/>
    <s v="0"/>
    <s v="F"/>
  </r>
  <r>
    <s v="2023"/>
    <s v="100073"/>
    <s v="AVORIS RETAIL DIVISION SL BCD TRAVE"/>
    <s v="B07012107"/>
    <s v="07Y00003076"/>
    <d v="2023-09-01T00:00:00"/>
    <n v="64.25"/>
    <m/>
    <s v="2565BI01975000"/>
    <s v="DEP. BIO. EVOL. ECO."/>
    <x v="272"/>
    <s v="0"/>
    <s v="F"/>
  </r>
  <r>
    <s v="2023"/>
    <s v="102543"/>
    <s v="LYRECO ESPAÑA SA"/>
    <s v="A79206223"/>
    <s v="7700164266"/>
    <d v="2023-08-31T00:00:00"/>
    <n v="0.36"/>
    <s v="4200329014"/>
    <n v="37190000329000"/>
    <s v="CCIT-UB SCT"/>
    <x v="272"/>
    <s v="0"/>
    <s v="F"/>
  </r>
  <r>
    <s v="2023"/>
    <s v="106044"/>
    <s v="VIAJES EL CORTE INGLES SA OFICINA B"/>
    <s v="A28229813"/>
    <s v="9130167931C"/>
    <d v="2023-09-01T00:00:00"/>
    <n v="473.04"/>
    <m/>
    <s v="2606CS01704000"/>
    <s v="INT.DE NEUROCIÈNCIES"/>
    <x v="272"/>
    <s v="0"/>
    <s v="F"/>
  </r>
  <r>
    <s v="2023"/>
    <s v="106044"/>
    <s v="VIAJES EL CORTE INGLES SA OFICINA B"/>
    <s v="A28229813"/>
    <s v="9130167932C"/>
    <d v="2023-09-01T00:00:00"/>
    <n v="154.22"/>
    <m/>
    <n v="25130000080000"/>
    <s v="OR.ADM.FI/GEOGRAF/Hª"/>
    <x v="272"/>
    <s v="0"/>
    <s v="F"/>
  </r>
  <r>
    <s v="2023"/>
    <s v="106044"/>
    <s v="VIAJES EL CORTE INGLES SA OFICINA B"/>
    <s v="A28229813"/>
    <s v="9130167933C"/>
    <d v="2023-09-01T00:00:00"/>
    <n v="154.22"/>
    <m/>
    <n v="25130000080000"/>
    <s v="OR.ADM.FI/GEOGRAF/Hª"/>
    <x v="272"/>
    <s v="0"/>
    <s v="F"/>
  </r>
  <r>
    <s v="2023"/>
    <s v="106044"/>
    <s v="VIAJES EL CORTE INGLES SA OFICINA B"/>
    <s v="A28229813"/>
    <s v="9330324483C"/>
    <d v="2023-09-01T00:00:00"/>
    <n v="1058.8399999999999"/>
    <m/>
    <s v="2606CS01704000"/>
    <s v="INT.DE NEUROCIÈNCIES"/>
    <x v="272"/>
    <s v="0"/>
    <s v="F"/>
  </r>
  <r>
    <s v="2023"/>
    <s v="106044"/>
    <s v="VIAJES EL CORTE INGLES SA OFICINA B"/>
    <s v="A28229813"/>
    <s v="9330324487C"/>
    <d v="2023-09-01T00:00:00"/>
    <n v="108.98"/>
    <m/>
    <s v="2565BI01975000"/>
    <s v="DEP. BIO. EVOL. ECO."/>
    <x v="272"/>
    <s v="0"/>
    <s v="F"/>
  </r>
  <r>
    <s v="2023"/>
    <s v="106044"/>
    <s v="VIAJES EL CORTE INGLES SA OFICINA B"/>
    <s v="A28229813"/>
    <s v="9330324488C"/>
    <d v="2023-09-01T00:00:00"/>
    <n v="56"/>
    <m/>
    <s v="2565BI01975000"/>
    <s v="DEP. BIO. EVOL. ECO."/>
    <x v="272"/>
    <s v="0"/>
    <s v="F"/>
  </r>
  <r>
    <s v="2023"/>
    <s v="106044"/>
    <s v="VIAJES EL CORTE INGLES SA OFICINA B"/>
    <s v="A28229813"/>
    <s v="9330324489C"/>
    <d v="2023-09-01T00:00:00"/>
    <n v="50.75"/>
    <m/>
    <n v="25130000080000"/>
    <s v="OR.ADM.FI/GEOGRAF/Hª"/>
    <x v="272"/>
    <s v="0"/>
    <s v="F"/>
  </r>
  <r>
    <s v="2023"/>
    <s v="106044"/>
    <s v="VIAJES EL CORTE INGLES SA OFICINA B"/>
    <s v="A28229813"/>
    <s v="9330324490C"/>
    <d v="2023-09-01T00:00:00"/>
    <n v="46.15"/>
    <m/>
    <n v="25130000080000"/>
    <s v="OR.ADM.FI/GEOGRAF/Hª"/>
    <x v="272"/>
    <s v="0"/>
    <s v="F"/>
  </r>
  <r>
    <s v="2023"/>
    <s v="106044"/>
    <s v="VIAJES EL CORTE INGLES SA OFICINA B"/>
    <s v="A28229813"/>
    <s v="9330324491C"/>
    <d v="2023-09-01T00:00:00"/>
    <n v="50.75"/>
    <m/>
    <n v="25130000080000"/>
    <s v="OR.ADM.FI/GEOGRAF/Hª"/>
    <x v="272"/>
    <s v="0"/>
    <s v="F"/>
  </r>
  <r>
    <s v="2023"/>
    <s v="106044"/>
    <s v="VIAJES EL CORTE INGLES SA OFICINA B"/>
    <s v="A28229813"/>
    <s v="9330324492C"/>
    <d v="2023-09-01T00:00:00"/>
    <n v="46.15"/>
    <m/>
    <n v="25130000080000"/>
    <s v="OR.ADM.FI/GEOGRAF/Hª"/>
    <x v="272"/>
    <s v="0"/>
    <s v="F"/>
  </r>
  <r>
    <s v="2023"/>
    <s v="100073"/>
    <s v="AVORIS RETAIL DIVISION SL BCD TRAVE"/>
    <s v="B07012107"/>
    <s v="07Y00000239"/>
    <d v="2023-09-01T00:00:00"/>
    <n v="-53.65"/>
    <m/>
    <s v="2565BI01975000"/>
    <s v="DEP. BIO. EVOL. ECO."/>
    <x v="272"/>
    <s v="G"/>
    <s v="A"/>
  </r>
  <r>
    <s v="2023"/>
    <s v="100073"/>
    <s v="AVORIS RETAIL DIVISION SL BCD TRAVE"/>
    <s v="B07012107"/>
    <s v="07Y00003077"/>
    <d v="2023-09-01T00:00:00"/>
    <n v="64.25"/>
    <m/>
    <s v="2565BI01975000"/>
    <s v="DEP. BIO. EVOL. ECO."/>
    <x v="272"/>
    <s v="G"/>
    <s v="F"/>
  </r>
  <r>
    <s v="2023"/>
    <s v="100906"/>
    <s v="BIOGEN CIENTIFICA SL BIOGEN CIENTIF"/>
    <s v="B79539441"/>
    <s v="023/A/54931"/>
    <d v="2023-09-04T00:00:00"/>
    <n v="99.22"/>
    <s v="4200330177"/>
    <s v="2615CS00885000"/>
    <s v="DP.PATOL.I TERP.EXP."/>
    <x v="273"/>
    <s v="0"/>
    <s v="F"/>
  </r>
  <r>
    <s v="2023"/>
    <s v="111899"/>
    <s v="ATLANTA AGENCIA DE VIAJES SA"/>
    <s v="A08649477"/>
    <s v="1197310"/>
    <d v="2023-09-04T00:00:00"/>
    <n v="87.98"/>
    <m/>
    <s v="2565BI01975000"/>
    <s v="DEP. BIO. EVOL. ECO."/>
    <x v="273"/>
    <s v="0"/>
    <s v="F"/>
  </r>
  <r>
    <s v="2023"/>
    <s v="111899"/>
    <s v="ATLANTA AGENCIA DE VIAJES SA"/>
    <s v="A08649477"/>
    <s v="1197344"/>
    <d v="2023-09-04T00:00:00"/>
    <n v="169.99"/>
    <m/>
    <s v="2535DR01991000"/>
    <s v="DEP. DRET ADTIU, PRO"/>
    <x v="273"/>
    <s v="0"/>
    <s v="F"/>
  </r>
  <r>
    <s v="2023"/>
    <s v="111899"/>
    <s v="ATLANTA AGENCIA DE VIAJES SA"/>
    <s v="A08649477"/>
    <s v="1197345"/>
    <d v="2023-09-04T00:00:00"/>
    <n v="134.31"/>
    <m/>
    <s v="2535DR01991000"/>
    <s v="DEP. DRET ADTIU, PRO"/>
    <x v="273"/>
    <s v="0"/>
    <s v="F"/>
  </r>
  <r>
    <s v="2023"/>
    <s v="111899"/>
    <s v="ATLANTA AGENCIA DE VIAJES SA"/>
    <s v="A08649477"/>
    <s v="1197346"/>
    <d v="2023-09-04T00:00:00"/>
    <n v="42.75"/>
    <m/>
    <s v="2535DR01991000"/>
    <s v="DEP. DRET ADTIU, PRO"/>
    <x v="273"/>
    <s v="0"/>
    <s v="F"/>
  </r>
  <r>
    <s v="2023"/>
    <s v="111899"/>
    <s v="ATLANTA AGENCIA DE VIAJES SA"/>
    <s v="A08649477"/>
    <s v="1197358"/>
    <d v="2023-09-04T00:00:00"/>
    <n v="1531.96"/>
    <m/>
    <s v="2565BI01975000"/>
    <s v="DEP. BIO. EVOL. ECO."/>
    <x v="273"/>
    <s v="0"/>
    <s v="F"/>
  </r>
  <r>
    <s v="2023"/>
    <s v="111899"/>
    <s v="ATLANTA AGENCIA DE VIAJES SA"/>
    <s v="A08649477"/>
    <s v="1197372"/>
    <d v="2023-09-04T00:00:00"/>
    <n v="-1531.96"/>
    <m/>
    <s v="2565BI01975000"/>
    <s v="DEP. BIO. EVOL. ECO."/>
    <x v="273"/>
    <s v="0"/>
    <s v="A"/>
  </r>
  <r>
    <s v="2023"/>
    <s v="101819"/>
    <s v="FOTOCOPIAS DIAGONAL SL FOTOC. DIAGO"/>
    <s v="B58094194"/>
    <s v="1969/1"/>
    <d v="2023-07-25T00:00:00"/>
    <n v="72.599999999999994"/>
    <m/>
    <s v="2575FI02052000"/>
    <s v="DEP.FIS.MAT.CONDENS."/>
    <x v="273"/>
    <s v="0"/>
    <s v="F"/>
  </r>
  <r>
    <s v="2023"/>
    <s v="115482"/>
    <s v="GDR HOTELES NAVARRA SL HOSTAL IZAGA"/>
    <s v="B31864424"/>
    <s v="2009H"/>
    <d v="2023-05-03T00:00:00"/>
    <n v="174"/>
    <m/>
    <s v="2565BI01975000"/>
    <s v="DEP. BIO. EVOL. ECO."/>
    <x v="273"/>
    <s v="0"/>
    <s v="F"/>
  </r>
  <r>
    <s v="2023"/>
    <s v="101312"/>
    <s v="SUDELAB SL"/>
    <s v="B63276778"/>
    <s v="226706"/>
    <d v="2023-08-31T00:00:00"/>
    <n v="127.05"/>
    <s v="4200332011"/>
    <s v="2615CS00885000"/>
    <s v="DP.PATOL.I TERP.EXP."/>
    <x v="273"/>
    <s v="0"/>
    <s v="F"/>
  </r>
  <r>
    <s v="2023"/>
    <s v="101312"/>
    <s v="SUDELAB SL"/>
    <s v="B63276778"/>
    <s v="226707"/>
    <d v="2023-08-31T00:00:00"/>
    <n v="18.399999999999999"/>
    <s v="4200331915"/>
    <n v="37190000329000"/>
    <s v="CCIT-UB SCT"/>
    <x v="273"/>
    <s v="0"/>
    <s v="F"/>
  </r>
  <r>
    <s v="2023"/>
    <s v="103015"/>
    <s v="IBERMATICA,S.A"/>
    <s v="A20038915"/>
    <s v="2301116430"/>
    <d v="2023-08-31T00:00:00"/>
    <n v="1498.28"/>
    <s v="4200307213"/>
    <n v="37290000331000"/>
    <s v="D ÀREA TIC"/>
    <x v="273"/>
    <s v="0"/>
    <s v="F"/>
  </r>
  <r>
    <s v="2023"/>
    <s v="103015"/>
    <s v="IBERMATICA,S.A"/>
    <s v="A20038915"/>
    <s v="2301116433"/>
    <d v="2023-08-31T00:00:00"/>
    <n v="8520.82"/>
    <m/>
    <n v="37290000331000"/>
    <s v="D ÀREA TIC"/>
    <x v="273"/>
    <s v="0"/>
    <s v="F"/>
  </r>
  <r>
    <s v="2023"/>
    <s v="103015"/>
    <s v="IBERMATICA,S.A"/>
    <s v="A20038915"/>
    <s v="2301116434"/>
    <d v="2023-08-31T00:00:00"/>
    <n v="1490.72"/>
    <m/>
    <n v="37290000331000"/>
    <s v="D ÀREA TIC"/>
    <x v="273"/>
    <s v="0"/>
    <s v="F"/>
  </r>
  <r>
    <s v="2023"/>
    <s v="103015"/>
    <s v="IBERMATICA,S.A"/>
    <s v="A20038915"/>
    <s v="2301116435"/>
    <d v="2023-08-31T00:00:00"/>
    <n v="16614.87"/>
    <m/>
    <n v="37290000331000"/>
    <s v="D ÀREA TIC"/>
    <x v="273"/>
    <s v="0"/>
    <s v="F"/>
  </r>
  <r>
    <s v="2023"/>
    <s v="103015"/>
    <s v="IBERMATICA,S.A"/>
    <s v="A20038915"/>
    <s v="2301116436"/>
    <d v="2023-08-31T00:00:00"/>
    <n v="6221.09"/>
    <m/>
    <n v="37290000331000"/>
    <s v="D ÀREA TIC"/>
    <x v="273"/>
    <s v="0"/>
    <s v="F"/>
  </r>
  <r>
    <s v="2023"/>
    <s v="103015"/>
    <s v="IBERMATICA,S.A"/>
    <s v="A20038915"/>
    <s v="2301116485"/>
    <d v="2023-08-31T00:00:00"/>
    <n v="5826.27"/>
    <m/>
    <n v="37290000331000"/>
    <s v="D ÀREA TIC"/>
    <x v="273"/>
    <s v="0"/>
    <s v="F"/>
  </r>
  <r>
    <s v="2023"/>
    <s v="100769"/>
    <s v="FISHER SCIENTIFIC SL"/>
    <s v="B84498955"/>
    <s v="4091202887"/>
    <d v="2023-09-04T00:00:00"/>
    <n v="57.85"/>
    <s v="4200313665"/>
    <s v="2615CS00885000"/>
    <s v="DP.PATOL.I TERP.EXP."/>
    <x v="273"/>
    <s v="0"/>
    <s v="F"/>
  </r>
  <r>
    <s v="2023"/>
    <s v="100769"/>
    <s v="FISHER SCIENTIFIC SL"/>
    <s v="B84498955"/>
    <s v="4091202891"/>
    <d v="2023-09-04T00:00:00"/>
    <n v="43.56"/>
    <s v="4200331994"/>
    <s v="2565BI01976000"/>
    <s v="DEP. GENÈTICA, MICRO"/>
    <x v="273"/>
    <s v="0"/>
    <s v="F"/>
  </r>
  <r>
    <s v="2023"/>
    <s v="100095"/>
    <s v="FUNDIO PRIVADA CLINIC RECERCA BIOME"/>
    <s v="G59319681"/>
    <s v="4231200262"/>
    <d v="2023-09-04T00:00:00"/>
    <n v="320.67"/>
    <m/>
    <s v="2605CS02079000"/>
    <s v="DEPT. BIOMEDICINA"/>
    <x v="273"/>
    <s v="0"/>
    <s v="F"/>
  </r>
  <r>
    <s v="2023"/>
    <s v="100095"/>
    <s v="FUNDIO PRIVADA CLINIC RECERCA BIOME"/>
    <s v="G59319681"/>
    <s v="4231200267"/>
    <d v="2023-09-04T00:00:00"/>
    <n v="609.20000000000005"/>
    <m/>
    <s v="2605CS02079000"/>
    <s v="DEPT. BIOMEDICINA"/>
    <x v="273"/>
    <s v="0"/>
    <s v="F"/>
  </r>
  <r>
    <s v="2023"/>
    <s v="906075"/>
    <s v="CARMONA MARIN MARIA CARME DRACMA AR"/>
    <s v="77609067Y"/>
    <s v="54/23"/>
    <d v="2023-09-04T00:00:00"/>
    <n v="3628.79"/>
    <s v="4200331902"/>
    <n v="25130000080000"/>
    <s v="OR.ADM.FI/GEOGRAF/Hª"/>
    <x v="273"/>
    <s v="0"/>
    <s v="F"/>
  </r>
  <r>
    <s v="2023"/>
    <s v="505362"/>
    <s v="FNAC ESPAÑA SA"/>
    <s v="A80500200"/>
    <s v="72/00025706"/>
    <d v="2023-06-30T00:00:00"/>
    <n v="104.98"/>
    <m/>
    <s v="2576FI01676000"/>
    <s v="INST.CIÈNCIES COSMOS"/>
    <x v="273"/>
    <s v="0"/>
    <s v="F"/>
  </r>
  <r>
    <s v="2023"/>
    <s v="105362"/>
    <s v="ACCIONA FACILITY SERVICES S.A."/>
    <s v="A08175994"/>
    <s v="9240222528"/>
    <d v="2023-08-31T00:00:00"/>
    <n v="940.63"/>
    <s v="4200329212"/>
    <n v="25630000158001"/>
    <s v="ADM. BIOL/CC T. MANT"/>
    <x v="273"/>
    <s v="C"/>
    <s v="F"/>
  </r>
  <r>
    <s v="2023"/>
    <s v="105362"/>
    <s v="ACCIONA FACILITY SERVICES S.A."/>
    <s v="A08175994"/>
    <s v="9240222529"/>
    <d v="2023-08-31T00:00:00"/>
    <n v="3422.57"/>
    <s v="4200331252"/>
    <n v="25730000200000"/>
    <s v="ADM.FÍSICA I QUIMICA"/>
    <x v="273"/>
    <s v="0"/>
    <s v="F"/>
  </r>
  <r>
    <s v="2023"/>
    <s v="908551"/>
    <s v="SALAZAR SOLANS GUILLERMO"/>
    <s v="38453170E"/>
    <s v="B2635"/>
    <d v="2023-07-12T00:00:00"/>
    <n v="215.05"/>
    <m/>
    <s v="2655EC02011000"/>
    <s v="DEP. ECONOMIA"/>
    <x v="273"/>
    <s v="0"/>
    <s v="F"/>
  </r>
  <r>
    <s v="2023"/>
    <s v="101725"/>
    <s v="FOTO CASANOVA SL CASANOVA FOTOGRAFI"/>
    <s v="B58598558"/>
    <s v="FR/2320277"/>
    <d v="2023-09-01T00:00:00"/>
    <n v="9188.2999999999993"/>
    <s v="4200331371"/>
    <n v="25030000065000"/>
    <s v="ADM. BELLES ARTS"/>
    <x v="273"/>
    <s v="0"/>
    <s v="F"/>
  </r>
  <r>
    <s v="2023"/>
    <s v="105954"/>
    <s v="TEKNOKROMA ANALITICA, SA"/>
    <s v="A08541468"/>
    <s v="FV23-07556"/>
    <d v="2023-09-01T00:00:00"/>
    <n v="678.34"/>
    <s v="4200325149"/>
    <s v="2605CS02081000"/>
    <s v="DEP. MEDICINA-CLÍNIC"/>
    <x v="273"/>
    <s v="0"/>
    <s v="F"/>
  </r>
  <r>
    <s v="2023"/>
    <s v="100095"/>
    <s v="FUNDIO PRIVADA CLINIC RECERCA BIOME"/>
    <s v="G59319681"/>
    <s v="4231200261"/>
    <d v="2023-09-04T00:00:00"/>
    <n v="58.32"/>
    <m/>
    <s v="2605CS02079000"/>
    <s v="DEPT. BIOMEDICINA"/>
    <x v="273"/>
    <s v="G"/>
    <s v="F"/>
  </r>
  <r>
    <s v="2023"/>
    <s v="100095"/>
    <s v="FUNDIO PRIVADA CLINIC RECERCA BIOME"/>
    <s v="G59319681"/>
    <s v="4231200265"/>
    <d v="2023-09-04T00:00:00"/>
    <n v="71.41"/>
    <m/>
    <s v="2605CS02079000"/>
    <s v="DEPT. BIOMEDICINA"/>
    <x v="273"/>
    <s v="G"/>
    <s v="F"/>
  </r>
  <r>
    <s v="2023"/>
    <s v="100095"/>
    <s v="FUNDIO PRIVADA CLINIC RECERCA BIOME"/>
    <s v="G59319681"/>
    <s v="4231200266"/>
    <d v="2023-09-04T00:00:00"/>
    <n v="87.48"/>
    <m/>
    <s v="2605CS02079000"/>
    <s v="DEPT. BIOMEDICINA"/>
    <x v="273"/>
    <s v="G"/>
    <s v="F"/>
  </r>
  <r>
    <s v="2023"/>
    <s v="103281"/>
    <s v="REPSOL"/>
    <s v="A80298839"/>
    <s v="A/23/001699"/>
    <d v="2023-05-10T00:00:00"/>
    <n v="85.56"/>
    <m/>
    <s v="2565BI01975000"/>
    <s v="DEP. BIO. EVOL. ECO."/>
    <x v="273"/>
    <s v="G"/>
    <s v="F"/>
  </r>
  <r>
    <s v="2022"/>
    <s v="101455"/>
    <s v="ACQUAJET BLUE PLANET SLU"/>
    <s v="B62117783"/>
    <s v="022/A121121"/>
    <d v="2022-11-30T00:00:00"/>
    <n v="119.04"/>
    <m/>
    <s v="2525FL01946000"/>
    <s v="DEP.FIL.HISPANICA,T."/>
    <x v="274"/>
    <s v="0"/>
    <s v="F"/>
  </r>
  <r>
    <s v="2023"/>
    <s v="305001"/>
    <s v="VECTORBUILDER INC"/>
    <m/>
    <s v="$1-1193NQB/"/>
    <d v="2023-02-10T00:00:00"/>
    <n v="2128.63"/>
    <s v="4200310853"/>
    <s v="2605CS02079000"/>
    <s v="DEPT. BIOMEDICINA"/>
    <x v="274"/>
    <s v="0"/>
    <s v="F"/>
  </r>
  <r>
    <s v="2023"/>
    <s v="103178"/>
    <s v="SERVICIOS MICROINFORMATICA, SA SEMI"/>
    <s v="A25027145"/>
    <s v="00029749"/>
    <d v="2023-09-04T00:00:00"/>
    <n v="3056.45"/>
    <s v="4200327198"/>
    <n v="25130000080000"/>
    <s v="OR.ADM.FI/GEOGRAF/Hª"/>
    <x v="274"/>
    <s v="0"/>
    <s v="F"/>
  </r>
  <r>
    <s v="2023"/>
    <s v="102709"/>
    <s v="BECTON DICKINSON SA"/>
    <s v="A50140706"/>
    <s v="003146806"/>
    <d v="2023-08-31T00:00:00"/>
    <n v="452.54"/>
    <s v="4200328648"/>
    <n v="37190000329000"/>
    <s v="CCIT-UB SCT"/>
    <x v="274"/>
    <s v="0"/>
    <s v="F"/>
  </r>
  <r>
    <s v="2023"/>
    <s v="100695"/>
    <s v="ABYNTEK BIOPHARMA SL ABYNTEK BIOPHA"/>
    <s v="B95435657"/>
    <s v="006536"/>
    <d v="2023-08-31T00:00:00"/>
    <n v="3363.2"/>
    <s v="4200330991"/>
    <s v="2595FA02034000"/>
    <s v="DEP.NUTRICIÓ, CC.DE"/>
    <x v="274"/>
    <s v="0"/>
    <s v="F"/>
  </r>
  <r>
    <s v="2023"/>
    <s v="100073"/>
    <s v="AVORIS RETAIL DIVISION SL BCD TRAVE"/>
    <s v="B07012107"/>
    <s v="07S00001362"/>
    <d v="2023-09-04T00:00:00"/>
    <n v="330"/>
    <m/>
    <n v="37180001607000"/>
    <s v="OPIR OF.PROJ.INT.REC"/>
    <x v="274"/>
    <s v="0"/>
    <s v="F"/>
  </r>
  <r>
    <s v="2023"/>
    <s v="100073"/>
    <s v="AVORIS RETAIL DIVISION SL BCD TRAVE"/>
    <s v="B07012107"/>
    <s v="07S00001363"/>
    <d v="2023-09-04T00:00:00"/>
    <n v="302.02"/>
    <m/>
    <s v="2576FI01676000"/>
    <s v="INST.CIÈNCIES COSMOS"/>
    <x v="274"/>
    <s v="0"/>
    <s v="F"/>
  </r>
  <r>
    <s v="2023"/>
    <s v="100073"/>
    <s v="AVORIS RETAIL DIVISION SL BCD TRAVE"/>
    <s v="B07012107"/>
    <s v="07S00001366"/>
    <d v="2023-09-04T00:00:00"/>
    <n v="655.59"/>
    <m/>
    <s v="999Z00UB005000"/>
    <s v="UB - DESPESES"/>
    <x v="274"/>
    <s v="0"/>
    <s v="F"/>
  </r>
  <r>
    <s v="2023"/>
    <s v="100073"/>
    <s v="AVORIS RETAIL DIVISION SL BCD TRAVE"/>
    <s v="B07012107"/>
    <s v="07S00001367"/>
    <d v="2023-09-04T00:00:00"/>
    <n v="605.59"/>
    <m/>
    <s v="2606CS01704000"/>
    <s v="INT.DE NEUROCIÈNCIES"/>
    <x v="274"/>
    <s v="0"/>
    <s v="F"/>
  </r>
  <r>
    <s v="2023"/>
    <s v="100073"/>
    <s v="AVORIS RETAIL DIVISION SL BCD TRAVE"/>
    <s v="B07012107"/>
    <s v="07S00001368"/>
    <d v="2023-09-04T00:00:00"/>
    <n v="439.35"/>
    <m/>
    <s v="2615CS00281000"/>
    <s v="DP.INFERM.FONA.MEDIC"/>
    <x v="274"/>
    <s v="0"/>
    <s v="F"/>
  </r>
  <r>
    <s v="2023"/>
    <s v="100073"/>
    <s v="AVORIS RETAIL DIVISION SL BCD TRAVE"/>
    <s v="B07012107"/>
    <s v="07Y00003089"/>
    <d v="2023-09-04T00:00:00"/>
    <n v="68.989999999999995"/>
    <m/>
    <n v="37180001607000"/>
    <s v="OPIR OF.PROJ.INT.REC"/>
    <x v="274"/>
    <s v="0"/>
    <s v="F"/>
  </r>
  <r>
    <s v="2023"/>
    <s v="100073"/>
    <s v="AVORIS RETAIL DIVISION SL BCD TRAVE"/>
    <s v="B07012107"/>
    <s v="07Y00003090"/>
    <d v="2023-09-04T00:00:00"/>
    <n v="92.36"/>
    <m/>
    <n v="37180001607000"/>
    <s v="OPIR OF.PROJ.INT.REC"/>
    <x v="274"/>
    <s v="0"/>
    <s v="F"/>
  </r>
  <r>
    <s v="2023"/>
    <s v="100073"/>
    <s v="AVORIS RETAIL DIVISION SL BCD TRAVE"/>
    <s v="B07012107"/>
    <s v="07Y00003091"/>
    <d v="2023-09-04T00:00:00"/>
    <n v="123.05"/>
    <m/>
    <s v="2576FI01676000"/>
    <s v="INST.CIÈNCIES COSMOS"/>
    <x v="274"/>
    <s v="0"/>
    <s v="F"/>
  </r>
  <r>
    <s v="2023"/>
    <s v="100073"/>
    <s v="AVORIS RETAIL DIVISION SL BCD TRAVE"/>
    <s v="B07012107"/>
    <s v="07Y00003092"/>
    <d v="2023-09-04T00:00:00"/>
    <n v="413.98"/>
    <m/>
    <s v="2576FI01676000"/>
    <s v="INST.CIÈNCIES COSMOS"/>
    <x v="274"/>
    <s v="0"/>
    <s v="F"/>
  </r>
  <r>
    <s v="2023"/>
    <s v="100073"/>
    <s v="AVORIS RETAIL DIVISION SL BCD TRAVE"/>
    <s v="B07012107"/>
    <s v="07Y00003093"/>
    <d v="2023-09-04T00:00:00"/>
    <n v="99.51"/>
    <m/>
    <n v="25230000099000"/>
    <s v="ADM. FILOLOGIA I COM"/>
    <x v="274"/>
    <s v="0"/>
    <s v="F"/>
  </r>
  <r>
    <s v="2023"/>
    <s v="102708"/>
    <s v="LIFE TECHNOLOGIES SA APPLIED/INVITR"/>
    <s v="A28139434"/>
    <s v="1009155 RI"/>
    <d v="2023-09-05T00:00:00"/>
    <n v="435.6"/>
    <s v="4200327782"/>
    <s v="2565BI01976000"/>
    <s v="DEP. GENÈTICA, MICRO"/>
    <x v="274"/>
    <s v="0"/>
    <s v="F"/>
  </r>
  <r>
    <s v="2023"/>
    <s v="115062"/>
    <s v="BOOKISH VENTURES SL ALIBRI LLIBRERI"/>
    <s v="B67022327"/>
    <s v="1102082-98"/>
    <d v="2023-09-05T00:00:00"/>
    <n v="106.5"/>
    <s v="4200328123"/>
    <n v="25130000080000"/>
    <s v="OR.ADM.FI/GEOGRAF/Hª"/>
    <x v="274"/>
    <s v="0"/>
    <s v="F"/>
  </r>
  <r>
    <s v="2023"/>
    <s v="111899"/>
    <s v="ATLANTA AGENCIA DE VIAJES SA"/>
    <s v="A08649477"/>
    <s v="1197417"/>
    <d v="2023-09-05T00:00:00"/>
    <n v="27.3"/>
    <m/>
    <s v="2565BI01976000"/>
    <s v="DEP. GENÈTICA, MICRO"/>
    <x v="274"/>
    <s v="0"/>
    <s v="F"/>
  </r>
  <r>
    <s v="2023"/>
    <s v="111899"/>
    <s v="ATLANTA AGENCIA DE VIAJES SA"/>
    <s v="A08649477"/>
    <s v="1197474"/>
    <d v="2023-09-05T00:00:00"/>
    <n v="18.899999999999999"/>
    <m/>
    <s v="2535DR01991000"/>
    <s v="DEP. DRET ADTIU, PRO"/>
    <x v="274"/>
    <s v="0"/>
    <s v="F"/>
  </r>
  <r>
    <s v="2023"/>
    <s v="111899"/>
    <s v="ATLANTA AGENCIA DE VIAJES SA"/>
    <s v="A08649477"/>
    <s v="1197479"/>
    <d v="2023-09-05T00:00:00"/>
    <n v="745.87"/>
    <m/>
    <n v="25030000065000"/>
    <s v="ADM. BELLES ARTS"/>
    <x v="274"/>
    <s v="0"/>
    <s v="F"/>
  </r>
  <r>
    <s v="2023"/>
    <s v="111899"/>
    <s v="ATLANTA AGENCIA DE VIAJES SA"/>
    <s v="A08649477"/>
    <s v="1197482"/>
    <d v="2023-09-05T00:00:00"/>
    <n v="-68.2"/>
    <m/>
    <s v="2575FI02052000"/>
    <s v="DEP.FIS.MAT.CONDENS."/>
    <x v="274"/>
    <s v="0"/>
    <s v="A"/>
  </r>
  <r>
    <s v="2023"/>
    <s v="900142"/>
    <s v="GRIÑO BORBON ANTONIO ACUARIOS CONDA"/>
    <s v="36233991K"/>
    <s v="1862"/>
    <d v="2023-07-18T00:00:00"/>
    <n v="629.59"/>
    <s v="4200331837"/>
    <n v="37190000329000"/>
    <s v="CCIT-UB SCT"/>
    <x v="274"/>
    <s v="0"/>
    <s v="F"/>
  </r>
  <r>
    <s v="2023"/>
    <s v="102181"/>
    <s v="TRANSPARK SL"/>
    <s v="B08625972"/>
    <s v="1970"/>
    <d v="2023-09-05T00:00:00"/>
    <n v="1452"/>
    <s v="4200331857"/>
    <n v="37190000329000"/>
    <s v="CCIT-UB SCT"/>
    <x v="274"/>
    <s v="0"/>
    <s v="F"/>
  </r>
  <r>
    <s v="2023"/>
    <s v="50024"/>
    <s v="FUNDACIO COL·LEGIS MAJORS UB"/>
    <s v="G72717689"/>
    <s v="2.530"/>
    <d v="2023-07-28T00:00:00"/>
    <n v="130.76"/>
    <m/>
    <n v="25930000240000"/>
    <s v="ADM. FARMÀCIA"/>
    <x v="274"/>
    <s v="0"/>
    <s v="F"/>
  </r>
  <r>
    <s v="2023"/>
    <s v="115578"/>
    <s v="LA LLAR DE LAURA CB LAURA AZA CALLA"/>
    <s v="E10881258"/>
    <s v="2/23"/>
    <d v="2023-05-04T00:00:00"/>
    <n v="174"/>
    <m/>
    <n v="25630002261000"/>
    <e v="#N/A"/>
    <x v="274"/>
    <s v="0"/>
    <s v="F"/>
  </r>
  <r>
    <s v="2023"/>
    <s v="110726"/>
    <s v="FERRER OJEDA ASOCIADOS CORREDURIA S"/>
    <s v="B58265240"/>
    <s v="200332248-G"/>
    <d v="2023-09-05T00:00:00"/>
    <n v="43.2"/>
    <m/>
    <s v="2515GH01968000"/>
    <s v="DEP. HISTORIA I ARQU"/>
    <x v="274"/>
    <s v="0"/>
    <s v="F"/>
  </r>
  <r>
    <s v="2023"/>
    <s v="200313"/>
    <s v="BIOMERS.NET BIOMERS.NET"/>
    <m/>
    <s v="2023-106599"/>
    <d v="2023-07-28T00:00:00"/>
    <n v="535.47"/>
    <s v="4200331602"/>
    <s v="2565BI01976000"/>
    <s v="DEP. GENÈTICA, MICRO"/>
    <x v="274"/>
    <s v="0"/>
    <s v="F"/>
  </r>
  <r>
    <s v="2023"/>
    <s v="100617"/>
    <s v="LINEALAB SL LINEALAB SCHOTT"/>
    <s v="B63935951"/>
    <s v="202302557"/>
    <d v="2023-09-04T00:00:00"/>
    <n v="234.74"/>
    <s v="4200331972"/>
    <n v="37190000329000"/>
    <s v="CCIT-UB SCT"/>
    <x v="274"/>
    <s v="0"/>
    <s v="F"/>
  </r>
  <r>
    <s v="2023"/>
    <s v="203927"/>
    <s v="ABCAM NETHERLANDS BV"/>
    <m/>
    <s v="2084715"/>
    <d v="2023-07-31T00:00:00"/>
    <n v="489.25"/>
    <s v="4200331024"/>
    <s v="2595FA02035000"/>
    <s v="DEP. BIOQ. I FISIOLO"/>
    <x v="274"/>
    <s v="0"/>
    <s v="F"/>
  </r>
  <r>
    <s v="2023"/>
    <s v="111126"/>
    <s v="AIRVALIDATION SL"/>
    <s v="B67076174"/>
    <s v="23-191"/>
    <d v="2023-09-05T00:00:00"/>
    <n v="526.35"/>
    <s v="4200331793"/>
    <n v="37190000329000"/>
    <s v="CCIT-UB SCT"/>
    <x v="274"/>
    <s v="0"/>
    <s v="F"/>
  </r>
  <r>
    <s v="2023"/>
    <s v="111500"/>
    <s v="RETTENMAIER IBERICA SL Y CIA S COM"/>
    <s v="D64375223"/>
    <s v="23304153"/>
    <d v="2023-07-31T00:00:00"/>
    <n v="1123.8499999999999"/>
    <m/>
    <n v="37190000327000"/>
    <s v="CCIT-UB EXP ANIMAL"/>
    <x v="274"/>
    <s v="0"/>
    <s v="F"/>
  </r>
  <r>
    <s v="2023"/>
    <s v="115578"/>
    <s v="LA LLAR DE LAURA CB LAURA AZA CALLA"/>
    <s v="E10881258"/>
    <s v="4/23"/>
    <d v="2023-05-04T00:00:00"/>
    <n v="51"/>
    <m/>
    <n v="25630002261000"/>
    <e v="#N/A"/>
    <x v="274"/>
    <s v="0"/>
    <s v="F"/>
  </r>
  <r>
    <s v="2023"/>
    <s v="100769"/>
    <s v="FISHER SCIENTIFIC SL"/>
    <s v="B84498955"/>
    <s v="4091203255"/>
    <d v="2023-09-05T00:00:00"/>
    <n v="135.63999999999999"/>
    <s v="4200331890"/>
    <s v="2565BI01976000"/>
    <s v="DEP. GENÈTICA, MICRO"/>
    <x v="274"/>
    <s v="0"/>
    <s v="F"/>
  </r>
  <r>
    <s v="2023"/>
    <s v="50024"/>
    <s v="FUNDACIO COL·LEGIS MAJORS UB"/>
    <s v="G72717689"/>
    <s v="414"/>
    <d v="2023-01-26T00:00:00"/>
    <n v="43.58"/>
    <m/>
    <s v="2565BI01974002"/>
    <s v="SECCIO DE FISIOLOGIA"/>
    <x v="274"/>
    <s v="0"/>
    <s v="F"/>
  </r>
  <r>
    <s v="2023"/>
    <s v="200677"/>
    <s v="CHARLES RIVER LABORATORIES FRANCE"/>
    <m/>
    <s v="53197550"/>
    <d v="2023-07-25T00:00:00"/>
    <n v="700.56"/>
    <m/>
    <n v="37190000329000"/>
    <s v="CCIT-UB SCT"/>
    <x v="274"/>
    <s v="0"/>
    <s v="F"/>
  </r>
  <r>
    <s v="2023"/>
    <s v="102025"/>
    <s v="VWR INTERNATIONAL EUROLAB SL VWR IN"/>
    <s v="B08362089"/>
    <s v="7062338805"/>
    <d v="2023-09-04T00:00:00"/>
    <n v="35.94"/>
    <s v="4200322386"/>
    <s v="2576QU01677000"/>
    <s v="INST.QUÍM.TEÒR.COMP."/>
    <x v="274"/>
    <s v="0"/>
    <s v="F"/>
  </r>
  <r>
    <s v="2023"/>
    <s v="102025"/>
    <s v="VWR INTERNATIONAL EUROLAB SL VWR IN"/>
    <s v="B08362089"/>
    <s v="7062338818"/>
    <d v="2023-09-04T00:00:00"/>
    <n v="396.11"/>
    <s v="4200332032"/>
    <s v="2565BI01976000"/>
    <s v="DEP. GENÈTICA, MICRO"/>
    <x v="274"/>
    <s v="0"/>
    <s v="F"/>
  </r>
  <r>
    <s v="2023"/>
    <s v="102025"/>
    <s v="VWR INTERNATIONAL EUROLAB SL VWR IN"/>
    <s v="B08362089"/>
    <s v="7062338821"/>
    <d v="2023-09-04T00:00:00"/>
    <n v="52.27"/>
    <s v="4200332192"/>
    <s v="2565BI01973000"/>
    <s v="DEP.BIOQUIM. BIOMEDI"/>
    <x v="274"/>
    <s v="0"/>
    <s v="F"/>
  </r>
  <r>
    <s v="2023"/>
    <s v="50005"/>
    <s v="FUNDACIO IL3 UB"/>
    <s v="G64489172"/>
    <s v="7078"/>
    <d v="2023-08-01T00:00:00"/>
    <n v="42899.040000000001"/>
    <m/>
    <n v="38480001521000"/>
    <s v="SERVEIS LINGÜÍSTICS"/>
    <x v="274"/>
    <s v="0"/>
    <s v="F"/>
  </r>
  <r>
    <s v="2023"/>
    <s v="111110"/>
    <s v="SIRESA CAMPUS SL"/>
    <s v="B86458643"/>
    <s v="7210106654"/>
    <d v="2023-09-05T00:00:00"/>
    <n v="217.7"/>
    <s v="4200332247"/>
    <n v="25130000080000"/>
    <s v="OR.ADM.FI/GEOGRAF/Hª"/>
    <x v="274"/>
    <s v="0"/>
    <s v="F"/>
  </r>
  <r>
    <s v="2023"/>
    <s v="102712"/>
    <s v="EDEN SPRINGS ESPAÑA SAU EDEN SPRING"/>
    <s v="A62247879"/>
    <s v="75/04531322"/>
    <d v="2023-08-31T00:00:00"/>
    <n v="26.4"/>
    <s v="4100017578"/>
    <n v="37190000329000"/>
    <s v="CCIT-UB SCT"/>
    <x v="274"/>
    <s v="0"/>
    <s v="F"/>
  </r>
  <r>
    <s v="2023"/>
    <s v="102712"/>
    <s v="EDEN SPRINGS ESPAÑA SAU EDEN SPRING"/>
    <s v="A62247879"/>
    <s v="75/04531389"/>
    <d v="2023-08-31T00:00:00"/>
    <n v="97.9"/>
    <s v="4200141754"/>
    <n v="37190000327000"/>
    <s v="CCIT-UB EXP ANIMAL"/>
    <x v="274"/>
    <s v="0"/>
    <s v="F"/>
  </r>
  <r>
    <s v="2023"/>
    <s v="102712"/>
    <s v="EDEN SPRINGS ESPAÑA SAU EDEN SPRING"/>
    <s v="A62247879"/>
    <s v="75/04531472"/>
    <d v="2023-08-31T00:00:00"/>
    <n v="74.42"/>
    <m/>
    <s v="2514FO00082000"/>
    <s v="F.FILOSOFIA"/>
    <x v="274"/>
    <s v="0"/>
    <s v="F"/>
  </r>
  <r>
    <s v="2023"/>
    <s v="102712"/>
    <s v="EDEN SPRINGS ESPAÑA SAU EDEN SPRING"/>
    <s v="A62247879"/>
    <s v="75/04531515"/>
    <d v="2023-08-31T00:00:00"/>
    <n v="49.28"/>
    <m/>
    <n v="25130000076000"/>
    <s v="ADM.FILOS/GEOGRA/Hª"/>
    <x v="274"/>
    <s v="0"/>
    <s v="F"/>
  </r>
  <r>
    <s v="2023"/>
    <s v="106044"/>
    <s v="VIAJES EL CORTE INGLES SA OFICINA B"/>
    <s v="A28229813"/>
    <s v="9130170692C"/>
    <d v="2023-09-04T00:00:00"/>
    <n v="243.11"/>
    <m/>
    <n v="26530000136000"/>
    <s v="OR ECONOMIA EMPRESA"/>
    <x v="274"/>
    <s v="0"/>
    <s v="F"/>
  </r>
  <r>
    <s v="2023"/>
    <s v="106044"/>
    <s v="VIAJES EL CORTE INGLES SA OFICINA B"/>
    <s v="A28229813"/>
    <s v="9330329871C"/>
    <d v="2023-09-04T00:00:00"/>
    <n v="128.99"/>
    <m/>
    <s v="999Z00UB005000"/>
    <s v="UB - DESPESES"/>
    <x v="274"/>
    <s v="0"/>
    <s v="F"/>
  </r>
  <r>
    <s v="2023"/>
    <s v="106044"/>
    <s v="VIAJES EL CORTE INGLES SA OFICINA B"/>
    <s v="A28229813"/>
    <s v="9330329873C"/>
    <d v="2023-09-04T00:00:00"/>
    <n v="29"/>
    <m/>
    <n v="26330000301000"/>
    <s v="OR.ADM.EDUCACIO"/>
    <x v="274"/>
    <s v="0"/>
    <s v="F"/>
  </r>
  <r>
    <s v="2023"/>
    <s v="106044"/>
    <s v="VIAJES EL CORTE INGLES SA OFICINA B"/>
    <s v="A28229813"/>
    <s v="9330329875C"/>
    <d v="2023-09-04T00:00:00"/>
    <n v="353.98"/>
    <m/>
    <s v="2525FL01945000"/>
    <s v="DEP.FIL.CATALANA I L"/>
    <x v="274"/>
    <s v="0"/>
    <s v="F"/>
  </r>
  <r>
    <s v="2023"/>
    <s v="106044"/>
    <s v="VIAJES EL CORTE INGLES SA OFICINA B"/>
    <s v="A28229813"/>
    <s v="9330329878C"/>
    <d v="2023-09-04T00:00:00"/>
    <n v="120.99"/>
    <m/>
    <n v="26530000136000"/>
    <s v="OR ECONOMIA EMPRESA"/>
    <x v="274"/>
    <s v="0"/>
    <s v="F"/>
  </r>
  <r>
    <s v="2023"/>
    <s v="200896"/>
    <s v="STEMCELL TECHNOLOGIES SARL"/>
    <m/>
    <s v="94143493"/>
    <d v="2023-07-31T00:00:00"/>
    <n v="318.2"/>
    <s v="4200331832"/>
    <s v="2595FA02035000"/>
    <s v="DEP. BIOQ. I FISIOLO"/>
    <x v="274"/>
    <s v="0"/>
    <s v="F"/>
  </r>
  <r>
    <s v="2023"/>
    <s v="109401"/>
    <s v="INTEGRATED DNA TECHNOLOGIES SPAIN S"/>
    <s v="B87472387"/>
    <s v="9980008620A"/>
    <d v="2023-06-14T00:00:00"/>
    <n v="57.77"/>
    <s v="4200327600"/>
    <s v="2565BI01976000"/>
    <s v="DEP. GENÈTICA, MICRO"/>
    <x v="274"/>
    <s v="0"/>
    <s v="F"/>
  </r>
  <r>
    <s v="2023"/>
    <s v="109401"/>
    <s v="INTEGRATED DNA TECHNOLOGIES SPAIN S"/>
    <s v="B87472387"/>
    <s v="9980008972A"/>
    <d v="2023-06-21T00:00:00"/>
    <n v="61.02"/>
    <s v="4200328860"/>
    <s v="2615CS00885000"/>
    <s v="DP.PATOL.I TERP.EXP."/>
    <x v="274"/>
    <s v="0"/>
    <s v="F"/>
  </r>
  <r>
    <s v="2023"/>
    <s v="109401"/>
    <s v="INTEGRATED DNA TECHNOLOGIES SPAIN S"/>
    <s v="B87472387"/>
    <s v="9980009611A"/>
    <d v="2023-07-04T00:00:00"/>
    <n v="71.84"/>
    <s v="4200329715"/>
    <s v="2615CS00885000"/>
    <s v="DP.PATOL.I TERP.EXP."/>
    <x v="274"/>
    <s v="0"/>
    <s v="F"/>
  </r>
  <r>
    <s v="2023"/>
    <s v="101174"/>
    <s v="CYMIT QUIMICA SL CYMIT QUIMICA S"/>
    <s v="B62744099"/>
    <s v="FA2306343"/>
    <d v="2023-09-05T00:00:00"/>
    <n v="603.79"/>
    <s v="4200330412"/>
    <s v="2565BI01976000"/>
    <s v="DEP. GENÈTICA, MICRO"/>
    <x v="274"/>
    <s v="0"/>
    <s v="F"/>
  </r>
  <r>
    <s v="2023"/>
    <s v="102614"/>
    <s v="ACEFE SAU ACEFE SAU"/>
    <s v="A58135831"/>
    <s v="FA33350"/>
    <d v="2023-08-31T00:00:00"/>
    <n v="448.58"/>
    <s v="4200331740"/>
    <s v="2575QU02072000"/>
    <s v="DEP. QUIM. INORG.ORG"/>
    <x v="274"/>
    <s v="0"/>
    <s v="F"/>
  </r>
  <r>
    <s v="2023"/>
    <s v="50002"/>
    <s v="FUNDACIO PARC CIENTIFIC BARCELONA P"/>
    <s v="G61482832"/>
    <s v="FV23_006800"/>
    <d v="2023-07-28T00:00:00"/>
    <n v="671.99"/>
    <s v="4200331228"/>
    <n v="37190000329000"/>
    <s v="CCIT-UB SCT"/>
    <x v="274"/>
    <s v="0"/>
    <s v="F"/>
  </r>
  <r>
    <s v="2023"/>
    <s v="50002"/>
    <s v="FUNDACIO PARC CIENTIFIC BARCELONA P"/>
    <s v="G61482832"/>
    <s v="FV23_007202"/>
    <d v="2023-08-01T00:00:00"/>
    <n v="3064.28"/>
    <m/>
    <s v="2576FI01676000"/>
    <s v="INST.CIÈNCIES COSMOS"/>
    <x v="274"/>
    <s v="0"/>
    <s v="F"/>
  </r>
  <r>
    <s v="2023"/>
    <s v="504837"/>
    <s v="CIC-F.INVEST CANCER UNIV SALAMANCA"/>
    <s v="G37338126"/>
    <s v="RAS104/23"/>
    <d v="2023-07-27T00:00:00"/>
    <n v="350"/>
    <m/>
    <s v="2605CS02079000"/>
    <s v="DEPT. BIOMEDICINA"/>
    <x v="274"/>
    <s v="0"/>
    <s v="F"/>
  </r>
  <r>
    <s v="2023"/>
    <s v="800016"/>
    <s v="UNIVERSITAT DE VALENCIA"/>
    <s v="Q4618001D"/>
    <s v="SC.2023.888"/>
    <d v="2023-07-31T00:00:00"/>
    <n v="74.77"/>
    <m/>
    <s v="2565BI01976000"/>
    <s v="DEP. GENÈTICA, MICRO"/>
    <x v="274"/>
    <s v="0"/>
    <s v="F"/>
  </r>
  <r>
    <s v="2023"/>
    <s v="102025"/>
    <s v="VWR INTERNATIONAL EUROLAB SL VWR IN"/>
    <s v="B08362089"/>
    <s v="7062338816"/>
    <d v="2023-09-04T00:00:00"/>
    <n v="354.56"/>
    <s v="4200331731"/>
    <s v="2565GE02063002"/>
    <s v="SECCIÓ CRISTAL·LOGRA"/>
    <x v="274"/>
    <s v="G"/>
    <s v="F"/>
  </r>
  <r>
    <s v="2023"/>
    <s v="114235"/>
    <s v="SAFE PCB SPAIN SL"/>
    <s v="B66329889"/>
    <s v="NP2023-0842"/>
    <d v="2023-06-30T00:00:00"/>
    <n v="392.48"/>
    <s v="4200327775"/>
    <s v="2575FI00213000"/>
    <s v="DP.ENGINYERIA ELECTR"/>
    <x v="274"/>
    <s v="G"/>
    <s v="F"/>
  </r>
  <r>
    <s v="2023"/>
    <s v="302599"/>
    <s v="BGI TECH SOLUTIONS CO LIMITED"/>
    <m/>
    <s v="$3023200611"/>
    <d v="2023-06-29T00:00:00"/>
    <n v="653"/>
    <m/>
    <s v="2565BI01976000"/>
    <s v="DEP. GENÈTICA, MICRO"/>
    <x v="275"/>
    <s v="0"/>
    <s v="F"/>
  </r>
  <r>
    <s v="2023"/>
    <s v="302468"/>
    <s v="RIKEN Bio Resource Center (BRC)"/>
    <m/>
    <s v="$A23-0132)/"/>
    <d v="2023-06-08T00:00:00"/>
    <n v="0.72"/>
    <m/>
    <s v="2615CS00885000"/>
    <s v="DP.PATOL.I TERP.EXP."/>
    <x v="275"/>
    <s v="0"/>
    <s v="F"/>
  </r>
  <r>
    <s v="2023"/>
    <s v="103178"/>
    <s v="SERVICIOS MICROINFORMATICA, SA SEMI"/>
    <s v="A25027145"/>
    <s v="00015551"/>
    <d v="2023-08-31T00:00:00"/>
    <n v="41.12"/>
    <m/>
    <n v="25130000076000"/>
    <s v="ADM.FILOS/GEOGRA/Hª"/>
    <x v="275"/>
    <s v="0"/>
    <s v="F"/>
  </r>
  <r>
    <s v="2023"/>
    <s v="103178"/>
    <s v="SERVICIOS MICROINFORMATICA, SA SEMI"/>
    <s v="A25027145"/>
    <s v="00015562"/>
    <d v="2023-08-31T00:00:00"/>
    <n v="23.64"/>
    <m/>
    <s v="2615CS00877000"/>
    <s v="DP.CIÈNC. CLÍNIQUES"/>
    <x v="275"/>
    <s v="0"/>
    <s v="F"/>
  </r>
  <r>
    <s v="2023"/>
    <s v="103178"/>
    <s v="SERVICIOS MICROINFORMATICA, SA SEMI"/>
    <s v="A25027145"/>
    <s v="00015563"/>
    <d v="2023-08-31T00:00:00"/>
    <n v="123.78"/>
    <m/>
    <s v="2574FI00205000"/>
    <s v="F.FÍSICA"/>
    <x v="275"/>
    <s v="0"/>
    <s v="F"/>
  </r>
  <r>
    <s v="2023"/>
    <s v="103178"/>
    <s v="SERVICIOS MICROINFORMATICA, SA SEMI"/>
    <s v="A25027145"/>
    <s v="00015572"/>
    <d v="2023-08-31T00:00:00"/>
    <n v="80.010000000000005"/>
    <m/>
    <n v="37190000327000"/>
    <s v="CCIT-UB EXP ANIMAL"/>
    <x v="275"/>
    <s v="0"/>
    <s v="F"/>
  </r>
  <r>
    <s v="2023"/>
    <s v="103178"/>
    <s v="SERVICIOS MICROINFORMATICA, SA SEMI"/>
    <s v="A25027145"/>
    <s v="00015576"/>
    <d v="2023-08-31T00:00:00"/>
    <n v="54.64"/>
    <m/>
    <s v="2565BI01975000"/>
    <s v="DEP. BIO. EVOL. ECO."/>
    <x v="275"/>
    <s v="0"/>
    <s v="F"/>
  </r>
  <r>
    <s v="2023"/>
    <s v="103178"/>
    <s v="SERVICIOS MICROINFORMATICA, SA SEMI"/>
    <s v="A25027145"/>
    <s v="00015579"/>
    <d v="2023-08-31T00:00:00"/>
    <n v="31.61"/>
    <m/>
    <n v="37880000411000"/>
    <s v="BEQUES AJUTS EST"/>
    <x v="275"/>
    <s v="0"/>
    <s v="F"/>
  </r>
  <r>
    <s v="2023"/>
    <s v="103178"/>
    <s v="SERVICIOS MICROINFORMATICA, SA SEMI"/>
    <s v="A25027145"/>
    <s v="00015586"/>
    <d v="2023-08-31T00:00:00"/>
    <n v="0.33"/>
    <m/>
    <s v="2595FA02035002"/>
    <s v="SECCIÓ FISIOLOGIA"/>
    <x v="275"/>
    <s v="0"/>
    <s v="F"/>
  </r>
  <r>
    <s v="2023"/>
    <s v="103178"/>
    <s v="SERVICIOS MICROINFORMATICA, SA SEMI"/>
    <s v="A25027145"/>
    <s v="00015589"/>
    <d v="2023-08-31T00:00:00"/>
    <n v="40.270000000000003"/>
    <m/>
    <s v="2565BI01973000"/>
    <s v="DEP.BIOQUIM. BIOMEDI"/>
    <x v="275"/>
    <s v="0"/>
    <s v="F"/>
  </r>
  <r>
    <s v="2023"/>
    <s v="103178"/>
    <s v="SERVICIOS MICROINFORMATICA, SA SEMI"/>
    <s v="A25027145"/>
    <s v="00015601"/>
    <d v="2023-08-31T00:00:00"/>
    <n v="0.83"/>
    <m/>
    <n v="37190000328000"/>
    <s v="CCIT-UB PROT.RADIOL."/>
    <x v="275"/>
    <s v="0"/>
    <s v="F"/>
  </r>
  <r>
    <s v="2023"/>
    <s v="103178"/>
    <s v="SERVICIOS MICROINFORMATICA, SA SEMI"/>
    <s v="A25027145"/>
    <s v="00015607"/>
    <d v="2023-08-31T00:00:00"/>
    <n v="0.56999999999999995"/>
    <m/>
    <n v="38080001127000"/>
    <s v="AGÈNCIA DE POSTGRAU"/>
    <x v="275"/>
    <s v="0"/>
    <s v="F"/>
  </r>
  <r>
    <s v="2023"/>
    <s v="103178"/>
    <s v="SERVICIOS MICROINFORMATICA, SA SEMI"/>
    <s v="A25027145"/>
    <s v="00015612"/>
    <d v="2023-08-31T00:00:00"/>
    <n v="157.11000000000001"/>
    <m/>
    <n v="37190000329000"/>
    <s v="CCIT-UB SCT"/>
    <x v="275"/>
    <s v="0"/>
    <s v="F"/>
  </r>
  <r>
    <s v="2023"/>
    <s v="103178"/>
    <s v="SERVICIOS MICROINFORMATICA, SA SEMI"/>
    <s v="A25027145"/>
    <s v="00015613"/>
    <d v="2023-08-31T00:00:00"/>
    <n v="3.71"/>
    <m/>
    <n v="37190000327000"/>
    <s v="CCIT-UB EXP ANIMAL"/>
    <x v="275"/>
    <s v="0"/>
    <s v="F"/>
  </r>
  <r>
    <s v="2023"/>
    <s v="103178"/>
    <s v="SERVICIOS MICROINFORMATICA, SA SEMI"/>
    <s v="A25027145"/>
    <s v="00015616"/>
    <d v="2023-08-31T00:00:00"/>
    <n v="2.0299999999999998"/>
    <m/>
    <n v="37480000349000"/>
    <s v="PLANIFICACIÓ ECO.PRE"/>
    <x v="275"/>
    <s v="0"/>
    <s v="F"/>
  </r>
  <r>
    <s v="2023"/>
    <s v="103178"/>
    <s v="SERVICIOS MICROINFORMATICA, SA SEMI"/>
    <s v="A25027145"/>
    <s v="00015631"/>
    <d v="2023-08-31T00:00:00"/>
    <n v="12.09"/>
    <m/>
    <n v="37190000329000"/>
    <s v="CCIT-UB SCT"/>
    <x v="275"/>
    <s v="0"/>
    <s v="F"/>
  </r>
  <r>
    <s v="2023"/>
    <s v="103178"/>
    <s v="SERVICIOS MICROINFORMATICA, SA SEMI"/>
    <s v="A25027145"/>
    <s v="00015634"/>
    <d v="2023-08-31T00:00:00"/>
    <n v="5.82"/>
    <m/>
    <s v="380B0001870000"/>
    <s v="GAB.TÈC.RECTORAT"/>
    <x v="275"/>
    <s v="0"/>
    <s v="F"/>
  </r>
  <r>
    <s v="2023"/>
    <s v="103178"/>
    <s v="SERVICIOS MICROINFORMATICA, SA SEMI"/>
    <s v="A25027145"/>
    <s v="00015635"/>
    <d v="2023-08-31T00:00:00"/>
    <n v="16.079999999999998"/>
    <m/>
    <n v="37190000327000"/>
    <s v="CCIT-UB EXP ANIMAL"/>
    <x v="275"/>
    <s v="0"/>
    <s v="F"/>
  </r>
  <r>
    <s v="2023"/>
    <s v="103178"/>
    <s v="SERVICIOS MICROINFORMATICA, SA SEMI"/>
    <s v="A25027145"/>
    <s v="00015644"/>
    <d v="2023-08-31T00:00:00"/>
    <n v="21.71"/>
    <m/>
    <s v="2565GE02064000"/>
    <s v="DEP. DINÀMICA TERRA"/>
    <x v="275"/>
    <s v="0"/>
    <s v="F"/>
  </r>
  <r>
    <s v="2023"/>
    <s v="103178"/>
    <s v="SERVICIOS MICROINFORMATICA, SA SEMI"/>
    <s v="A25027145"/>
    <s v="00015649"/>
    <d v="2023-08-31T00:00:00"/>
    <n v="29.15"/>
    <m/>
    <s v="2535DR01991000"/>
    <s v="DEP. DRET ADTIU, PRO"/>
    <x v="275"/>
    <s v="0"/>
    <s v="F"/>
  </r>
  <r>
    <s v="2023"/>
    <s v="103178"/>
    <s v="SERVICIOS MICROINFORMATICA, SA SEMI"/>
    <s v="A25027145"/>
    <s v="00015650"/>
    <d v="2023-08-31T00:00:00"/>
    <n v="4.28"/>
    <m/>
    <s v="2655EC02010000"/>
    <s v="DEP.ECON, ESTAD, E.A"/>
    <x v="275"/>
    <s v="0"/>
    <s v="F"/>
  </r>
  <r>
    <s v="2023"/>
    <s v="103178"/>
    <s v="SERVICIOS MICROINFORMATICA, SA SEMI"/>
    <s v="A25027145"/>
    <s v="00015657"/>
    <d v="2023-08-31T00:00:00"/>
    <n v="248.17"/>
    <m/>
    <s v="2605CS02079000"/>
    <s v="DEPT. BIOMEDICINA"/>
    <x v="275"/>
    <s v="0"/>
    <s v="F"/>
  </r>
  <r>
    <s v="2023"/>
    <s v="103178"/>
    <s v="SERVICIOS MICROINFORMATICA, SA SEMI"/>
    <s v="A25027145"/>
    <s v="00015670"/>
    <d v="2023-08-31T00:00:00"/>
    <n v="22.02"/>
    <m/>
    <s v="2515GH01966000"/>
    <s v="DEP. DE GEOGRAFIA"/>
    <x v="275"/>
    <s v="0"/>
    <s v="F"/>
  </r>
  <r>
    <s v="2023"/>
    <s v="103178"/>
    <s v="SERVICIOS MICROINFORMATICA, SA SEMI"/>
    <s v="A25027145"/>
    <s v="00015671"/>
    <d v="2023-08-31T00:00:00"/>
    <n v="0.22"/>
    <m/>
    <s v="2515GH01968003"/>
    <s v="DEP. HISTORIA I ARQU"/>
    <x v="275"/>
    <s v="0"/>
    <s v="F"/>
  </r>
  <r>
    <s v="2023"/>
    <s v="103178"/>
    <s v="SERVICIOS MICROINFORMATICA, SA SEMI"/>
    <s v="A25027145"/>
    <s v="00015677"/>
    <d v="2023-08-31T00:00:00"/>
    <n v="36.51"/>
    <m/>
    <s v="2515GH01967000"/>
    <s v="DEP. ANTROPOL.SOCIAL"/>
    <x v="275"/>
    <s v="0"/>
    <s v="F"/>
  </r>
  <r>
    <s v="2023"/>
    <s v="103178"/>
    <s v="SERVICIOS MICROINFORMATICA, SA SEMI"/>
    <s v="A25027145"/>
    <s v="00015678"/>
    <d v="2023-08-31T00:00:00"/>
    <n v="115.93"/>
    <m/>
    <s v="2515GH01968000"/>
    <s v="DEP. HISTORIA I ARQU"/>
    <x v="275"/>
    <s v="0"/>
    <s v="F"/>
  </r>
  <r>
    <s v="2023"/>
    <s v="103178"/>
    <s v="SERVICIOS MICROINFORMATICA, SA SEMI"/>
    <s v="A25027145"/>
    <s v="00015682"/>
    <d v="2023-08-31T00:00:00"/>
    <n v="82.3"/>
    <m/>
    <s v="2565BI01974000"/>
    <s v="DEP.BIO.CEL. FIS. IM"/>
    <x v="275"/>
    <s v="0"/>
    <s v="F"/>
  </r>
  <r>
    <s v="2023"/>
    <s v="103178"/>
    <s v="SERVICIOS MICROINFORMATICA, SA SEMI"/>
    <s v="A25027145"/>
    <s v="00015685"/>
    <d v="2023-08-31T00:00:00"/>
    <n v="0.27"/>
    <m/>
    <s v="2566BI00419000"/>
    <s v="SERV.VEHICLES"/>
    <x v="275"/>
    <s v="0"/>
    <s v="F"/>
  </r>
  <r>
    <s v="2023"/>
    <s v="103178"/>
    <s v="SERVICIOS MICROINFORMATICA, SA SEMI"/>
    <s v="A25027145"/>
    <s v="00015695"/>
    <d v="2023-08-31T00:00:00"/>
    <n v="42.16"/>
    <m/>
    <s v="2595FA02035000"/>
    <s v="DEP. BIOQ. I FISIOLO"/>
    <x v="275"/>
    <s v="0"/>
    <s v="F"/>
  </r>
  <r>
    <s v="2023"/>
    <s v="103178"/>
    <s v="SERVICIOS MICROINFORMATICA, SA SEMI"/>
    <s v="A25027145"/>
    <s v="00015703"/>
    <d v="2023-08-31T00:00:00"/>
    <n v="4.3600000000000003"/>
    <m/>
    <s v="2565BI01975004"/>
    <s v="ECOLOGIA"/>
    <x v="275"/>
    <s v="0"/>
    <s v="F"/>
  </r>
  <r>
    <s v="2023"/>
    <s v="103178"/>
    <s v="SERVICIOS MICROINFORMATICA, SA SEMI"/>
    <s v="A25027145"/>
    <s v="00015711"/>
    <d v="2023-08-31T00:00:00"/>
    <n v="4.82"/>
    <m/>
    <n v="37190000327001"/>
    <s v="ESTABUL. BELLVIT."/>
    <x v="275"/>
    <s v="0"/>
    <s v="F"/>
  </r>
  <r>
    <s v="2023"/>
    <s v="103178"/>
    <s v="SERVICIOS MICROINFORMATICA, SA SEMI"/>
    <s v="A25027145"/>
    <s v="00015724"/>
    <d v="2023-08-31T00:00:00"/>
    <n v="0.19"/>
    <m/>
    <s v="2566BI01678000"/>
    <s v="I.RECERC.BIODIVERS."/>
    <x v="275"/>
    <s v="0"/>
    <s v="F"/>
  </r>
  <r>
    <s v="2023"/>
    <s v="103178"/>
    <s v="SERVICIOS MICROINFORMATICA, SA SEMI"/>
    <s v="A25027145"/>
    <s v="00015725"/>
    <d v="2023-08-31T00:00:00"/>
    <n v="1.69"/>
    <m/>
    <s v="2565BI01976001"/>
    <s v="DEP. GENÈTICA, MICRO"/>
    <x v="275"/>
    <s v="0"/>
    <s v="F"/>
  </r>
  <r>
    <s v="2023"/>
    <s v="103178"/>
    <s v="SERVICIOS MICROINFORMATICA, SA SEMI"/>
    <s v="A25027145"/>
    <s v="00015730"/>
    <d v="2023-08-31T00:00:00"/>
    <n v="0.15"/>
    <m/>
    <s v="2566GE01681000"/>
    <s v="I.REC GEOMODELS"/>
    <x v="275"/>
    <s v="0"/>
    <s v="F"/>
  </r>
  <r>
    <s v="2023"/>
    <s v="103178"/>
    <s v="SERVICIOS MICROINFORMATICA, SA SEMI"/>
    <s v="A25027145"/>
    <s v="00015732"/>
    <d v="2023-08-31T00:00:00"/>
    <n v="0.08"/>
    <m/>
    <s v="2655EC02010000"/>
    <s v="DEP.ECON, ESTAD, E.A"/>
    <x v="275"/>
    <s v="0"/>
    <s v="F"/>
  </r>
  <r>
    <s v="2023"/>
    <s v="103178"/>
    <s v="SERVICIOS MICROINFORMATICA, SA SEMI"/>
    <s v="A25027145"/>
    <s v="00015734"/>
    <d v="2023-08-31T00:00:00"/>
    <n v="72.88"/>
    <m/>
    <s v="2575QU02070222"/>
    <s v="SEC.CIENCIA MATERIAL"/>
    <x v="275"/>
    <s v="0"/>
    <s v="F"/>
  </r>
  <r>
    <s v="2023"/>
    <s v="103178"/>
    <s v="SERVICIOS MICROINFORMATICA, SA SEMI"/>
    <s v="A25027145"/>
    <s v="00015741"/>
    <d v="2023-08-31T00:00:00"/>
    <n v="0.39"/>
    <m/>
    <s v="385B0000012000"/>
    <s v="CLAUSTRE DE DOCTORS"/>
    <x v="275"/>
    <s v="0"/>
    <s v="F"/>
  </r>
  <r>
    <s v="2023"/>
    <s v="103178"/>
    <s v="SERVICIOS MICROINFORMATICA, SA SEMI"/>
    <s v="A25027145"/>
    <s v="00015755"/>
    <d v="2023-08-31T00:00:00"/>
    <n v="6.03"/>
    <m/>
    <s v="2565BI01973000"/>
    <s v="DEP.BIOQUIM. BIOMEDI"/>
    <x v="275"/>
    <s v="0"/>
    <s v="F"/>
  </r>
  <r>
    <s v="2023"/>
    <s v="103178"/>
    <s v="SERVICIOS MICROINFORMATICA, SA SEMI"/>
    <s v="A25027145"/>
    <s v="00015757"/>
    <d v="2023-08-31T00:00:00"/>
    <n v="0.25"/>
    <m/>
    <n v="37190000329000"/>
    <s v="CCIT-UB SCT"/>
    <x v="275"/>
    <s v="0"/>
    <s v="F"/>
  </r>
  <r>
    <s v="2023"/>
    <s v="103178"/>
    <s v="SERVICIOS MICROINFORMATICA, SA SEMI"/>
    <s v="A25027145"/>
    <s v="00015764"/>
    <d v="2023-08-31T00:00:00"/>
    <n v="0.1"/>
    <m/>
    <n v="37190000329062"/>
    <s v="BIOLOGIA(BELLVITGE)"/>
    <x v="275"/>
    <s v="0"/>
    <s v="F"/>
  </r>
  <r>
    <s v="2023"/>
    <s v="101440"/>
    <s v="PROMEGA BIOTECH IBERICA SL PROMEGA"/>
    <s v="B63699631"/>
    <s v="0217077712"/>
    <d v="2023-09-06T00:00:00"/>
    <n v="297.66000000000003"/>
    <s v="4200332495"/>
    <s v="2565BI01976000"/>
    <s v="DEP. GENÈTICA, MICRO"/>
    <x v="275"/>
    <s v="0"/>
    <s v="F"/>
  </r>
  <r>
    <s v="2023"/>
    <s v="100465"/>
    <s v="LABNET BIOTECNICA SL"/>
    <s v="B82509852"/>
    <s v="023/A/13973"/>
    <d v="2023-09-06T00:00:00"/>
    <n v="152.46"/>
    <s v="4200330803"/>
    <s v="2615CS00279000"/>
    <s v="DEP. CC. FISIOLOGIQU"/>
    <x v="275"/>
    <s v="0"/>
    <s v="F"/>
  </r>
  <r>
    <s v="2023"/>
    <s v="101455"/>
    <s v="ACQUAJET BLUE PLANET SLU"/>
    <s v="B62117783"/>
    <s v="023/A085757"/>
    <d v="2023-09-06T00:00:00"/>
    <n v="334.03"/>
    <m/>
    <s v="2585MA02069000"/>
    <s v="DEP. MATEMÀT. I INF."/>
    <x v="275"/>
    <s v="0"/>
    <s v="F"/>
  </r>
  <r>
    <s v="2023"/>
    <s v="108628"/>
    <s v="SBS SEIDOR SL"/>
    <s v="B61519765"/>
    <s v="0602300550"/>
    <d v="2023-08-31T00:00:00"/>
    <n v="180743.75"/>
    <m/>
    <n v="37290000331000"/>
    <s v="D ÀREA TIC"/>
    <x v="275"/>
    <s v="0"/>
    <s v="F"/>
  </r>
  <r>
    <s v="2023"/>
    <s v="100073"/>
    <s v="AVORIS RETAIL DIVISION SL BCD TRAVE"/>
    <s v="B07012107"/>
    <s v="07Y00003100"/>
    <d v="2023-09-05T00:00:00"/>
    <n v="29.6"/>
    <m/>
    <s v="2575QU02072000"/>
    <s v="DEP. QUIM. INORG.ORG"/>
    <x v="275"/>
    <s v="0"/>
    <s v="F"/>
  </r>
  <r>
    <s v="2023"/>
    <s v="100073"/>
    <s v="AVORIS RETAIL DIVISION SL BCD TRAVE"/>
    <s v="B07012107"/>
    <s v="07Y00003101"/>
    <d v="2023-09-05T00:00:00"/>
    <n v="27.8"/>
    <m/>
    <s v="2575QU02072000"/>
    <s v="DEP. QUIM. INORG.ORG"/>
    <x v="275"/>
    <s v="0"/>
    <s v="F"/>
  </r>
  <r>
    <s v="2023"/>
    <s v="100073"/>
    <s v="AVORIS RETAIL DIVISION SL BCD TRAVE"/>
    <s v="B07012107"/>
    <s v="07Y00003102"/>
    <d v="2023-09-05T00:00:00"/>
    <n v="599.55999999999995"/>
    <m/>
    <n v="37480000351000"/>
    <s v="COMPRES"/>
    <x v="275"/>
    <s v="0"/>
    <s v="F"/>
  </r>
  <r>
    <s v="2023"/>
    <s v="100073"/>
    <s v="AVORIS RETAIL DIVISION SL BCD TRAVE"/>
    <s v="B07012107"/>
    <s v="07Y00003110"/>
    <d v="2023-09-05T00:00:00"/>
    <n v="194.98"/>
    <m/>
    <s v="2585MA02069000"/>
    <s v="DEP. MATEMÀT. I INF."/>
    <x v="275"/>
    <s v="0"/>
    <s v="F"/>
  </r>
  <r>
    <s v="2023"/>
    <s v="800061"/>
    <s v="CONSORCI PARC DE RECERCA BIOMEDICA"/>
    <s v="Q0801357E"/>
    <s v="1088"/>
    <d v="2023-09-05T00:00:00"/>
    <n v="4168.12"/>
    <s v="4100017349"/>
    <s v="2565BI01976000"/>
    <s v="DEP. GENÈTICA, MICRO"/>
    <x v="275"/>
    <s v="0"/>
    <s v="F"/>
  </r>
  <r>
    <s v="2023"/>
    <s v="908462"/>
    <s v="BERNAT RABASA SANDRA"/>
    <s v="38076831D"/>
    <s v="1096"/>
    <d v="2023-08-23T00:00:00"/>
    <n v="363"/>
    <s v="4200327761"/>
    <n v="25130000080000"/>
    <s v="OR.ADM.FI/GEOGRAF/Hª"/>
    <x v="275"/>
    <s v="0"/>
    <s v="F"/>
  </r>
  <r>
    <s v="2023"/>
    <s v="902071"/>
    <s v="HERNANDEZ VIÑAS DAVID D H V"/>
    <s v="38448161G"/>
    <s v="11.067"/>
    <d v="2023-07-31T00:00:00"/>
    <n v="62.58"/>
    <m/>
    <n v="37190000327000"/>
    <s v="CCIT-UB EXP ANIMAL"/>
    <x v="275"/>
    <s v="0"/>
    <s v="F"/>
  </r>
  <r>
    <s v="2023"/>
    <s v="902071"/>
    <s v="HERNANDEZ VIÑAS DAVID D H V"/>
    <s v="38448161G"/>
    <s v="11.068"/>
    <d v="2023-07-31T00:00:00"/>
    <n v="83.44"/>
    <m/>
    <n v="37190000329000"/>
    <s v="CCIT-UB SCT"/>
    <x v="275"/>
    <s v="0"/>
    <s v="F"/>
  </r>
  <r>
    <s v="2023"/>
    <s v="902071"/>
    <s v="HERNANDEZ VIÑAS DAVID D H V"/>
    <s v="38448161G"/>
    <s v="11.092"/>
    <d v="2023-07-31T00:00:00"/>
    <n v="212.91"/>
    <m/>
    <n v="37190000327001"/>
    <s v="ESTABUL. BELLVIT."/>
    <x v="275"/>
    <s v="0"/>
    <s v="F"/>
  </r>
  <r>
    <s v="2023"/>
    <s v="111899"/>
    <s v="ATLANTA AGENCIA DE VIAJES SA"/>
    <s v="A08649477"/>
    <s v="1197565"/>
    <d v="2023-09-06T00:00:00"/>
    <n v="83.76"/>
    <m/>
    <s v="2565BI01975000"/>
    <s v="DEP. BIO. EVOL. ECO."/>
    <x v="275"/>
    <s v="0"/>
    <s v="F"/>
  </r>
  <r>
    <s v="2023"/>
    <s v="111899"/>
    <s v="ATLANTA AGENCIA DE VIAJES SA"/>
    <s v="A08649477"/>
    <s v="1197571"/>
    <d v="2023-09-06T00:00:00"/>
    <n v="171.8"/>
    <m/>
    <n v="26530000136000"/>
    <s v="OR ECONOMIA EMPRESA"/>
    <x v="275"/>
    <s v="0"/>
    <s v="F"/>
  </r>
  <r>
    <s v="2023"/>
    <s v="111899"/>
    <s v="ATLANTA AGENCIA DE VIAJES SA"/>
    <s v="A08649477"/>
    <s v="1197572"/>
    <d v="2023-09-06T00:00:00"/>
    <n v="218"/>
    <m/>
    <n v="26530000136000"/>
    <s v="OR ECONOMIA EMPRESA"/>
    <x v="275"/>
    <s v="0"/>
    <s v="F"/>
  </r>
  <r>
    <s v="2023"/>
    <s v="111899"/>
    <s v="ATLANTA AGENCIA DE VIAJES SA"/>
    <s v="A08649477"/>
    <s v="1197609"/>
    <d v="2023-09-06T00:00:00"/>
    <n v="80.5"/>
    <m/>
    <s v="2606CS01704000"/>
    <s v="INT.DE NEUROCIÈNCIES"/>
    <x v="275"/>
    <s v="0"/>
    <s v="F"/>
  </r>
  <r>
    <s v="2023"/>
    <s v="111899"/>
    <s v="ATLANTA AGENCIA DE VIAJES SA"/>
    <s v="A08649477"/>
    <s v="1197611"/>
    <d v="2023-09-06T00:00:00"/>
    <n v="234.98"/>
    <m/>
    <n v="25130000076000"/>
    <s v="ADM.FILOS/GEOGRA/Hª"/>
    <x v="275"/>
    <s v="0"/>
    <s v="F"/>
  </r>
  <r>
    <s v="2023"/>
    <s v="111899"/>
    <s v="ATLANTA AGENCIA DE VIAJES SA"/>
    <s v="A08649477"/>
    <s v="1197643"/>
    <d v="2023-09-06T00:00:00"/>
    <n v="234.98"/>
    <m/>
    <s v="2615CS00885000"/>
    <s v="DP.PATOL.I TERP.EXP."/>
    <x v="275"/>
    <s v="0"/>
    <s v="F"/>
  </r>
  <r>
    <s v="2023"/>
    <s v="111899"/>
    <s v="ATLANTA AGENCIA DE VIAJES SA"/>
    <s v="A08649477"/>
    <s v="1197657"/>
    <d v="2023-09-06T00:00:00"/>
    <n v="93.22"/>
    <m/>
    <s v="2575QU02072000"/>
    <s v="DEP. QUIM. INORG.ORG"/>
    <x v="275"/>
    <s v="0"/>
    <s v="F"/>
  </r>
  <r>
    <s v="2023"/>
    <s v="111899"/>
    <s v="ATLANTA AGENCIA DE VIAJES SA"/>
    <s v="A08649477"/>
    <s v="1197661"/>
    <d v="2023-09-06T00:00:00"/>
    <n v="288.41000000000003"/>
    <m/>
    <s v="2575QU02072000"/>
    <s v="DEP. QUIM. INORG.ORG"/>
    <x v="275"/>
    <s v="0"/>
    <s v="F"/>
  </r>
  <r>
    <s v="2023"/>
    <s v="111899"/>
    <s v="ATLANTA AGENCIA DE VIAJES SA"/>
    <s v="A08649477"/>
    <s v="1197664"/>
    <d v="2023-09-06T00:00:00"/>
    <n v="222.99"/>
    <m/>
    <s v="2575QU02072000"/>
    <s v="DEP. QUIM. INORG.ORG"/>
    <x v="275"/>
    <s v="0"/>
    <s v="F"/>
  </r>
  <r>
    <s v="2023"/>
    <s v="111899"/>
    <s v="ATLANTA AGENCIA DE VIAJES SA"/>
    <s v="A08649477"/>
    <s v="1197673"/>
    <d v="2023-09-06T00:00:00"/>
    <n v="23"/>
    <m/>
    <s v="2575QU02072000"/>
    <s v="DEP. QUIM. INORG.ORG"/>
    <x v="275"/>
    <s v="0"/>
    <s v="F"/>
  </r>
  <r>
    <s v="2023"/>
    <s v="111899"/>
    <s v="ATLANTA AGENCIA DE VIAJES SA"/>
    <s v="A08649477"/>
    <s v="1197674"/>
    <d v="2023-09-06T00:00:00"/>
    <n v="-93.22"/>
    <m/>
    <s v="2575QU02072000"/>
    <s v="DEP. QUIM. INORG.ORG"/>
    <x v="275"/>
    <s v="0"/>
    <s v="A"/>
  </r>
  <r>
    <s v="2023"/>
    <s v="111899"/>
    <s v="ATLANTA AGENCIA DE VIAJES SA"/>
    <s v="A08649477"/>
    <s v="1197675"/>
    <d v="2023-09-06T00:00:00"/>
    <n v="70.22"/>
    <m/>
    <s v="2575QU02072000"/>
    <s v="DEP. QUIM. INORG.ORG"/>
    <x v="275"/>
    <s v="0"/>
    <s v="F"/>
  </r>
  <r>
    <s v="2023"/>
    <s v="111899"/>
    <s v="ATLANTA AGENCIA DE VIAJES SA"/>
    <s v="A08649477"/>
    <s v="1197677"/>
    <d v="2023-09-06T00:00:00"/>
    <n v="367.98"/>
    <m/>
    <s v="2585MA02069000"/>
    <s v="DEP. MATEMÀT. I INF."/>
    <x v="275"/>
    <s v="0"/>
    <s v="F"/>
  </r>
  <r>
    <s v="2023"/>
    <s v="111899"/>
    <s v="ATLANTA AGENCIA DE VIAJES SA"/>
    <s v="A08649477"/>
    <s v="1197678"/>
    <d v="2023-09-06T00:00:00"/>
    <n v="752.41"/>
    <m/>
    <n v="26530000136000"/>
    <s v="OR ECONOMIA EMPRESA"/>
    <x v="275"/>
    <s v="0"/>
    <s v="F"/>
  </r>
  <r>
    <s v="2023"/>
    <s v="111899"/>
    <s v="ATLANTA AGENCIA DE VIAJES SA"/>
    <s v="A08649477"/>
    <s v="1197681"/>
    <d v="2023-09-06T00:00:00"/>
    <n v="208.98"/>
    <m/>
    <s v="2585MA02069000"/>
    <s v="DEP. MATEMÀT. I INF."/>
    <x v="275"/>
    <s v="0"/>
    <s v="F"/>
  </r>
  <r>
    <s v="2023"/>
    <s v="111899"/>
    <s v="ATLANTA AGENCIA DE VIAJES SA"/>
    <s v="A08649477"/>
    <s v="1197689"/>
    <d v="2023-09-06T00:00:00"/>
    <n v="372.9"/>
    <m/>
    <s v="2564BI00163000"/>
    <s v="F.BIOLOGIA"/>
    <x v="275"/>
    <s v="0"/>
    <s v="F"/>
  </r>
  <r>
    <s v="2023"/>
    <s v="111899"/>
    <s v="ATLANTA AGENCIA DE VIAJES SA"/>
    <s v="A08649477"/>
    <s v="1197690"/>
    <d v="2023-09-06T00:00:00"/>
    <n v="303"/>
    <m/>
    <s v="2564BI00163000"/>
    <s v="F.BIOLOGIA"/>
    <x v="275"/>
    <s v="0"/>
    <s v="F"/>
  </r>
  <r>
    <s v="2023"/>
    <s v="504769"/>
    <s v="TREVOL MISSATGERS SCCL TREVOL MISSA"/>
    <s v="F58044967"/>
    <s v="159155"/>
    <d v="2023-07-31T00:00:00"/>
    <n v="26.81"/>
    <m/>
    <s v="2565BI01976002"/>
    <s v="DEP. GENÈTICA, MICRO"/>
    <x v="275"/>
    <s v="0"/>
    <s v="F"/>
  </r>
  <r>
    <s v="2023"/>
    <s v="108936"/>
    <s v="ALAMO INDUSTRIAL SA"/>
    <s v="A08663171"/>
    <s v="2023//614"/>
    <d v="2023-08-31T00:00:00"/>
    <n v="8731.24"/>
    <m/>
    <n v="37190000329000"/>
    <s v="CCIT-UB SCT"/>
    <x v="275"/>
    <s v="0"/>
    <s v="F"/>
  </r>
  <r>
    <s v="2023"/>
    <s v="110311"/>
    <s v="INSTITUTO TECNICO DE ENSEÑANZA Y SE"/>
    <s v="B58457912"/>
    <s v="20230011"/>
    <d v="2023-06-06T00:00:00"/>
    <n v="907.5"/>
    <s v="4200324360"/>
    <n v="37190000329000"/>
    <s v="CCIT-UB SCT"/>
    <x v="275"/>
    <s v="0"/>
    <s v="F"/>
  </r>
  <r>
    <s v="2023"/>
    <s v="203927"/>
    <s v="ABCAM NETHERLANDS BV"/>
    <m/>
    <s v="2085361"/>
    <d v="2023-08-02T00:00:00"/>
    <n v="527.25"/>
    <s v="4200331764"/>
    <s v="2565BI01976000"/>
    <s v="DEP. GENÈTICA, MICRO"/>
    <x v="275"/>
    <s v="0"/>
    <s v="F"/>
  </r>
  <r>
    <s v="2023"/>
    <s v="505402"/>
    <s v="FEDEX EXPRESS SPAIN SLU"/>
    <s v="B28905784"/>
    <s v="213161452"/>
    <d v="2023-07-11T00:00:00"/>
    <n v="124.25"/>
    <m/>
    <s v="2605CS02079000"/>
    <s v="DEPT. BIOMEDICINA"/>
    <x v="275"/>
    <s v="0"/>
    <s v="F"/>
  </r>
  <r>
    <s v="2023"/>
    <s v="102006"/>
    <s v="ENVIGO RMS SPAIN SL"/>
    <s v="B08924458"/>
    <s v="23002966 RI"/>
    <d v="2023-09-01T00:00:00"/>
    <n v="841.72"/>
    <m/>
    <n v="37190000327000"/>
    <s v="CCIT-UB EXP ANIMAL"/>
    <x v="275"/>
    <s v="0"/>
    <s v="F"/>
  </r>
  <r>
    <s v="2023"/>
    <s v="112462"/>
    <s v="APARTAMENTS MARTI I FILLS SL"/>
    <s v="B25398314"/>
    <s v="2353/2023"/>
    <d v="2023-08-31T00:00:00"/>
    <n v="2178"/>
    <s v="4200329543"/>
    <n v="25130000080000"/>
    <s v="OR.ADM.FI/GEOGRAF/Hª"/>
    <x v="275"/>
    <s v="0"/>
    <s v="F"/>
  </r>
  <r>
    <s v="2023"/>
    <s v="100122"/>
    <s v="FUNDAC PRIV INST INV BIOMEDICA BELL"/>
    <s v="G58863317"/>
    <s v="2389"/>
    <d v="2023-09-06T00:00:00"/>
    <n v="43.45"/>
    <s v="4200322507"/>
    <s v="2565BI01976000"/>
    <s v="DEP. GENÈTICA, MICRO"/>
    <x v="275"/>
    <s v="0"/>
    <s v="F"/>
  </r>
  <r>
    <s v="2023"/>
    <s v="901058"/>
    <s v="DURAN LLINAS JOAQUIM"/>
    <s v="40305354Q"/>
    <s v="26/23"/>
    <d v="2023-08-15T00:00:00"/>
    <n v="3236.75"/>
    <m/>
    <n v="38380001443000"/>
    <s v="IMATGE CORP I MÀRQ"/>
    <x v="275"/>
    <s v="0"/>
    <s v="F"/>
  </r>
  <r>
    <s v="2023"/>
    <s v="115219"/>
    <s v="BAC ENGINEERING CONSULTANCY GROUP S"/>
    <s v="B66113457"/>
    <s v="3068"/>
    <d v="2023-08-31T00:00:00"/>
    <n v="12011.67"/>
    <s v="4200319344"/>
    <n v="37180001607000"/>
    <s v="OPIR OF.PROJ.INT.REC"/>
    <x v="275"/>
    <s v="0"/>
    <s v="F"/>
  </r>
  <r>
    <s v="2023"/>
    <s v="800061"/>
    <s v="CONSORCI PARC DE RECERCA BIOMEDICA"/>
    <s v="Q0801357E"/>
    <s v="34"/>
    <d v="2023-09-05T00:00:00"/>
    <n v="4361.6499999999996"/>
    <s v="4100017349"/>
    <s v="2565BI01976000"/>
    <s v="DEP. GENÈTICA, MICRO"/>
    <x v="275"/>
    <s v="0"/>
    <s v="F"/>
  </r>
  <r>
    <s v="2023"/>
    <s v="101480"/>
    <s v="SISTEMAS MONITORIZACION MEDIO AMBIE"/>
    <s v="B60819976"/>
    <s v="444"/>
    <d v="2023-09-06T00:00:00"/>
    <n v="2054.58"/>
    <s v="4200321257"/>
    <s v="2565GE02064000"/>
    <s v="DEP. DINÀMICA TERRA"/>
    <x v="275"/>
    <s v="0"/>
    <s v="F"/>
  </r>
  <r>
    <s v="2023"/>
    <s v="200677"/>
    <s v="CHARLES RIVER LABORATORIES FRANCE"/>
    <m/>
    <s v="53198448"/>
    <d v="2023-08-07T00:00:00"/>
    <n v="159.49"/>
    <m/>
    <n v="37190000327000"/>
    <s v="CCIT-UB EXP ANIMAL"/>
    <x v="275"/>
    <s v="0"/>
    <s v="F"/>
  </r>
  <r>
    <s v="2023"/>
    <s v="200677"/>
    <s v="CHARLES RIVER LABORATORIES FRANCE"/>
    <m/>
    <s v="53199179"/>
    <d v="2023-08-21T00:00:00"/>
    <n v="159.49"/>
    <m/>
    <n v="37190000327000"/>
    <s v="CCIT-UB EXP ANIMAL"/>
    <x v="275"/>
    <s v="0"/>
    <s v="F"/>
  </r>
  <r>
    <s v="2023"/>
    <s v="204456"/>
    <s v="WORLD PRECISION INSTRUMENTS GERMANY"/>
    <m/>
    <s v="56768"/>
    <d v="2023-08-07T00:00:00"/>
    <n v="4785.28"/>
    <s v="4200332112"/>
    <s v="2605CS02079000"/>
    <s v="DEPT. BIOMEDICINA"/>
    <x v="275"/>
    <s v="0"/>
    <s v="F"/>
  </r>
  <r>
    <s v="2023"/>
    <s v="102488"/>
    <s v="AMIDATA SAU"/>
    <s v="A78913993"/>
    <s v="63229301"/>
    <d v="2023-09-05T00:00:00"/>
    <n v="20.04"/>
    <s v="4200331078"/>
    <s v="2565BI01975000"/>
    <s v="DEP. BIO. EVOL. ECO."/>
    <x v="275"/>
    <s v="0"/>
    <s v="F"/>
  </r>
  <r>
    <s v="2023"/>
    <s v="100557"/>
    <s v="IBERICA VACUUM"/>
    <s v="B85235190"/>
    <s v="6650000721"/>
    <d v="2023-08-17T00:00:00"/>
    <n v="1416.85"/>
    <s v="4200303164"/>
    <s v="2575QU02072000"/>
    <s v="DEP. QUIM. INORG.ORG"/>
    <x v="275"/>
    <s v="0"/>
    <s v="F"/>
  </r>
  <r>
    <s v="2023"/>
    <s v="108410"/>
    <s v="AUTOGRAFIC SCP"/>
    <s v="J60310588"/>
    <s v="7.705"/>
    <d v="2023-07-31T00:00:00"/>
    <n v="1524.6"/>
    <s v="4200331217"/>
    <n v="25730000200000"/>
    <s v="ADM.FÍSICA I QUIMICA"/>
    <x v="275"/>
    <s v="0"/>
    <s v="F"/>
  </r>
  <r>
    <s v="2023"/>
    <s v="108410"/>
    <s v="AUTOGRAFIC SCP"/>
    <s v="J60310588"/>
    <s v="7.706"/>
    <d v="2023-07-31T00:00:00"/>
    <n v="3615.36"/>
    <s v="4200331878"/>
    <n v="25730000200000"/>
    <s v="ADM.FÍSICA I QUIMICA"/>
    <x v="275"/>
    <s v="0"/>
    <s v="F"/>
  </r>
  <r>
    <s v="2023"/>
    <s v="202230"/>
    <s v="SIGMA ALDRICH CHEMIE GMBH"/>
    <m/>
    <s v="8082325836"/>
    <d v="2023-07-31T00:00:00"/>
    <n v="448.3"/>
    <s v="4200331235"/>
    <s v="2595FA02034000"/>
    <s v="DEP.NUTRICIÓ, CC.DE"/>
    <x v="275"/>
    <s v="0"/>
    <s v="F"/>
  </r>
  <r>
    <s v="2023"/>
    <s v="202995"/>
    <s v="SIA ENAMINE"/>
    <m/>
    <s v="8550833"/>
    <d v="2023-08-14T00:00:00"/>
    <n v="4037.9"/>
    <s v="4200329062"/>
    <s v="2595FA02036000"/>
    <s v="DEP. FARMÀCIA I TEC"/>
    <x v="275"/>
    <s v="0"/>
    <s v="F"/>
  </r>
  <r>
    <s v="2023"/>
    <s v="102845"/>
    <s v="WERFEN ESPAÑA SAU"/>
    <s v="A28114742"/>
    <s v="9103528879"/>
    <d v="2023-09-06T00:00:00"/>
    <n v="346.06"/>
    <s v="4200314520"/>
    <s v="2615CS00885000"/>
    <s v="DP.PATOL.I TERP.EXP."/>
    <x v="275"/>
    <s v="0"/>
    <s v="F"/>
  </r>
  <r>
    <s v="2023"/>
    <s v="106044"/>
    <s v="VIAJES EL CORTE INGLES SA OFICINA B"/>
    <s v="A28229813"/>
    <s v="9130171217C"/>
    <d v="2023-09-05T00:00:00"/>
    <n v="116.99"/>
    <m/>
    <s v="2535DR01992000"/>
    <s v="DEP.C.POL.DRET CONST"/>
    <x v="275"/>
    <s v="0"/>
    <s v="F"/>
  </r>
  <r>
    <s v="2023"/>
    <s v="200240"/>
    <s v="SANTA CRUZ BIOTECHNOLOGY INC. SANTA"/>
    <m/>
    <s v="93102106"/>
    <d v="2023-08-09T00:00:00"/>
    <n v="85"/>
    <m/>
    <s v="2595FA02034000"/>
    <s v="DEP.NUTRICIÓ, CC.DE"/>
    <x v="275"/>
    <s v="0"/>
    <s v="F"/>
  </r>
  <r>
    <s v="2023"/>
    <s v="106044"/>
    <s v="VIAJES EL CORTE INGLES SA OFICINA B"/>
    <s v="A28229813"/>
    <s v="9330331115C"/>
    <d v="2023-09-05T00:00:00"/>
    <n v="111"/>
    <m/>
    <s v="2535DR01992000"/>
    <s v="DEP.C.POL.DRET CONST"/>
    <x v="275"/>
    <s v="0"/>
    <s v="F"/>
  </r>
  <r>
    <s v="2023"/>
    <s v="203521"/>
    <s v="GENSCRIPT BIOTECH BV"/>
    <m/>
    <s v="95002364"/>
    <d v="2023-08-25T00:00:00"/>
    <n v="1432.23"/>
    <m/>
    <s v="2024CS02093000"/>
    <s v="FAC.MEDICINA I CC.SS"/>
    <x v="275"/>
    <s v="0"/>
    <s v="F"/>
  </r>
  <r>
    <s v="2023"/>
    <s v="102767"/>
    <s v="INSTRUMENTACION YCOMPONENTES SA INY"/>
    <s v="A50086412"/>
    <s v="A-23081972"/>
    <d v="2023-08-31T00:00:00"/>
    <n v="3262.73"/>
    <s v="4200329293"/>
    <n v="37190000329000"/>
    <s v="CCIT-UB SCT"/>
    <x v="275"/>
    <s v="0"/>
    <s v="F"/>
  </r>
  <r>
    <s v="2023"/>
    <s v="106181"/>
    <s v="AXIOMA"/>
    <s v="A08642142"/>
    <s v="ES23-000346"/>
    <d v="2023-08-31T00:00:00"/>
    <n v="415.27"/>
    <m/>
    <n v="37190000329000"/>
    <s v="CCIT-UB SCT"/>
    <x v="275"/>
    <s v="0"/>
    <s v="F"/>
  </r>
  <r>
    <s v="2023"/>
    <s v="50002"/>
    <s v="FUNDACIO PARC CIENTIFIC BARCELONA P"/>
    <s v="G61482832"/>
    <s v="FV23_007219"/>
    <d v="2023-08-07T00:00:00"/>
    <n v="21780"/>
    <m/>
    <n v="37190000329000"/>
    <s v="CCIT-UB SCT"/>
    <x v="275"/>
    <s v="0"/>
    <s v="F"/>
  </r>
  <r>
    <s v="2023"/>
    <s v="101938"/>
    <s v="GESTORA DE RESIDUS SANITARIS SL GES"/>
    <s v="B60021383"/>
    <s v="I023/224"/>
    <d v="2023-08-31T00:00:00"/>
    <n v="839.63"/>
    <m/>
    <n v="37190000327000"/>
    <s v="CCIT-UB EXP ANIMAL"/>
    <x v="275"/>
    <s v="0"/>
    <s v="F"/>
  </r>
  <r>
    <s v="2023"/>
    <s v="305001"/>
    <s v="VECTORBUILDER INC"/>
    <m/>
    <s v="$02-1225SRU"/>
    <d v="2023-08-07T00:00:00"/>
    <n v="394.58"/>
    <s v="4200329994"/>
    <s v="2615CS00885000"/>
    <s v="DP.PATOL.I TERP.EXP."/>
    <x v="275"/>
    <m/>
    <s v="F"/>
  </r>
  <r>
    <s v="2023"/>
    <s v="505362"/>
    <s v="FNAC ESPAÑA SA"/>
    <s v="A80500200"/>
    <s v="-23-0002486"/>
    <d v="2023-08-31T00:00:00"/>
    <n v="178"/>
    <s v="4200332085"/>
    <n v="25130000080000"/>
    <s v="OR.ADM.FI/GEOGRAF/Hª"/>
    <x v="275"/>
    <s v="G"/>
    <s v="F"/>
  </r>
  <r>
    <s v="2023"/>
    <s v="102983"/>
    <s v="INETUM ESPAÑA SA IECISA (CREDITOR A"/>
    <s v="A28855260"/>
    <s v="6236002039"/>
    <d v="2023-09-05T00:00:00"/>
    <n v="137.88999999999999"/>
    <s v="4200330448"/>
    <s v="2625PS02086001"/>
    <s v="DEP. PSICOL. SOCIAL"/>
    <x v="275"/>
    <s v="G"/>
    <s v="F"/>
  </r>
  <r>
    <s v="2023"/>
    <s v="106044"/>
    <s v="VIAJES EL CORTE INGLES SA OFICINA B"/>
    <s v="A28229813"/>
    <s v="9430049037A"/>
    <d v="2023-09-05T00:00:00"/>
    <n v="-45.9"/>
    <m/>
    <s v="2655EC02011000"/>
    <s v="DEP. ECONOMIA"/>
    <x v="275"/>
    <s v="G"/>
    <s v="A"/>
  </r>
  <r>
    <s v="2023"/>
    <s v="101166"/>
    <s v="NIEMON IMPRESSIONS SL"/>
    <s v="B62870217"/>
    <s v="G6346"/>
    <d v="2023-09-06T00:00:00"/>
    <n v="36.299999999999997"/>
    <m/>
    <s v="2585MA02069000"/>
    <s v="DEP. MATEMÀT. I INF."/>
    <x v="275"/>
    <s v="G"/>
    <s v="F"/>
  </r>
  <r>
    <s v="2023"/>
    <s v="304709"/>
    <s v="AKOYA BIOSCIENCES INC"/>
    <m/>
    <s v="$INV33254"/>
    <d v="2023-07-28T00:00:00"/>
    <n v="737.99"/>
    <s v="4200330410"/>
    <s v="2565BI01976000"/>
    <s v="DEP. GENÈTICA, MICRO"/>
    <x v="276"/>
    <s v="0"/>
    <s v="F"/>
  </r>
  <r>
    <s v="2023"/>
    <s v="101912"/>
    <s v="COMERCIAL DE ENTECNICA SL COMENSA"/>
    <s v="B58013285"/>
    <s v="000197"/>
    <d v="2023-09-06T00:00:00"/>
    <n v="2102.98"/>
    <s v="4200332007"/>
    <n v="25730000200000"/>
    <s v="ADM.FÍSICA I QUIMICA"/>
    <x v="276"/>
    <s v="0"/>
    <s v="F"/>
  </r>
  <r>
    <s v="2023"/>
    <s v="103178"/>
    <s v="SERVICIOS MICROINFORMATICA, SA SEMI"/>
    <s v="A25027145"/>
    <s v="00030207"/>
    <d v="2023-09-07T00:00:00"/>
    <n v="3761.29"/>
    <s v="4200331938"/>
    <n v="10020000008000"/>
    <s v="VR RECERCA"/>
    <x v="276"/>
    <s v="0"/>
    <s v="F"/>
  </r>
  <r>
    <s v="2023"/>
    <s v="100906"/>
    <s v="BIOGEN CIENTIFICA SL BIOGEN CIENTIF"/>
    <s v="B79539441"/>
    <s v="023/A/54958"/>
    <d v="2023-09-07T00:00:00"/>
    <n v="18131.849999999999"/>
    <s v="4200326889"/>
    <s v="2595FA02036000"/>
    <s v="DEP. FARMÀCIA I TEC"/>
    <x v="276"/>
    <s v="0"/>
    <s v="F"/>
  </r>
  <r>
    <s v="2023"/>
    <s v="103049"/>
    <s v="CARBUROS METALICOS SA"/>
    <s v="A08015646"/>
    <s v="0470006070"/>
    <d v="2023-07-31T00:00:00"/>
    <n v="1668.89"/>
    <m/>
    <n v="37190000329000"/>
    <s v="CCIT-UB SCT"/>
    <x v="276"/>
    <s v="0"/>
    <s v="F"/>
  </r>
  <r>
    <s v="2023"/>
    <s v="100073"/>
    <s v="AVORIS RETAIL DIVISION SL BCD TRAVE"/>
    <s v="B07012107"/>
    <s v="07S00001374"/>
    <d v="2023-09-06T00:00:00"/>
    <n v="378.5"/>
    <m/>
    <s v="2565BI01975000"/>
    <s v="DEP. BIO. EVOL. ECO."/>
    <x v="276"/>
    <s v="0"/>
    <s v="F"/>
  </r>
  <r>
    <s v="2023"/>
    <s v="100073"/>
    <s v="AVORIS RETAIL DIVISION SL BCD TRAVE"/>
    <s v="B07012107"/>
    <s v="07S00001375"/>
    <d v="2023-09-06T00:00:00"/>
    <n v="621.5"/>
    <m/>
    <s v="2565BI01975000"/>
    <s v="DEP. BIO. EVOL. ECO."/>
    <x v="276"/>
    <s v="0"/>
    <s v="F"/>
  </r>
  <r>
    <s v="2023"/>
    <s v="100073"/>
    <s v="AVORIS RETAIL DIVISION SL BCD TRAVE"/>
    <s v="B07012107"/>
    <s v="07S00001376"/>
    <d v="2023-09-06T00:00:00"/>
    <n v="621.5"/>
    <m/>
    <s v="2565BI01975000"/>
    <s v="DEP. BIO. EVOL. ECO."/>
    <x v="276"/>
    <s v="0"/>
    <s v="F"/>
  </r>
  <r>
    <s v="2023"/>
    <s v="100073"/>
    <s v="AVORIS RETAIL DIVISION SL BCD TRAVE"/>
    <s v="B07012107"/>
    <s v="07S00001377"/>
    <d v="2023-09-06T00:00:00"/>
    <n v="378.5"/>
    <m/>
    <s v="2565BI01975000"/>
    <s v="DEP. BIO. EVOL. ECO."/>
    <x v="276"/>
    <s v="0"/>
    <s v="F"/>
  </r>
  <r>
    <s v="2023"/>
    <s v="100073"/>
    <s v="AVORIS RETAIL DIVISION SL BCD TRAVE"/>
    <s v="B07012107"/>
    <s v="07S00001379"/>
    <d v="2023-09-06T00:00:00"/>
    <n v="881.33"/>
    <m/>
    <s v="2595FA02034000"/>
    <s v="DEP.NUTRICIÓ, CC.DE"/>
    <x v="276"/>
    <s v="0"/>
    <s v="F"/>
  </r>
  <r>
    <s v="2023"/>
    <s v="100073"/>
    <s v="AVORIS RETAIL DIVISION SL BCD TRAVE"/>
    <s v="B07012107"/>
    <s v="07Y00003124"/>
    <d v="2023-09-06T00:00:00"/>
    <n v="39.36"/>
    <m/>
    <s v="2595FA02035000"/>
    <s v="DEP. BIOQ. I FISIOLO"/>
    <x v="276"/>
    <s v="0"/>
    <s v="F"/>
  </r>
  <r>
    <s v="2023"/>
    <s v="102708"/>
    <s v="LIFE TECHNOLOGIES SA APPLIED/INVITR"/>
    <s v="A28139434"/>
    <s v="1009525 RI"/>
    <d v="2023-09-07T00:00:00"/>
    <n v="230.25"/>
    <s v="4200326618"/>
    <n v="37190000329000"/>
    <s v="CCIT-UB SCT"/>
    <x v="276"/>
    <s v="0"/>
    <s v="F"/>
  </r>
  <r>
    <s v="2023"/>
    <s v="102525"/>
    <s v="SECURITAS SEGURIDAD ESPAÑA SA SECUR"/>
    <s v="A79252219"/>
    <s v="11223080077"/>
    <d v="2023-08-31T00:00:00"/>
    <n v="6540.53"/>
    <s v="4200330758"/>
    <n v="25730000200000"/>
    <s v="ADM.FÍSICA I QUIMICA"/>
    <x v="276"/>
    <s v="0"/>
    <s v="F"/>
  </r>
  <r>
    <s v="2023"/>
    <s v="102525"/>
    <s v="SECURITAS SEGURIDAD ESPAÑA SA SECUR"/>
    <s v="A79252219"/>
    <s v="11223080078"/>
    <d v="2023-08-31T00:00:00"/>
    <n v="1698.84"/>
    <s v="4200328845"/>
    <n v="25830000230000"/>
    <s v="ADM. MATEMÀTIQUES"/>
    <x v="276"/>
    <s v="0"/>
    <s v="F"/>
  </r>
  <r>
    <s v="2023"/>
    <s v="111899"/>
    <s v="ATLANTA AGENCIA DE VIAJES SA"/>
    <s v="A08649477"/>
    <s v="1197734"/>
    <d v="2023-09-07T00:00:00"/>
    <n v="188.98"/>
    <m/>
    <n v="25930000240000"/>
    <s v="ADM. FARMÀCIA"/>
    <x v="276"/>
    <s v="0"/>
    <s v="F"/>
  </r>
  <r>
    <s v="2023"/>
    <s v="111899"/>
    <s v="ATLANTA AGENCIA DE VIAJES SA"/>
    <s v="A08649477"/>
    <s v="1197772"/>
    <d v="2023-09-07T00:00:00"/>
    <n v="175.98"/>
    <m/>
    <n v="37080001833000"/>
    <s v="ESCOLA DE DOCTORAT"/>
    <x v="276"/>
    <s v="0"/>
    <s v="F"/>
  </r>
  <r>
    <s v="2023"/>
    <s v="111899"/>
    <s v="ATLANTA AGENCIA DE VIAJES SA"/>
    <s v="A08649477"/>
    <s v="1197773"/>
    <d v="2023-09-07T00:00:00"/>
    <n v="200.98"/>
    <m/>
    <n v="37080001833000"/>
    <s v="ESCOLA DE DOCTORAT"/>
    <x v="276"/>
    <s v="0"/>
    <s v="F"/>
  </r>
  <r>
    <s v="2023"/>
    <s v="111899"/>
    <s v="ATLANTA AGENCIA DE VIAJES SA"/>
    <s v="A08649477"/>
    <s v="1197774"/>
    <d v="2023-09-07T00:00:00"/>
    <n v="200.98"/>
    <m/>
    <n v="37080001833000"/>
    <s v="ESCOLA DE DOCTORAT"/>
    <x v="276"/>
    <s v="0"/>
    <s v="F"/>
  </r>
  <r>
    <s v="2023"/>
    <s v="111899"/>
    <s v="ATLANTA AGENCIA DE VIAJES SA"/>
    <s v="A08649477"/>
    <s v="1197785"/>
    <d v="2023-09-07T00:00:00"/>
    <n v="187.97"/>
    <m/>
    <n v="37080001833000"/>
    <s v="ESCOLA DE DOCTORAT"/>
    <x v="276"/>
    <s v="0"/>
    <s v="F"/>
  </r>
  <r>
    <s v="2023"/>
    <s v="111899"/>
    <s v="ATLANTA AGENCIA DE VIAJES SA"/>
    <s v="A08649477"/>
    <s v="1197786"/>
    <d v="2023-09-07T00:00:00"/>
    <n v="187.97"/>
    <m/>
    <n v="37080001833000"/>
    <s v="ESCOLA DE DOCTORAT"/>
    <x v="276"/>
    <s v="0"/>
    <s v="F"/>
  </r>
  <r>
    <s v="2023"/>
    <s v="111899"/>
    <s v="ATLANTA AGENCIA DE VIAJES SA"/>
    <s v="A08649477"/>
    <s v="1197788"/>
    <d v="2023-09-07T00:00:00"/>
    <n v="187.97"/>
    <m/>
    <n v="37080001833000"/>
    <s v="ESCOLA DE DOCTORAT"/>
    <x v="276"/>
    <s v="0"/>
    <s v="F"/>
  </r>
  <r>
    <s v="2023"/>
    <s v="111899"/>
    <s v="ATLANTA AGENCIA DE VIAJES SA"/>
    <s v="A08649477"/>
    <s v="1197830"/>
    <d v="2023-09-07T00:00:00"/>
    <n v="147.6"/>
    <m/>
    <n v="25130000076000"/>
    <s v="ADM.FILOS/GEOGRA/Hª"/>
    <x v="276"/>
    <s v="0"/>
    <s v="F"/>
  </r>
  <r>
    <s v="2023"/>
    <s v="111899"/>
    <s v="ATLANTA AGENCIA DE VIAJES SA"/>
    <s v="A08649477"/>
    <s v="1197881"/>
    <d v="2023-09-07T00:00:00"/>
    <n v="380"/>
    <m/>
    <s v="2575FI02052000"/>
    <s v="DEP.FIS.MAT.CONDENS."/>
    <x v="276"/>
    <s v="0"/>
    <s v="F"/>
  </r>
  <r>
    <s v="2023"/>
    <s v="101768"/>
    <s v="PIDISCAT SL"/>
    <s v="B61700381"/>
    <s v="149724"/>
    <d v="2023-08-30T00:00:00"/>
    <n v="573.9"/>
    <s v="4200331916"/>
    <s v="2504BA00069000"/>
    <s v="F.BELLES ARTS"/>
    <x v="276"/>
    <s v="0"/>
    <s v="F"/>
  </r>
  <r>
    <s v="2023"/>
    <s v="100864"/>
    <s v="SUMINISTROS GRALS OFICIN.REY CENTER"/>
    <s v="B64498298"/>
    <s v="15101"/>
    <d v="2023-09-06T00:00:00"/>
    <n v="32.67"/>
    <m/>
    <s v="2575FI02051000"/>
    <s v="DEP. FIS.QUANT. ASTR"/>
    <x v="276"/>
    <s v="0"/>
    <s v="F"/>
  </r>
  <r>
    <s v="2023"/>
    <s v="303441"/>
    <s v="EUROPEAN MOLECULAR BIOLOGY LABARATO"/>
    <m/>
    <s v="162552"/>
    <d v="2023-07-28T00:00:00"/>
    <n v="790"/>
    <m/>
    <s v="2565BI01976000"/>
    <s v="DEP. GENÈTICA, MICRO"/>
    <x v="276"/>
    <s v="0"/>
    <s v="F"/>
  </r>
  <r>
    <s v="2023"/>
    <s v="109990"/>
    <s v="ECONOCOM CLOUD SLU"/>
    <s v="B61125712"/>
    <s v="2304594"/>
    <d v="2023-08-30T00:00:00"/>
    <n v="920.76"/>
    <m/>
    <n v="37290000331000"/>
    <s v="D ÀREA TIC"/>
    <x v="276"/>
    <s v="0"/>
    <s v="F"/>
  </r>
  <r>
    <s v="2023"/>
    <s v="109990"/>
    <s v="ECONOCOM CLOUD SLU"/>
    <s v="B61125712"/>
    <s v="2304596"/>
    <d v="2023-08-30T00:00:00"/>
    <n v="32.270000000000003"/>
    <m/>
    <s v="2575FI02052000"/>
    <s v="DEP.FIS.MAT.CONDENS."/>
    <x v="276"/>
    <s v="0"/>
    <s v="F"/>
  </r>
  <r>
    <s v="2023"/>
    <s v="109990"/>
    <s v="ECONOCOM CLOUD SLU"/>
    <s v="B61125712"/>
    <s v="2304597"/>
    <d v="2023-08-30T00:00:00"/>
    <n v="137.11000000000001"/>
    <m/>
    <n v="37290000331000"/>
    <s v="D ÀREA TIC"/>
    <x v="276"/>
    <s v="0"/>
    <s v="F"/>
  </r>
  <r>
    <s v="2023"/>
    <s v="109990"/>
    <s v="ECONOCOM CLOUD SLU"/>
    <s v="B61125712"/>
    <s v="2304603"/>
    <d v="2023-08-30T00:00:00"/>
    <n v="983.13"/>
    <m/>
    <n v="37290000331000"/>
    <s v="D ÀREA TIC"/>
    <x v="276"/>
    <s v="0"/>
    <s v="F"/>
  </r>
  <r>
    <s v="2023"/>
    <s v="109990"/>
    <s v="ECONOCOM CLOUD SLU"/>
    <s v="B61125712"/>
    <s v="2304604"/>
    <d v="2023-08-30T00:00:00"/>
    <n v="7.8"/>
    <m/>
    <n v="37290000331000"/>
    <s v="D ÀREA TIC"/>
    <x v="276"/>
    <s v="0"/>
    <s v="F"/>
  </r>
  <r>
    <s v="2023"/>
    <s v="109990"/>
    <s v="ECONOCOM CLOUD SLU"/>
    <s v="B61125712"/>
    <s v="2304605"/>
    <d v="2023-08-30T00:00:00"/>
    <n v="3065.12"/>
    <m/>
    <n v="37290000331000"/>
    <s v="D ÀREA TIC"/>
    <x v="276"/>
    <s v="0"/>
    <s v="F"/>
  </r>
  <r>
    <s v="2023"/>
    <s v="109990"/>
    <s v="ECONOCOM CLOUD SLU"/>
    <s v="B61125712"/>
    <s v="2304606"/>
    <d v="2023-08-30T00:00:00"/>
    <n v="129.05000000000001"/>
    <m/>
    <n v="37290000331000"/>
    <s v="D ÀREA TIC"/>
    <x v="276"/>
    <s v="0"/>
    <s v="F"/>
  </r>
  <r>
    <s v="2023"/>
    <s v="109990"/>
    <s v="ECONOCOM CLOUD SLU"/>
    <s v="B61125712"/>
    <s v="2304607"/>
    <d v="2023-08-30T00:00:00"/>
    <n v="195.67"/>
    <m/>
    <n v="37290000331000"/>
    <s v="D ÀREA TIC"/>
    <x v="276"/>
    <s v="0"/>
    <s v="F"/>
  </r>
  <r>
    <s v="2023"/>
    <s v="109990"/>
    <s v="ECONOCOM CLOUD SLU"/>
    <s v="B61125712"/>
    <s v="2304608"/>
    <d v="2023-08-30T00:00:00"/>
    <n v="315.81"/>
    <m/>
    <n v="37290000331000"/>
    <s v="D ÀREA TIC"/>
    <x v="276"/>
    <s v="0"/>
    <s v="F"/>
  </r>
  <r>
    <s v="2023"/>
    <s v="104060"/>
    <s v="ARVAL SERVICE LEASE SA"/>
    <s v="A81573479"/>
    <s v="2310367633"/>
    <d v="2023-08-31T00:00:00"/>
    <n v="1153.94"/>
    <m/>
    <s v="2566BI00419000"/>
    <s v="SERV.VEHICLES"/>
    <x v="276"/>
    <s v="0"/>
    <s v="F"/>
  </r>
  <r>
    <s v="2023"/>
    <s v="104060"/>
    <s v="ARVAL SERVICE LEASE SA"/>
    <s v="A81573479"/>
    <s v="2319024700"/>
    <d v="2023-08-31T00:00:00"/>
    <n v="-190.61"/>
    <m/>
    <s v="2566BI00419000"/>
    <s v="SERV.VEHICLES"/>
    <x v="276"/>
    <s v="0"/>
    <s v="A"/>
  </r>
  <r>
    <s v="2023"/>
    <s v="200300"/>
    <s v="SOP HILMBAUER MAUBERGER GMBH"/>
    <m/>
    <s v="24-2000629"/>
    <d v="2023-08-29T00:00:00"/>
    <n v="648"/>
    <m/>
    <n v="37290000331000"/>
    <s v="D ÀREA TIC"/>
    <x v="276"/>
    <s v="0"/>
    <s v="F"/>
  </r>
  <r>
    <s v="2023"/>
    <s v="200300"/>
    <s v="SOP HILMBAUER MAUBERGER GMBH"/>
    <m/>
    <s v="24-2000643"/>
    <d v="2023-08-30T00:00:00"/>
    <n v="1051.25"/>
    <m/>
    <n v="37290000331000"/>
    <s v="D ÀREA TIC"/>
    <x v="276"/>
    <s v="0"/>
    <s v="F"/>
  </r>
  <r>
    <s v="2023"/>
    <s v="112421"/>
    <s v="METROHM HISPANIA SL"/>
    <s v="B88334131"/>
    <s v="25357"/>
    <d v="2023-09-05T00:00:00"/>
    <n v="1733.93"/>
    <s v="4200332048"/>
    <n v="37190000329000"/>
    <s v="CCIT-UB SCT"/>
    <x v="276"/>
    <s v="0"/>
    <s v="F"/>
  </r>
  <r>
    <s v="2023"/>
    <s v="100769"/>
    <s v="FISHER SCIENTIFIC SL"/>
    <s v="B84498955"/>
    <s v="4091204029"/>
    <d v="2023-09-07T00:00:00"/>
    <n v="644.08000000000004"/>
    <s v="4200330037"/>
    <n v="37190000329000"/>
    <s v="CCIT-UB SCT"/>
    <x v="276"/>
    <s v="0"/>
    <s v="F"/>
  </r>
  <r>
    <s v="2023"/>
    <s v="102715"/>
    <s v="GESTION DEL CONOCIMIENTO SA"/>
    <s v="A61302196"/>
    <s v="60"/>
    <d v="2023-07-03T00:00:00"/>
    <n v="5217.46"/>
    <m/>
    <n v="37290000331000"/>
    <s v="D ÀREA TIC"/>
    <x v="276"/>
    <s v="0"/>
    <s v="F"/>
  </r>
  <r>
    <s v="2023"/>
    <s v="102025"/>
    <s v="VWR INTERNATIONAL EUROLAB SL VWR IN"/>
    <s v="B08362089"/>
    <s v="7062339629"/>
    <d v="2023-09-06T00:00:00"/>
    <n v="41.38"/>
    <s v="4200331987"/>
    <s v="2565BI01975000"/>
    <s v="DEP. BIO. EVOL. ECO."/>
    <x v="276"/>
    <s v="0"/>
    <s v="F"/>
  </r>
  <r>
    <s v="2023"/>
    <s v="105866"/>
    <s v="MERCK LIFE SCIENCE SLU totes comand"/>
    <s v="B79184115"/>
    <s v="8250723047"/>
    <d v="2023-09-07T00:00:00"/>
    <n v="157.30000000000001"/>
    <s v="4200332369"/>
    <s v="2575QU02071000"/>
    <s v="DEP. ENGINY.QUIM."/>
    <x v="276"/>
    <s v="0"/>
    <s v="F"/>
  </r>
  <r>
    <s v="2023"/>
    <s v="105866"/>
    <s v="MERCK LIFE SCIENCE SLU totes comand"/>
    <s v="B79184115"/>
    <s v="8250723349"/>
    <d v="2023-09-07T00:00:00"/>
    <n v="92.75"/>
    <s v="4200332502"/>
    <s v="2565BI01976000"/>
    <s v="DEP. GENÈTICA, MICRO"/>
    <x v="276"/>
    <s v="0"/>
    <s v="F"/>
  </r>
  <r>
    <s v="2023"/>
    <s v="106044"/>
    <s v="VIAJES EL CORTE INGLES SA OFICINA B"/>
    <s v="A28229813"/>
    <s v="9130171824C"/>
    <d v="2023-09-06T00:00:00"/>
    <n v="406.14"/>
    <m/>
    <s v="2525FL01945000"/>
    <s v="DEP.FIL.CATALANA I L"/>
    <x v="276"/>
    <s v="0"/>
    <s v="F"/>
  </r>
  <r>
    <s v="2023"/>
    <s v="106044"/>
    <s v="VIAJES EL CORTE INGLES SA OFICINA B"/>
    <s v="A28229813"/>
    <s v="9130171828C"/>
    <d v="2023-09-06T00:00:00"/>
    <n v="392.65"/>
    <m/>
    <s v="2525FL01944000"/>
    <s v="DEP.LLENG I LIT. MOD"/>
    <x v="276"/>
    <s v="0"/>
    <s v="F"/>
  </r>
  <r>
    <s v="2023"/>
    <s v="114449"/>
    <s v="EVIDENT EUROPE GMBH SUCURSAL ESPAÑA"/>
    <s v="W0188422J"/>
    <s v="9280001890"/>
    <d v="2023-09-07T00:00:00"/>
    <n v="12110.89"/>
    <s v="4200328642"/>
    <n v="25130000080000"/>
    <s v="OR.ADM.FI/GEOGRAF/Hª"/>
    <x v="276"/>
    <s v="0"/>
    <s v="F"/>
  </r>
  <r>
    <s v="2023"/>
    <s v="106044"/>
    <s v="VIAJES EL CORTE INGLES SA OFICINA B"/>
    <s v="A28229813"/>
    <s v="9330332653C"/>
    <d v="2023-09-06T00:00:00"/>
    <n v="496.39"/>
    <m/>
    <s v="2565BI01976000"/>
    <s v="DEP. GENÈTICA, MICRO"/>
    <x v="276"/>
    <s v="0"/>
    <s v="F"/>
  </r>
  <r>
    <s v="2023"/>
    <s v="106044"/>
    <s v="VIAJES EL CORTE INGLES SA OFICINA B"/>
    <s v="A28229813"/>
    <s v="9330332655C"/>
    <d v="2023-09-06T00:00:00"/>
    <n v="253.6"/>
    <m/>
    <s v="2525FL01944000"/>
    <s v="DEP.LLENG I LIT. MOD"/>
    <x v="276"/>
    <s v="0"/>
    <s v="F"/>
  </r>
  <r>
    <s v="2023"/>
    <s v="106044"/>
    <s v="VIAJES EL CORTE INGLES SA OFICINA B"/>
    <s v="A28229813"/>
    <s v="9330332656C"/>
    <d v="2023-09-06T00:00:00"/>
    <n v="43.8"/>
    <m/>
    <s v="2525FL01944000"/>
    <s v="DEP.LLENG I LIT. MOD"/>
    <x v="276"/>
    <s v="0"/>
    <s v="F"/>
  </r>
  <r>
    <s v="2023"/>
    <s v="106044"/>
    <s v="VIAJES EL CORTE INGLES SA OFICINA B"/>
    <s v="A28229813"/>
    <s v="9330332657C"/>
    <d v="2023-09-06T00:00:00"/>
    <n v="66.98"/>
    <m/>
    <s v="2585MA02069000"/>
    <s v="DEP. MATEMÀT. I INF."/>
    <x v="276"/>
    <s v="0"/>
    <s v="F"/>
  </r>
  <r>
    <s v="2023"/>
    <s v="200896"/>
    <s v="STEMCELL TECHNOLOGIES SARL"/>
    <m/>
    <s v="94146133"/>
    <d v="2023-08-28T00:00:00"/>
    <n v="520.6"/>
    <s v="4200326545"/>
    <s v="2615CS00885000"/>
    <s v="DP.PATOL.I TERP.EXP."/>
    <x v="276"/>
    <s v="0"/>
    <s v="F"/>
  </r>
  <r>
    <s v="2023"/>
    <s v="101761"/>
    <s v="NEXTRET SL"/>
    <s v="B60345527"/>
    <s v="BCN23-01815"/>
    <d v="2023-08-30T00:00:00"/>
    <n v="2594.2399999999998"/>
    <m/>
    <n v="37290000331000"/>
    <s v="D ÀREA TIC"/>
    <x v="276"/>
    <s v="0"/>
    <s v="F"/>
  </r>
  <r>
    <s v="2023"/>
    <s v="101761"/>
    <s v="NEXTRET SL"/>
    <s v="B60345527"/>
    <s v="BCN23-01816"/>
    <d v="2023-08-30T00:00:00"/>
    <n v="1771.44"/>
    <m/>
    <n v="37290000331000"/>
    <s v="D ÀREA TIC"/>
    <x v="276"/>
    <s v="0"/>
    <s v="F"/>
  </r>
  <r>
    <s v="2023"/>
    <s v="101761"/>
    <s v="NEXTRET SL"/>
    <s v="B60345527"/>
    <s v="BCN23-01817"/>
    <d v="2023-08-30T00:00:00"/>
    <n v="4834.5600000000004"/>
    <m/>
    <n v="37290000331000"/>
    <s v="D ÀREA TIC"/>
    <x v="276"/>
    <s v="0"/>
    <s v="F"/>
  </r>
  <r>
    <s v="2023"/>
    <s v="101761"/>
    <s v="NEXTRET SL"/>
    <s v="B60345527"/>
    <s v="BCN23-01818"/>
    <d v="2023-08-30T00:00:00"/>
    <n v="3080.66"/>
    <m/>
    <n v="37290000331000"/>
    <s v="D ÀREA TIC"/>
    <x v="276"/>
    <s v="0"/>
    <s v="F"/>
  </r>
  <r>
    <s v="2023"/>
    <s v="101761"/>
    <s v="NEXTRET SL"/>
    <s v="B60345527"/>
    <s v="BCN23-01819"/>
    <d v="2023-08-30T00:00:00"/>
    <n v="4133.3599999999997"/>
    <m/>
    <n v="37290000331000"/>
    <s v="D ÀREA TIC"/>
    <x v="276"/>
    <s v="0"/>
    <s v="F"/>
  </r>
  <r>
    <s v="2023"/>
    <s v="101761"/>
    <s v="NEXTRET SL"/>
    <s v="B60345527"/>
    <s v="BCN23-01820"/>
    <d v="2023-08-30T00:00:00"/>
    <n v="4251.46"/>
    <m/>
    <n v="37290000331000"/>
    <s v="D ÀREA TIC"/>
    <x v="276"/>
    <s v="0"/>
    <s v="F"/>
  </r>
  <r>
    <s v="2023"/>
    <s v="101761"/>
    <s v="NEXTRET SL"/>
    <s v="B60345527"/>
    <s v="BCN23-01821"/>
    <d v="2023-08-30T00:00:00"/>
    <n v="5388.13"/>
    <m/>
    <n v="37290000331000"/>
    <s v="D ÀREA TIC"/>
    <x v="276"/>
    <s v="0"/>
    <s v="F"/>
  </r>
  <r>
    <s v="2023"/>
    <s v="101761"/>
    <s v="NEXTRET SL"/>
    <s v="B60345527"/>
    <s v="BCN23-01861"/>
    <d v="2023-08-30T00:00:00"/>
    <n v="6218.49"/>
    <m/>
    <n v="37290000331000"/>
    <s v="D ÀREA TIC"/>
    <x v="276"/>
    <s v="0"/>
    <s v="F"/>
  </r>
  <r>
    <s v="2023"/>
    <s v="50002"/>
    <s v="FUNDACIO PARC CIENTIFIC BARCELONA P"/>
    <s v="G61482832"/>
    <s v="FV23_007223"/>
    <d v="2023-08-31T00:00:00"/>
    <n v="59.35"/>
    <m/>
    <s v="2565BI01975000"/>
    <s v="DEP. BIO. EVOL. ECO."/>
    <x v="276"/>
    <s v="0"/>
    <s v="F"/>
  </r>
  <r>
    <s v="2023"/>
    <s v="50002"/>
    <s v="FUNDACIO PARC CIENTIFIC BARCELONA P"/>
    <s v="G61482832"/>
    <s v="FV23_007224"/>
    <d v="2023-08-31T00:00:00"/>
    <n v="12"/>
    <m/>
    <s v="2565BI01975000"/>
    <s v="DEP. BIO. EVOL. ECO."/>
    <x v="276"/>
    <s v="0"/>
    <s v="F"/>
  </r>
  <r>
    <s v="2023"/>
    <s v="50002"/>
    <s v="FUNDACIO PARC CIENTIFIC BARCELONA P"/>
    <s v="G61482832"/>
    <s v="FV23_007243"/>
    <d v="2023-08-31T00:00:00"/>
    <n v="2188.16"/>
    <m/>
    <s v="2565BI01973000"/>
    <s v="DEP.BIOQUIM. BIOMEDI"/>
    <x v="276"/>
    <s v="0"/>
    <s v="F"/>
  </r>
  <r>
    <s v="2023"/>
    <s v="50002"/>
    <s v="FUNDACIO PARC CIENTIFIC BARCELONA P"/>
    <s v="G61482832"/>
    <s v="FV23_007445"/>
    <d v="2023-08-31T00:00:00"/>
    <n v="72.599999999999994"/>
    <m/>
    <n v="37190000329000"/>
    <s v="CCIT-UB SCT"/>
    <x v="276"/>
    <s v="0"/>
    <s v="F"/>
  </r>
  <r>
    <s v="2023"/>
    <s v="50002"/>
    <s v="FUNDACIO PARC CIENTIFIC BARCELONA P"/>
    <s v="G61482832"/>
    <s v="FV23_007515"/>
    <d v="2023-08-31T00:00:00"/>
    <n v="69.02"/>
    <m/>
    <s v="2565BI01975000"/>
    <s v="DEP. BIO. EVOL. ECO."/>
    <x v="276"/>
    <s v="0"/>
    <s v="F"/>
  </r>
  <r>
    <s v="2023"/>
    <s v="50002"/>
    <s v="FUNDACIO PARC CIENTIFIC BARCELONA P"/>
    <s v="G61482832"/>
    <s v="FV23_007524"/>
    <d v="2023-08-31T00:00:00"/>
    <n v="125.95"/>
    <s v="4200325772"/>
    <n v="37190000329000"/>
    <s v="CCIT-UB SCT"/>
    <x v="276"/>
    <s v="0"/>
    <s v="F"/>
  </r>
  <r>
    <s v="2023"/>
    <s v="103217"/>
    <s v="LINDE GAS ESPAÑA SA"/>
    <s v="A08007262"/>
    <s v="0010698906"/>
    <d v="2023-08-31T00:00:00"/>
    <n v="575.19000000000005"/>
    <m/>
    <n v="25730000200000"/>
    <s v="ADM.FÍSICA I QUIMICA"/>
    <x v="276"/>
    <s v="G"/>
    <s v="F"/>
  </r>
  <r>
    <s v="2023"/>
    <s v="100073"/>
    <s v="AVORIS RETAIL DIVISION SL BCD TRAVE"/>
    <s v="B07012107"/>
    <s v="07Y00003122"/>
    <d v="2023-09-06T00:00:00"/>
    <n v="39.18"/>
    <m/>
    <s v="2595FA02035000"/>
    <s v="DEP. BIOQ. I FISIOLO"/>
    <x v="276"/>
    <s v="G"/>
    <s v="F"/>
  </r>
  <r>
    <s v="2023"/>
    <s v="115404"/>
    <s v="VENTURA GLOBAL IBERIA SL"/>
    <s v="B87833489"/>
    <s v="202388"/>
    <d v="2023-09-05T00:00:00"/>
    <n v="2791.47"/>
    <m/>
    <n v="37190000329000"/>
    <s v="CCIT-UB SCT"/>
    <x v="276"/>
    <s v="G"/>
    <s v="F"/>
  </r>
  <r>
    <s v="2023"/>
    <s v="908262"/>
    <s v="MASO ORRIOLS CLAUDIA"/>
    <s v="47854095L"/>
    <s v="7"/>
    <d v="2023-07-28T00:00:00"/>
    <n v="5747.44"/>
    <s v="4200331949"/>
    <s v="2515GH01968000"/>
    <s v="DEP. HISTORIA I ARQU"/>
    <x v="276"/>
    <s v="G"/>
    <s v="F"/>
  </r>
  <r>
    <s v="2023"/>
    <s v="106044"/>
    <s v="VIAJES EL CORTE INGLES SA OFICINA B"/>
    <s v="A28229813"/>
    <s v="9430049191A"/>
    <d v="2023-09-06T00:00:00"/>
    <n v="-385.69"/>
    <m/>
    <s v="2575QU02070000"/>
    <s v="DEP. C.MATERIALS I Q"/>
    <x v="276"/>
    <s v="G"/>
    <s v="A"/>
  </r>
  <r>
    <s v="2023"/>
    <s v="203575"/>
    <s v="ANJA IHME HAUS IM GRUN"/>
    <m/>
    <s v="AUS IM GRÜN"/>
    <d v="2023-08-16T00:00:00"/>
    <n v="2970"/>
    <m/>
    <s v="2525FL01946000"/>
    <s v="DEP.FIL.HISPANICA,T."/>
    <x v="276"/>
    <m/>
    <s v="F"/>
  </r>
  <r>
    <s v="2023"/>
    <s v="900384"/>
    <s v="KEDDIE SUSAN"/>
    <s v="X8006432V"/>
    <s v="UB2308N534"/>
    <d v="2023-08-31T00:00:00"/>
    <n v="232.49"/>
    <m/>
    <n v="38480001521000"/>
    <s v="SERVEIS LINGÜÍSTICS"/>
    <x v="276"/>
    <s v="G"/>
    <s v="F"/>
  </r>
  <r>
    <s v="2023"/>
    <s v="102120"/>
    <s v="PONT REYES INFORMATICA SL"/>
    <s v="B59434035"/>
    <s v="003250"/>
    <d v="2023-09-08T00:00:00"/>
    <n v="377.52"/>
    <s v="4200331654"/>
    <s v="2565BI01973000"/>
    <s v="DEP.BIOQUIM. BIOMEDI"/>
    <x v="277"/>
    <s v="0"/>
    <s v="F"/>
  </r>
  <r>
    <s v="2023"/>
    <s v="100073"/>
    <s v="AVORIS RETAIL DIVISION SL BCD TRAVE"/>
    <s v="B07012107"/>
    <s v="07Y00003126"/>
    <d v="2023-09-07T00:00:00"/>
    <n v="40.07"/>
    <m/>
    <s v="2595FA02035000"/>
    <s v="DEP. BIOQ. I FISIOLO"/>
    <x v="277"/>
    <s v="0"/>
    <s v="F"/>
  </r>
  <r>
    <s v="2023"/>
    <s v="100073"/>
    <s v="AVORIS RETAIL DIVISION SL BCD TRAVE"/>
    <s v="B07012107"/>
    <s v="07Y00003135"/>
    <d v="2023-09-07T00:00:00"/>
    <n v="441.18"/>
    <m/>
    <s v="2575FI02052000"/>
    <s v="DEP.FIS.MAT.CONDENS."/>
    <x v="277"/>
    <s v="0"/>
    <s v="F"/>
  </r>
  <r>
    <s v="2023"/>
    <s v="102708"/>
    <s v="LIFE TECHNOLOGIES SA APPLIED/INVITR"/>
    <s v="A28139434"/>
    <s v="1009671 RI"/>
    <d v="2023-09-08T00:00:00"/>
    <n v="27.1"/>
    <s v="4100015829"/>
    <s v="2605CS02079000"/>
    <s v="DEPT. BIOMEDICINA"/>
    <x v="277"/>
    <s v="0"/>
    <s v="F"/>
  </r>
  <r>
    <s v="2023"/>
    <s v="201276"/>
    <s v="FRIEDRICH SCHILLER-UNIVERSITÄT JENA"/>
    <m/>
    <s v="103201/018"/>
    <d v="2023-08-03T00:00:00"/>
    <n v="200"/>
    <m/>
    <n v="37780001328000"/>
    <s v="SAE. S ATENCIO ESTUD"/>
    <x v="277"/>
    <s v="0"/>
    <s v="F"/>
  </r>
  <r>
    <s v="2023"/>
    <s v="100490"/>
    <s v="FARNELL COMPONENTS SL FARNELL COMPO"/>
    <s v="B82229907"/>
    <s v="1080544"/>
    <d v="2023-09-07T00:00:00"/>
    <n v="44.2"/>
    <s v="4200331018"/>
    <s v="2575QU02072000"/>
    <s v="DEP. QUIM. INORG.ORG"/>
    <x v="277"/>
    <s v="0"/>
    <s v="F"/>
  </r>
  <r>
    <s v="2023"/>
    <s v="111899"/>
    <s v="ATLANTA AGENCIA DE VIAJES SA"/>
    <s v="A08649477"/>
    <s v="1197941"/>
    <d v="2023-09-08T00:00:00"/>
    <n v="68.55"/>
    <m/>
    <s v="2525FL01947000"/>
    <s v="DEP. FIL.CLÀS.ROM.SE"/>
    <x v="277"/>
    <s v="0"/>
    <s v="F"/>
  </r>
  <r>
    <s v="2023"/>
    <s v="111899"/>
    <s v="ATLANTA AGENCIA DE VIAJES SA"/>
    <s v="A08649477"/>
    <s v="1197947"/>
    <d v="2023-09-08T00:00:00"/>
    <n v="184.98"/>
    <m/>
    <s v="2525FL01947000"/>
    <s v="DEP. FIL.CLÀS.ROM.SE"/>
    <x v="277"/>
    <s v="0"/>
    <s v="F"/>
  </r>
  <r>
    <s v="2023"/>
    <s v="111899"/>
    <s v="ATLANTA AGENCIA DE VIAJES SA"/>
    <s v="A08649477"/>
    <s v="1197965"/>
    <d v="2023-09-08T00:00:00"/>
    <n v="190.9"/>
    <m/>
    <n v="25130000076000"/>
    <s v="ADM.FILOS/GEOGRA/Hª"/>
    <x v="277"/>
    <s v="0"/>
    <s v="F"/>
  </r>
  <r>
    <s v="2023"/>
    <s v="111899"/>
    <s v="ATLANTA AGENCIA DE VIAJES SA"/>
    <s v="A08649477"/>
    <s v="1197984"/>
    <d v="2023-09-08T00:00:00"/>
    <n v="446.28"/>
    <m/>
    <s v="2565BI01975000"/>
    <s v="DEP. BIO. EVOL. ECO."/>
    <x v="277"/>
    <s v="0"/>
    <s v="F"/>
  </r>
  <r>
    <s v="2023"/>
    <s v="111899"/>
    <s v="ATLANTA AGENCIA DE VIAJES SA"/>
    <s v="A08649477"/>
    <s v="1197994"/>
    <d v="2023-09-08T00:00:00"/>
    <n v="320.39999999999998"/>
    <m/>
    <n v="37080001833000"/>
    <s v="ESCOLA DE DOCTORAT"/>
    <x v="277"/>
    <s v="0"/>
    <s v="F"/>
  </r>
  <r>
    <s v="2023"/>
    <s v="111899"/>
    <s v="ATLANTA AGENCIA DE VIAJES SA"/>
    <s v="A08649477"/>
    <s v="1197998"/>
    <d v="2023-09-08T00:00:00"/>
    <n v="213.6"/>
    <m/>
    <n v="37080001833000"/>
    <s v="ESCOLA DE DOCTORAT"/>
    <x v="277"/>
    <s v="0"/>
    <s v="F"/>
  </r>
  <r>
    <s v="2023"/>
    <s v="111899"/>
    <s v="ATLANTA AGENCIA DE VIAJES SA"/>
    <s v="A08649477"/>
    <s v="1197999"/>
    <d v="2023-09-08T00:00:00"/>
    <n v="503.47"/>
    <m/>
    <n v="37080001833000"/>
    <s v="ESCOLA DE DOCTORAT"/>
    <x v="277"/>
    <s v="0"/>
    <s v="F"/>
  </r>
  <r>
    <s v="2023"/>
    <s v="111899"/>
    <s v="ATLANTA AGENCIA DE VIAJES SA"/>
    <s v="A08649477"/>
    <s v="1198006"/>
    <d v="2023-09-08T00:00:00"/>
    <n v="657.01"/>
    <m/>
    <s v="2525FL01944000"/>
    <s v="DEP.LLENG I LIT. MOD"/>
    <x v="277"/>
    <s v="0"/>
    <s v="F"/>
  </r>
  <r>
    <s v="2023"/>
    <s v="111899"/>
    <s v="ATLANTA AGENCIA DE VIAJES SA"/>
    <s v="A08649477"/>
    <s v="1198007"/>
    <d v="2023-09-08T00:00:00"/>
    <n v="229.59"/>
    <m/>
    <n v="37080001833000"/>
    <s v="ESCOLA DE DOCTORAT"/>
    <x v="277"/>
    <s v="0"/>
    <s v="F"/>
  </r>
  <r>
    <s v="2023"/>
    <s v="111899"/>
    <s v="ATLANTA AGENCIA DE VIAJES SA"/>
    <s v="A08649477"/>
    <s v="1198008"/>
    <d v="2023-09-08T00:00:00"/>
    <n v="593.9"/>
    <m/>
    <n v="37080001833000"/>
    <s v="ESCOLA DE DOCTORAT"/>
    <x v="277"/>
    <s v="0"/>
    <s v="F"/>
  </r>
  <r>
    <s v="2023"/>
    <s v="108272"/>
    <s v="FULLS DIGITALS SERVEIS REPROGRAFICS"/>
    <s v="B65656076"/>
    <s v="14615"/>
    <d v="2023-09-07T00:00:00"/>
    <n v="264"/>
    <m/>
    <n v="37480000348000"/>
    <s v="PATRIMONI CONTRACTAC"/>
    <x v="277"/>
    <s v="0"/>
    <s v="F"/>
  </r>
  <r>
    <s v="2023"/>
    <s v="102968"/>
    <s v="MOBLISERN SA MOBLISERN SA"/>
    <s v="A08910598"/>
    <s v="2023137"/>
    <d v="2023-09-08T00:00:00"/>
    <n v="431.97"/>
    <s v="4200331999"/>
    <s v="2585MA02069000"/>
    <s v="DEP. MATEMÀT. I INF."/>
    <x v="277"/>
    <s v="0"/>
    <s v="F"/>
  </r>
  <r>
    <s v="2023"/>
    <s v="204239"/>
    <s v="NOVOGENE"/>
    <m/>
    <s v="22023083019"/>
    <d v="2023-08-24T00:00:00"/>
    <n v="4900"/>
    <m/>
    <s v="2565BI01975000"/>
    <s v="DEP. BIO. EVOL. ECO."/>
    <x v="277"/>
    <s v="0"/>
    <s v="F"/>
  </r>
  <r>
    <s v="2023"/>
    <s v="110130"/>
    <s v="SECANIM BIO INDUSTRIES SAU"/>
    <s v="A40163859"/>
    <s v="23/08/00588"/>
    <d v="2023-08-31T00:00:00"/>
    <n v="210.21"/>
    <s v="4100017635"/>
    <n v="37190000327000"/>
    <s v="CCIT-UB EXP ANIMAL"/>
    <x v="277"/>
    <s v="0"/>
    <s v="F"/>
  </r>
  <r>
    <s v="2023"/>
    <s v="102752"/>
    <s v="ONDA RADIO SA ONDA RADIO SA"/>
    <s v="A58375940"/>
    <s v="2308_00022"/>
    <d v="2023-08-02T00:00:00"/>
    <n v="13.19"/>
    <s v="4200328653"/>
    <n v="37190000329000"/>
    <s v="CCIT-UB SCT"/>
    <x v="277"/>
    <s v="0"/>
    <s v="F"/>
  </r>
  <r>
    <s v="2023"/>
    <s v="101979"/>
    <s v="SG SERVICIOS HOSPITALARIOS SL SG SE"/>
    <s v="B59076828"/>
    <s v="2482"/>
    <d v="2023-07-27T00:00:00"/>
    <n v="794.67"/>
    <s v="4200331073"/>
    <n v="37190000329000"/>
    <s v="CCIT-UB SCT"/>
    <x v="277"/>
    <s v="0"/>
    <s v="F"/>
  </r>
  <r>
    <s v="2023"/>
    <s v="101979"/>
    <s v="SG SERVICIOS HOSPITALARIOS SL SG SE"/>
    <s v="B59076828"/>
    <s v="2533"/>
    <d v="2023-07-31T00:00:00"/>
    <n v="124.73"/>
    <s v="4200314989"/>
    <s v="2615CS00885000"/>
    <s v="DP.PATOL.I TERP.EXP."/>
    <x v="277"/>
    <s v="0"/>
    <s v="F"/>
  </r>
  <r>
    <s v="2023"/>
    <s v="101979"/>
    <s v="SG SERVICIOS HOSPITALARIOS SL SG SE"/>
    <s v="B59076828"/>
    <s v="2609"/>
    <d v="2023-08-29T00:00:00"/>
    <n v="1084.6400000000001"/>
    <s v="4200331809"/>
    <s v="2595FA02034000"/>
    <s v="DEP.NUTRICIÓ, CC.DE"/>
    <x v="277"/>
    <s v="0"/>
    <s v="F"/>
  </r>
  <r>
    <s v="2023"/>
    <s v="101979"/>
    <s v="SG SERVICIOS HOSPITALARIOS SL SG SE"/>
    <s v="B59076828"/>
    <s v="2734"/>
    <d v="2023-08-31T00:00:00"/>
    <n v="80.47"/>
    <s v="4200331803"/>
    <n v="37190000329000"/>
    <s v="CCIT-UB SCT"/>
    <x v="277"/>
    <s v="0"/>
    <s v="F"/>
  </r>
  <r>
    <s v="2023"/>
    <s v="101979"/>
    <s v="SG SERVICIOS HOSPITALARIOS SL SG SE"/>
    <s v="B59076828"/>
    <s v="302"/>
    <d v="2023-08-31T00:00:00"/>
    <n v="33.880000000000003"/>
    <s v="4200331803"/>
    <n v="37190000329000"/>
    <s v="CCIT-UB SCT"/>
    <x v="277"/>
    <s v="0"/>
    <s v="F"/>
  </r>
  <r>
    <s v="2023"/>
    <s v="102412"/>
    <s v="LABCLINICS SA LABCLINICS SA"/>
    <s v="A58118928"/>
    <s v="311948."/>
    <d v="2023-01-31T00:00:00"/>
    <n v="108.9"/>
    <s v="4200306315"/>
    <s v="2615CS00885000"/>
    <s v="DP.PATOL.I TERP.EXP."/>
    <x v="277"/>
    <s v="0"/>
    <s v="F"/>
  </r>
  <r>
    <s v="2023"/>
    <s v="102412"/>
    <s v="LABCLINICS SA LABCLINICS SA"/>
    <s v="A58118928"/>
    <s v="319427"/>
    <d v="2023-09-08T00:00:00"/>
    <n v="343.04"/>
    <s v="4200326628"/>
    <s v="2615CS00279000"/>
    <s v="DEP. CC. FISIOLOGIQU"/>
    <x v="277"/>
    <s v="0"/>
    <s v="F"/>
  </r>
  <r>
    <s v="2023"/>
    <s v="102412"/>
    <s v="LABCLINICS SA LABCLINICS SA"/>
    <s v="A58118928"/>
    <s v="319428"/>
    <d v="2023-09-08T00:00:00"/>
    <n v="168.99"/>
    <s v="4200329549"/>
    <s v="2615CS00885000"/>
    <s v="DP.PATOL.I TERP.EXP."/>
    <x v="277"/>
    <s v="0"/>
    <s v="F"/>
  </r>
  <r>
    <s v="2023"/>
    <s v="102412"/>
    <s v="LABCLINICS SA LABCLINICS SA"/>
    <s v="A58118928"/>
    <s v="319429"/>
    <d v="2023-09-08T00:00:00"/>
    <n v="63.89"/>
    <s v="4200329549"/>
    <s v="2615CS00885000"/>
    <s v="DP.PATOL.I TERP.EXP."/>
    <x v="277"/>
    <s v="0"/>
    <s v="F"/>
  </r>
  <r>
    <s v="2023"/>
    <s v="102412"/>
    <s v="LABCLINICS SA LABCLINICS SA"/>
    <s v="A58118928"/>
    <s v="319430"/>
    <d v="2023-09-08T00:00:00"/>
    <n v="170.61"/>
    <s v="4200332013"/>
    <s v="2615CS00885000"/>
    <s v="DP.PATOL.I TERP.EXP."/>
    <x v="277"/>
    <s v="0"/>
    <s v="F"/>
  </r>
  <r>
    <s v="2023"/>
    <s v="102412"/>
    <s v="LABCLINICS SA LABCLINICS SA"/>
    <s v="A58118928"/>
    <s v="319433"/>
    <d v="2023-09-08T00:00:00"/>
    <n v="177.62"/>
    <s v="4200332025"/>
    <s v="2605CS02079000"/>
    <s v="DEPT. BIOMEDICINA"/>
    <x v="277"/>
    <s v="0"/>
    <s v="F"/>
  </r>
  <r>
    <s v="2023"/>
    <s v="102025"/>
    <s v="VWR INTERNATIONAL EUROLAB SL VWR IN"/>
    <s v="B08362089"/>
    <s v="7062339997"/>
    <d v="2023-09-07T00:00:00"/>
    <n v="55.18"/>
    <s v="4200331840"/>
    <s v="2565BI01975000"/>
    <s v="DEP. BIO. EVOL. ECO."/>
    <x v="277"/>
    <s v="0"/>
    <s v="F"/>
  </r>
  <r>
    <s v="2023"/>
    <s v="105866"/>
    <s v="MERCK LIFE SCIENCE SLU totes comand"/>
    <s v="B79184115"/>
    <s v="8250723569"/>
    <d v="2023-09-08T00:00:00"/>
    <n v="43.32"/>
    <s v="4200332502"/>
    <s v="2565BI01976000"/>
    <s v="DEP. GENÈTICA, MICRO"/>
    <x v="277"/>
    <s v="0"/>
    <s v="F"/>
  </r>
  <r>
    <s v="2023"/>
    <s v="105866"/>
    <s v="MERCK LIFE SCIENCE SLU totes comand"/>
    <s v="B79184115"/>
    <s v="8250723571"/>
    <d v="2023-09-08T00:00:00"/>
    <n v="133.80000000000001"/>
    <s v="4200332267"/>
    <s v="2615CS00885000"/>
    <s v="DP.PATOL.I TERP.EXP."/>
    <x v="277"/>
    <s v="0"/>
    <s v="F"/>
  </r>
  <r>
    <s v="2023"/>
    <s v="106044"/>
    <s v="VIAJES EL CORTE INGLES SA OFICINA B"/>
    <s v="A28229813"/>
    <s v="9330334343C"/>
    <d v="2023-09-07T00:00:00"/>
    <n v="26.03"/>
    <m/>
    <s v="2565BI01975000"/>
    <s v="DEP. BIO. EVOL. ECO."/>
    <x v="277"/>
    <s v="0"/>
    <s v="F"/>
  </r>
  <r>
    <s v="2023"/>
    <s v="106044"/>
    <s v="VIAJES EL CORTE INGLES SA OFICINA B"/>
    <s v="A28229813"/>
    <s v="9330334351C"/>
    <d v="2023-09-07T00:00:00"/>
    <n v="54"/>
    <m/>
    <n v="38490001403000"/>
    <s v="OSSMA"/>
    <x v="277"/>
    <s v="0"/>
    <s v="F"/>
  </r>
  <r>
    <s v="2023"/>
    <s v="106044"/>
    <s v="VIAJES EL CORTE INGLES SA OFICINA B"/>
    <s v="A28229813"/>
    <s v="9330334352C"/>
    <d v="2023-09-07T00:00:00"/>
    <n v="54"/>
    <m/>
    <n v="38490001403000"/>
    <s v="OSSMA"/>
    <x v="277"/>
    <s v="0"/>
    <s v="F"/>
  </r>
  <r>
    <s v="2023"/>
    <s v="106044"/>
    <s v="VIAJES EL CORTE INGLES SA OFICINA B"/>
    <s v="A28229813"/>
    <s v="9330334355C"/>
    <d v="2023-09-07T00:00:00"/>
    <n v="54"/>
    <m/>
    <n v="38490001403000"/>
    <s v="OSSMA"/>
    <x v="277"/>
    <s v="0"/>
    <s v="F"/>
  </r>
  <r>
    <s v="2023"/>
    <s v="200896"/>
    <s v="STEMCELL TECHNOLOGIES SARL"/>
    <m/>
    <s v="94146631"/>
    <d v="2023-09-01T00:00:00"/>
    <n v="786.6"/>
    <s v="4200332146"/>
    <s v="2565BI01976000"/>
    <s v="DEP. GENÈTICA, MICRO"/>
    <x v="277"/>
    <s v="0"/>
    <s v="F"/>
  </r>
  <r>
    <s v="2023"/>
    <s v="200896"/>
    <s v="STEMCELL TECHNOLOGIES SARL"/>
    <m/>
    <s v="94146759"/>
    <d v="2023-09-04T00:00:00"/>
    <n v="1041.21"/>
    <s v="4200326545"/>
    <s v="2615CS00885000"/>
    <s v="DP.PATOL.I TERP.EXP."/>
    <x v="277"/>
    <s v="0"/>
    <s v="F"/>
  </r>
  <r>
    <s v="2023"/>
    <s v="101534"/>
    <s v="LEICA MICROSISTEMAS SLU LEICA MICRO"/>
    <s v="B58521147"/>
    <s v="9500171704"/>
    <d v="2023-09-08T00:00:00"/>
    <n v="210.46"/>
    <s v="4200331859"/>
    <s v="2595FA02035000"/>
    <s v="DEP. BIOQ. I FISIOLO"/>
    <x v="277"/>
    <s v="0"/>
    <s v="F"/>
  </r>
  <r>
    <s v="2023"/>
    <s v="204475"/>
    <s v="FLUIGENT"/>
    <m/>
    <s v="CI2309-0852"/>
    <d v="2023-09-01T00:00:00"/>
    <n v="534"/>
    <s v="4200332034"/>
    <s v="2575QU02072000"/>
    <s v="DEP. QUIM. INORG.ORG"/>
    <x v="277"/>
    <s v="0"/>
    <s v="F"/>
  </r>
  <r>
    <s v="2023"/>
    <s v="50002"/>
    <s v="FUNDACIO PARC CIENTIFIC BARCELONA P"/>
    <s v="G61482832"/>
    <s v="FV23_007864"/>
    <d v="2023-09-04T00:00:00"/>
    <n v="3064.28"/>
    <m/>
    <s v="2576FI01676000"/>
    <s v="INST.CIÈNCIES COSMOS"/>
    <x v="277"/>
    <s v="0"/>
    <s v="F"/>
  </r>
  <r>
    <s v="2023"/>
    <s v="100073"/>
    <s v="AVORIS RETAIL DIVISION SL BCD TRAVE"/>
    <s v="B07012107"/>
    <s v="07Y00003133"/>
    <d v="2023-09-07T00:00:00"/>
    <n v="249.98"/>
    <m/>
    <n v="26030000256000"/>
    <s v="ADM. MEDICINA"/>
    <x v="277"/>
    <s v="G"/>
    <s v="F"/>
  </r>
  <r>
    <s v="2023"/>
    <s v="102708"/>
    <s v="LIFE TECHNOLOGIES SA APPLIED/INVITR"/>
    <s v="A28139434"/>
    <s v="1009670 RI"/>
    <d v="2023-09-08T00:00:00"/>
    <n v="404.79"/>
    <s v="4200332215"/>
    <s v="2595FA02035000"/>
    <s v="DEP. BIOQ. I FISIOLO"/>
    <x v="277"/>
    <s v="G"/>
    <s v="F"/>
  </r>
  <r>
    <s v="2023"/>
    <s v="525165"/>
    <s v="DE LA ROSA REGOT NURIA"/>
    <s v="46151094F"/>
    <s v="2023-3T-01"/>
    <d v="2023-09-04T00:00:00"/>
    <n v="1264.22"/>
    <m/>
    <n v="38480001521000"/>
    <s v="SERVEIS LINGÜÍSTICS"/>
    <x v="277"/>
    <s v="G"/>
    <s v="F"/>
  </r>
  <r>
    <s v="2023"/>
    <s v="900513"/>
    <s v="NANCE ALAN J"/>
    <s v="X2458113B"/>
    <s v="2204092023"/>
    <d v="2023-09-04T00:00:00"/>
    <n v="1101.46"/>
    <m/>
    <n v="38480001521000"/>
    <s v="SERVEIS LINGÜÍSTICS"/>
    <x v="277"/>
    <s v="G"/>
    <s v="F"/>
  </r>
  <r>
    <s v="2023"/>
    <s v="100073"/>
    <s v="AVORIS RETAIL DIVISION SL BCD TRAVE"/>
    <s v="B07012107"/>
    <s v="07B00000889"/>
    <d v="2023-09-08T00:00:00"/>
    <n v="1560.08"/>
    <m/>
    <s v="2595FA02034000"/>
    <s v="DEP.NUTRICIÓ, CC.DE"/>
    <x v="278"/>
    <s v="0"/>
    <s v="F"/>
  </r>
  <r>
    <s v="2023"/>
    <s v="100073"/>
    <s v="AVORIS RETAIL DIVISION SL BCD TRAVE"/>
    <s v="B07012107"/>
    <s v="07Y00000247"/>
    <d v="2023-09-08T00:00:00"/>
    <n v="-39.9"/>
    <m/>
    <s v="2614CS02097000"/>
    <s v="UFIR ODONTOLOGIA"/>
    <x v="278"/>
    <s v="0"/>
    <s v="A"/>
  </r>
  <r>
    <s v="2023"/>
    <s v="100073"/>
    <s v="AVORIS RETAIL DIVISION SL BCD TRAVE"/>
    <s v="B07012107"/>
    <s v="07Y00003139"/>
    <d v="2023-09-08T00:00:00"/>
    <n v="61"/>
    <m/>
    <n v="10020002166000"/>
    <s v="VR EMPRENEDORIA, INN"/>
    <x v="278"/>
    <s v="0"/>
    <s v="F"/>
  </r>
  <r>
    <s v="2023"/>
    <s v="100073"/>
    <s v="AVORIS RETAIL DIVISION SL BCD TRAVE"/>
    <s v="B07012107"/>
    <s v="07Y00003141"/>
    <d v="2023-09-08T00:00:00"/>
    <n v="510.34"/>
    <m/>
    <s v="2606CS01704000"/>
    <s v="INT.DE NEUROCIÈNCIES"/>
    <x v="278"/>
    <s v="0"/>
    <s v="F"/>
  </r>
  <r>
    <s v="2023"/>
    <s v="100073"/>
    <s v="AVORIS RETAIL DIVISION SL BCD TRAVE"/>
    <s v="B07012107"/>
    <s v="07Y00003146"/>
    <d v="2023-09-08T00:00:00"/>
    <n v="10.5"/>
    <m/>
    <n v="10020002166000"/>
    <s v="VR EMPRENEDORIA, INN"/>
    <x v="278"/>
    <s v="0"/>
    <s v="F"/>
  </r>
  <r>
    <s v="2023"/>
    <s v="100073"/>
    <s v="AVORIS RETAIL DIVISION SL BCD TRAVE"/>
    <s v="B07012107"/>
    <s v="07Y00003158"/>
    <d v="2023-09-08T00:00:00"/>
    <n v="244"/>
    <m/>
    <s v="999Z00UB005000"/>
    <s v="UB - DESPESES"/>
    <x v="278"/>
    <s v="0"/>
    <s v="F"/>
  </r>
  <r>
    <s v="2023"/>
    <s v="100073"/>
    <s v="AVORIS RETAIL DIVISION SL BCD TRAVE"/>
    <s v="B07012107"/>
    <s v="07Y00003162"/>
    <d v="2023-09-08T00:00:00"/>
    <n v="107.35"/>
    <m/>
    <n v="25230000099000"/>
    <s v="ADM. FILOLOGIA I COM"/>
    <x v="278"/>
    <s v="0"/>
    <s v="F"/>
  </r>
  <r>
    <s v="2023"/>
    <s v="505291"/>
    <s v="JAMALDA SL HOTEL CALEDONIAN"/>
    <s v="B59341784"/>
    <s v="2023008434"/>
    <d v="2023-09-09T00:00:00"/>
    <n v="381.7"/>
    <s v="4200328740"/>
    <s v="2585MA02069000"/>
    <s v="DEP. MATEMÀT. I INF."/>
    <x v="278"/>
    <s v="0"/>
    <s v="F"/>
  </r>
  <r>
    <s v="2023"/>
    <s v="106426"/>
    <s v="ALFAMBRA COPISTERIA SL"/>
    <s v="B65731424"/>
    <s v="767"/>
    <d v="2023-09-09T00:00:00"/>
    <n v="53"/>
    <s v="4200332366"/>
    <s v="2565BI01974000"/>
    <s v="DEP.BIO.CEL. FIS. IM"/>
    <x v="278"/>
    <s v="0"/>
    <s v="F"/>
  </r>
  <r>
    <s v="2023"/>
    <s v="105866"/>
    <s v="MERCK LIFE SCIENCE SLU totes comand"/>
    <s v="B79184115"/>
    <s v="8250724084"/>
    <d v="2023-09-09T00:00:00"/>
    <n v="31.82"/>
    <s v="4200332496"/>
    <s v="2605CS02079000"/>
    <s v="DEPT. BIOMEDICINA"/>
    <x v="278"/>
    <s v="0"/>
    <s v="F"/>
  </r>
  <r>
    <s v="2023"/>
    <s v="105866"/>
    <s v="MERCK LIFE SCIENCE SLU totes comand"/>
    <s v="B79184115"/>
    <s v="8250724088"/>
    <d v="2023-09-09T00:00:00"/>
    <n v="158.51"/>
    <s v="4200332792"/>
    <s v="2575QU02071000"/>
    <s v="DEP. ENGINY.QUIM."/>
    <x v="278"/>
    <s v="0"/>
    <s v="F"/>
  </r>
  <r>
    <s v="2023"/>
    <s v="105866"/>
    <s v="MERCK LIFE SCIENCE SLU totes comand"/>
    <s v="B79184115"/>
    <s v="8250724089"/>
    <d v="2023-09-09T00:00:00"/>
    <n v="38.020000000000003"/>
    <s v="4200332840"/>
    <s v="2605CS02079000"/>
    <s v="DEPT. BIOMEDICINA"/>
    <x v="278"/>
    <s v="0"/>
    <s v="F"/>
  </r>
  <r>
    <s v="2023"/>
    <s v="106044"/>
    <s v="VIAJES EL CORTE INGLES SA OFICINA B"/>
    <s v="A28229813"/>
    <s v="9130173156C"/>
    <d v="2023-09-08T00:00:00"/>
    <n v="139.15"/>
    <m/>
    <s v="2625PS02085001"/>
    <s v="DEP. PSICOL.CLININCA"/>
    <x v="278"/>
    <s v="0"/>
    <s v="F"/>
  </r>
  <r>
    <s v="2023"/>
    <s v="106044"/>
    <s v="VIAJES EL CORTE INGLES SA OFICINA B"/>
    <s v="A28229813"/>
    <s v="9130173158C"/>
    <d v="2023-09-08T00:00:00"/>
    <n v="381"/>
    <m/>
    <s v="2585MA02069000"/>
    <s v="DEP. MATEMÀT. I INF."/>
    <x v="278"/>
    <s v="0"/>
    <s v="F"/>
  </r>
  <r>
    <s v="2023"/>
    <s v="106044"/>
    <s v="VIAJES EL CORTE INGLES SA OFICINA B"/>
    <s v="A28229813"/>
    <s v="9130173161C"/>
    <d v="2023-09-08T00:00:00"/>
    <n v="167.37"/>
    <m/>
    <s v="2525FL01944000"/>
    <s v="DEP.LLENG I LIT. MOD"/>
    <x v="278"/>
    <s v="0"/>
    <s v="F"/>
  </r>
  <r>
    <s v="2023"/>
    <s v="106044"/>
    <s v="VIAJES EL CORTE INGLES SA OFICINA B"/>
    <s v="A28229813"/>
    <s v="9330335944C"/>
    <d v="2023-09-08T00:00:00"/>
    <n v="181.42"/>
    <m/>
    <s v="2525FL01944000"/>
    <s v="DEP.LLENG I LIT. MOD"/>
    <x v="278"/>
    <s v="0"/>
    <s v="F"/>
  </r>
  <r>
    <s v="2023"/>
    <s v="106044"/>
    <s v="VIAJES EL CORTE INGLES SA OFICINA B"/>
    <s v="A28229813"/>
    <s v="9330335945C"/>
    <d v="2023-09-08T00:00:00"/>
    <n v="194.29"/>
    <m/>
    <s v="2525FL01944000"/>
    <s v="DEP.LLENG I LIT. MOD"/>
    <x v="278"/>
    <s v="0"/>
    <s v="F"/>
  </r>
  <r>
    <s v="2023"/>
    <s v="106044"/>
    <s v="VIAJES EL CORTE INGLES SA OFICINA B"/>
    <s v="A28229813"/>
    <s v="9330335946C"/>
    <d v="2023-09-08T00:00:00"/>
    <n v="68.3"/>
    <m/>
    <s v="2525FL01944000"/>
    <s v="DEP.LLENG I LIT. MOD"/>
    <x v="278"/>
    <s v="0"/>
    <s v="F"/>
  </r>
  <r>
    <s v="2023"/>
    <s v="106044"/>
    <s v="VIAJES EL CORTE INGLES SA OFICINA B"/>
    <s v="A28229813"/>
    <s v="9330335947C"/>
    <d v="2023-09-08T00:00:00"/>
    <n v="28"/>
    <m/>
    <s v="2525FL01944000"/>
    <s v="DEP.LLENG I LIT. MOD"/>
    <x v="278"/>
    <s v="0"/>
    <s v="F"/>
  </r>
  <r>
    <s v="2023"/>
    <s v="106044"/>
    <s v="VIAJES EL CORTE INGLES SA OFICINA B"/>
    <s v="A28229813"/>
    <s v="9330335952C"/>
    <d v="2023-09-08T00:00:00"/>
    <n v="54.94"/>
    <m/>
    <n v="26530000133000"/>
    <s v="ADM.ECONOMIA EMPRESA"/>
    <x v="278"/>
    <s v="0"/>
    <s v="F"/>
  </r>
  <r>
    <s v="2023"/>
    <s v="106044"/>
    <s v="VIAJES EL CORTE INGLES SA OFICINA B"/>
    <s v="A28229813"/>
    <s v="9330335953C"/>
    <d v="2023-09-08T00:00:00"/>
    <n v="54.94"/>
    <m/>
    <n v="26530000133000"/>
    <s v="ADM.ECONOMIA EMPRESA"/>
    <x v="278"/>
    <s v="0"/>
    <s v="F"/>
  </r>
  <r>
    <s v="2023"/>
    <s v="106044"/>
    <s v="VIAJES EL CORTE INGLES SA OFICINA B"/>
    <s v="A28229813"/>
    <s v="9430049466A"/>
    <d v="2023-09-08T00:00:00"/>
    <n v="-54.94"/>
    <m/>
    <n v="26530000133000"/>
    <s v="ADM.ECONOMIA EMPRESA"/>
    <x v="278"/>
    <s v="0"/>
    <s v="A"/>
  </r>
  <r>
    <s v="2023"/>
    <s v="100073"/>
    <s v="AVORIS RETAIL DIVISION SL BCD TRAVE"/>
    <s v="B07012107"/>
    <s v="07S00001389"/>
    <d v="2023-09-08T00:00:00"/>
    <n v="216"/>
    <m/>
    <s v="2576FI01676000"/>
    <s v="INST.CIÈNCIES COSMOS"/>
    <x v="278"/>
    <s v="G"/>
    <s v="F"/>
  </r>
  <r>
    <s v="2023"/>
    <s v="100073"/>
    <s v="AVORIS RETAIL DIVISION SL BCD TRAVE"/>
    <s v="B07012107"/>
    <s v="07Y00000250"/>
    <d v="2023-09-08T00:00:00"/>
    <n v="-27.2"/>
    <m/>
    <s v="2605CS02079000"/>
    <s v="DEPT. BIOMEDICINA"/>
    <x v="278"/>
    <s v="G"/>
    <s v="A"/>
  </r>
  <r>
    <s v="2023"/>
    <s v="106044"/>
    <s v="VIAJES EL CORTE INGLES SA OFICINA B"/>
    <s v="A28229813"/>
    <s v="9130173153C"/>
    <d v="2023-09-08T00:00:00"/>
    <n v="115.4"/>
    <m/>
    <n v="26030000256000"/>
    <s v="ADM. MEDICINA"/>
    <x v="278"/>
    <s v="G"/>
    <s v="F"/>
  </r>
  <r>
    <s v="2023"/>
    <s v="106044"/>
    <s v="VIAJES EL CORTE INGLES SA OFICINA B"/>
    <s v="A28229813"/>
    <s v="9330335940C"/>
    <d v="2023-09-08T00:00:00"/>
    <n v="24.15"/>
    <m/>
    <n v="26030000256000"/>
    <s v="ADM. MEDICINA"/>
    <x v="278"/>
    <s v="G"/>
    <s v="F"/>
  </r>
  <r>
    <s v="2023"/>
    <s v="106044"/>
    <s v="VIAJES EL CORTE INGLES SA OFICINA B"/>
    <s v="A28229813"/>
    <s v="9330335941C"/>
    <d v="2023-09-08T00:00:00"/>
    <n v="45.65"/>
    <m/>
    <n v="26030000256000"/>
    <s v="ADM. MEDICINA"/>
    <x v="278"/>
    <s v="G"/>
    <s v="F"/>
  </r>
  <r>
    <s v="2023"/>
    <s v="102025"/>
    <s v="VWR INTERNATIONAL EUROLAB SL VWR IN"/>
    <s v="B08362089"/>
    <s v="7062340400"/>
    <d v="2023-09-09T00:00:00"/>
    <n v="232.17"/>
    <s v="4200331444"/>
    <s v="2565BI01975000"/>
    <s v="DEP. BIO. EVOL. ECO."/>
    <x v="279"/>
    <s v="0"/>
    <s v="F"/>
  </r>
  <r>
    <s v="2023"/>
    <s v="102708"/>
    <s v="LIFE TECHNOLOGIES SA APPLIED/INVITR"/>
    <s v="A28139434"/>
    <s v="1009869 RI"/>
    <d v="2023-09-11T00:00:00"/>
    <n v="196.55"/>
    <s v="4200332268"/>
    <s v="2615CS00885000"/>
    <s v="DP.PATOL.I TERP.EXP."/>
    <x v="280"/>
    <s v="0"/>
    <s v="F"/>
  </r>
  <r>
    <s v="2023"/>
    <s v="102708"/>
    <s v="LIFE TECHNOLOGIES SA APPLIED/INVITR"/>
    <s v="A28139434"/>
    <s v="1009870 RI"/>
    <d v="2023-09-11T00:00:00"/>
    <n v="799.18"/>
    <s v="4200332523"/>
    <s v="2615CS00279000"/>
    <s v="DEP. CC. FISIOLOGIQU"/>
    <x v="280"/>
    <s v="0"/>
    <s v="F"/>
  </r>
  <r>
    <s v="2023"/>
    <s v="112421"/>
    <s v="METROHM HISPANIA SL"/>
    <s v="B88334131"/>
    <s v="25388"/>
    <d v="2023-09-06T00:00:00"/>
    <n v="808.15"/>
    <s v="4200331104"/>
    <n v="37190000329000"/>
    <s v="CCIT-UB SCT"/>
    <x v="280"/>
    <s v="0"/>
    <s v="F"/>
  </r>
  <r>
    <s v="2023"/>
    <s v="115529"/>
    <s v="ELEARNING SOLUTIONS SL"/>
    <s v="B91820472"/>
    <s v="283"/>
    <d v="2023-09-11T00:00:00"/>
    <n v="23611.9"/>
    <m/>
    <n v="37290000331000"/>
    <s v="D ÀREA TIC"/>
    <x v="280"/>
    <s v="0"/>
    <s v="F"/>
  </r>
  <r>
    <s v="2023"/>
    <s v="102564"/>
    <s v="VIVA AQUA SERVICE SPAIN SA"/>
    <s v="A41810920"/>
    <s v="31110514027"/>
    <d v="2023-08-10T00:00:00"/>
    <n v="69.099999999999994"/>
    <s v="4200305014"/>
    <s v="380B0001584000"/>
    <s v="AGÈNCIA POLÍT I QUAL"/>
    <x v="280"/>
    <s v="0"/>
    <s v="F"/>
  </r>
  <r>
    <s v="2023"/>
    <s v="102564"/>
    <s v="VIVA AQUA SERVICE SPAIN SA"/>
    <s v="A41810920"/>
    <s v="31110514082"/>
    <d v="2023-08-10T00:00:00"/>
    <n v="37.32"/>
    <m/>
    <s v="385B0002249002"/>
    <e v="#N/A"/>
    <x v="280"/>
    <s v="0"/>
    <s v="F"/>
  </r>
  <r>
    <s v="2023"/>
    <s v="102564"/>
    <s v="VIVA AQUA SERVICE SPAIN SA"/>
    <s v="A41810920"/>
    <s v="31110587138"/>
    <d v="2023-08-18T00:00:00"/>
    <n v="72.08"/>
    <m/>
    <s v="2515GH01967000"/>
    <s v="DEP. ANTROPOL.SOCIAL"/>
    <x v="280"/>
    <s v="0"/>
    <s v="F"/>
  </r>
  <r>
    <s v="2023"/>
    <s v="102564"/>
    <s v="VIVA AQUA SERVICE SPAIN SA"/>
    <s v="A41810920"/>
    <s v="31110787761"/>
    <d v="2023-08-31T00:00:00"/>
    <n v="8.36"/>
    <m/>
    <s v="2575QU02072000"/>
    <s v="DEP. QUIM. INORG.ORG"/>
    <x v="280"/>
    <s v="0"/>
    <s v="F"/>
  </r>
  <r>
    <s v="2023"/>
    <s v="102564"/>
    <s v="VIVA AQUA SERVICE SPAIN SA"/>
    <s v="A41810920"/>
    <s v="31110851906"/>
    <d v="2023-09-08T00:00:00"/>
    <n v="37.32"/>
    <m/>
    <s v="385B0002249002"/>
    <e v="#N/A"/>
    <x v="280"/>
    <s v="0"/>
    <s v="F"/>
  </r>
  <r>
    <s v="2023"/>
    <s v="102564"/>
    <s v="VIVA AQUA SERVICE SPAIN SA"/>
    <s v="A41810920"/>
    <s v="31110856518"/>
    <d v="2023-09-08T00:00:00"/>
    <n v="65.099999999999994"/>
    <s v="4200305014"/>
    <s v="380B0001584000"/>
    <s v="AGÈNCIA POLÍT I QUAL"/>
    <x v="280"/>
    <s v="0"/>
    <s v="F"/>
  </r>
  <r>
    <s v="2023"/>
    <s v="102997"/>
    <s v="ALGORITMOS PROCESOS Y DISEÑOS SA"/>
    <s v="A28634046"/>
    <s v="34435739"/>
    <d v="2023-09-11T00:00:00"/>
    <n v="677.6"/>
    <m/>
    <n v="37290000331000"/>
    <s v="D ÀREA TIC"/>
    <x v="280"/>
    <s v="0"/>
    <s v="F"/>
  </r>
  <r>
    <s v="2023"/>
    <s v="103006"/>
    <s v="AL AIR LIQUIDE ESPAÑA SA AL AIR LIQ"/>
    <s v="A28016814"/>
    <s v="5101384562"/>
    <d v="2023-08-31T00:00:00"/>
    <n v="84.93"/>
    <s v="4200332081"/>
    <s v="2565BI01975000"/>
    <s v="DEP. BIO. EVOL. ECO."/>
    <x v="280"/>
    <s v="0"/>
    <s v="F"/>
  </r>
  <r>
    <s v="2023"/>
    <s v="105866"/>
    <s v="MERCK LIFE SCIENCE SLU totes comand"/>
    <s v="B79184115"/>
    <s v="8250724359"/>
    <d v="2023-09-11T00:00:00"/>
    <n v="583.22"/>
    <s v="4200332240"/>
    <s v="2615CS00885000"/>
    <s v="DP.PATOL.I TERP.EXP."/>
    <x v="280"/>
    <s v="0"/>
    <s v="F"/>
  </r>
  <r>
    <s v="2023"/>
    <s v="105866"/>
    <s v="MERCK LIFE SCIENCE SLU totes comand"/>
    <s v="B79184115"/>
    <s v="8250724368"/>
    <d v="2023-09-11T00:00:00"/>
    <n v="198.44"/>
    <s v="4200332496"/>
    <s v="2605CS02079000"/>
    <s v="DEPT. BIOMEDICINA"/>
    <x v="280"/>
    <s v="0"/>
    <s v="F"/>
  </r>
  <r>
    <s v="2023"/>
    <s v="113316"/>
    <s v="AGARAGAR QUINTA Y GALAN SL"/>
    <s v="B27861954"/>
    <s v="F231570"/>
    <d v="2023-09-11T00:00:00"/>
    <n v="472.32"/>
    <s v="4200331626"/>
    <s v="2504BA00069000"/>
    <s v="F.BELLES ARTS"/>
    <x v="280"/>
    <s v="0"/>
    <s v="F"/>
  </r>
  <r>
    <s v="2023"/>
    <s v="102262"/>
    <s v="NIPPON GASES ESPAÑA SLU PRAXAIR ESP"/>
    <s v="B28062339"/>
    <s v="UB23081011"/>
    <d v="2023-08-31T00:00:00"/>
    <n v="161.96"/>
    <s v="4200312516"/>
    <s v="2605CS02079000"/>
    <s v="DEPT. BIOMEDICINA"/>
    <x v="280"/>
    <s v="0"/>
    <s v="F"/>
  </r>
  <r>
    <s v="2022"/>
    <s v="203909"/>
    <s v="PADDLE COM MARKET LIMITED"/>
    <m/>
    <s v="98-33929374"/>
    <d v="2022-12-24T00:00:00"/>
    <n v="83.88"/>
    <m/>
    <s v="2654EC00137000"/>
    <s v="F.ECONOMIA EMPRESA"/>
    <x v="281"/>
    <s v="0"/>
    <s v="F"/>
  </r>
  <r>
    <s v="2022"/>
    <s v="305305"/>
    <s v="VISUAL EDUCATION LTD WORDWALL"/>
    <m/>
    <s v="EL-VC003871"/>
    <d v="2022-12-28T00:00:00"/>
    <n v="60"/>
    <m/>
    <s v="2654EC00137000"/>
    <s v="F.ECONOMIA EMPRESA"/>
    <x v="281"/>
    <s v="0"/>
    <s v="F"/>
  </r>
  <r>
    <s v="2023"/>
    <s v="305319"/>
    <s v="JUST HOST"/>
    <m/>
    <s v="$303474906"/>
    <d v="2023-08-09T00:00:00"/>
    <n v="301"/>
    <m/>
    <s v="2635ED02023000"/>
    <s v="DEPT.DIDÀCTIQUES APL"/>
    <x v="281"/>
    <s v="0"/>
    <s v="F"/>
  </r>
  <r>
    <s v="2023"/>
    <s v="205059"/>
    <s v="BACKASKOGS SLOTT AB"/>
    <m/>
    <s v="$9639"/>
    <d v="2023-05-09T00:00:00"/>
    <n v="880.14"/>
    <m/>
    <s v="2565BI01976000"/>
    <s v="DEP. GENÈTICA, MICRO"/>
    <x v="281"/>
    <s v="0"/>
    <s v="F"/>
  </r>
  <r>
    <s v="2023"/>
    <s v="505341"/>
    <s v="DHL EXPRESS SPAIN SLU"/>
    <s v="B20861282"/>
    <s v="001661442"/>
    <d v="2023-09-11T00:00:00"/>
    <n v="30.2"/>
    <m/>
    <s v="2565GE02063002"/>
    <s v="SECCIÓ CRISTAL·LOGRA"/>
    <x v="281"/>
    <s v="0"/>
    <s v="F"/>
  </r>
  <r>
    <s v="2023"/>
    <s v="103004"/>
    <s v="EL CORTE INGLES SA"/>
    <s v="A28017895"/>
    <s v="0095669594"/>
    <d v="2023-09-12T00:00:00"/>
    <n v="1199"/>
    <s v="4100017621"/>
    <n v="25230000099000"/>
    <s v="ADM. FILOLOGIA I COM"/>
    <x v="281"/>
    <s v="0"/>
    <s v="F"/>
  </r>
  <r>
    <s v="2023"/>
    <s v="101440"/>
    <s v="PROMEGA BIOTECH IBERICA SL PROMEGA"/>
    <s v="B63699631"/>
    <s v="0217077808"/>
    <d v="2023-09-12T00:00:00"/>
    <n v="1173.7"/>
    <s v="4200332632"/>
    <s v="2605CS02079000"/>
    <s v="DEPT. BIOMEDICINA"/>
    <x v="281"/>
    <s v="0"/>
    <s v="F"/>
  </r>
  <r>
    <s v="2023"/>
    <s v="113325"/>
    <s v="GENIALLY WEB SL"/>
    <s v="B56019912"/>
    <s v="0564"/>
    <d v="2023-05-01T00:00:00"/>
    <n v="479.7"/>
    <m/>
    <n v="37480000347000"/>
    <s v="COMPTABILITAT"/>
    <x v="281"/>
    <s v="0"/>
    <s v="F"/>
  </r>
  <r>
    <s v="2023"/>
    <s v="104256"/>
    <s v="PANREAC QUIMICA SLU"/>
    <s v="B08010118"/>
    <s v="0923008640"/>
    <d v="2023-09-08T00:00:00"/>
    <n v="55.82"/>
    <s v="4200331810"/>
    <s v="2565BI01976000"/>
    <s v="DEP. GENÈTICA, MICRO"/>
    <x v="281"/>
    <s v="0"/>
    <s v="F"/>
  </r>
  <r>
    <s v="2023"/>
    <s v="104256"/>
    <s v="PANREAC QUIMICA SLU"/>
    <s v="B08010118"/>
    <s v="0923008641"/>
    <d v="2023-09-08T00:00:00"/>
    <n v="111.68"/>
    <s v="4200331732"/>
    <s v="2575QU02072000"/>
    <s v="DEP. QUIM. INORG.ORG"/>
    <x v="281"/>
    <s v="0"/>
    <s v="F"/>
  </r>
  <r>
    <s v="2023"/>
    <s v="104256"/>
    <s v="PANREAC QUIMICA SLU"/>
    <s v="B08010118"/>
    <s v="0923008644"/>
    <d v="2023-09-08T00:00:00"/>
    <n v="49.3"/>
    <s v="4200332308"/>
    <s v="2565BI01973000"/>
    <s v="DEP.BIOQUIM. BIOMEDI"/>
    <x v="281"/>
    <s v="0"/>
    <s v="F"/>
  </r>
  <r>
    <s v="2023"/>
    <s v="104256"/>
    <s v="PANREAC QUIMICA SLU"/>
    <s v="B08010118"/>
    <s v="0923008645"/>
    <d v="2023-09-08T00:00:00"/>
    <n v="130.68"/>
    <s v="4200331732"/>
    <s v="2575QU02072000"/>
    <s v="DEP. QUIM. INORG.ORG"/>
    <x v="281"/>
    <s v="0"/>
    <s v="F"/>
  </r>
  <r>
    <s v="2023"/>
    <s v="104256"/>
    <s v="PANREAC QUIMICA SLU"/>
    <s v="B08010118"/>
    <s v="0923008647"/>
    <d v="2023-09-08T00:00:00"/>
    <n v="42.83"/>
    <s v="4200331732"/>
    <s v="2575QU02072000"/>
    <s v="DEP. QUIM. INORG.ORG"/>
    <x v="281"/>
    <s v="0"/>
    <s v="F"/>
  </r>
  <r>
    <s v="2023"/>
    <s v="104256"/>
    <s v="PANREAC QUIMICA SLU"/>
    <s v="B08010118"/>
    <s v="0923008648"/>
    <d v="2023-09-08T00:00:00"/>
    <n v="32.86"/>
    <s v="4200332505"/>
    <s v="2565BI01976000"/>
    <s v="DEP. GENÈTICA, MICRO"/>
    <x v="281"/>
    <s v="0"/>
    <s v="F"/>
  </r>
  <r>
    <s v="2023"/>
    <s v="102708"/>
    <s v="LIFE TECHNOLOGIES SA APPLIED/INVITR"/>
    <s v="A28139434"/>
    <s v="1010102 RI"/>
    <d v="2023-09-12T00:00:00"/>
    <n v="435.6"/>
    <s v="4200327782"/>
    <s v="2565BI01976000"/>
    <s v="DEP. GENÈTICA, MICRO"/>
    <x v="281"/>
    <s v="0"/>
    <s v="F"/>
  </r>
  <r>
    <s v="2023"/>
    <s v="902071"/>
    <s v="HERNANDEZ VIÑAS DAVID D H V"/>
    <s v="38448161G"/>
    <s v="11.164"/>
    <d v="2023-08-31T00:00:00"/>
    <n v="46.71"/>
    <m/>
    <n v="26160001783000"/>
    <s v="S.DISSEC. BELLVITGE"/>
    <x v="281"/>
    <s v="0"/>
    <s v="F"/>
  </r>
  <r>
    <s v="2023"/>
    <s v="902071"/>
    <s v="HERNANDEZ VIÑAS DAVID D H V"/>
    <s v="38448161G"/>
    <s v="11.174"/>
    <d v="2023-08-31T00:00:00"/>
    <n v="62.58"/>
    <m/>
    <n v="37190000327000"/>
    <s v="CCIT-UB EXP ANIMAL"/>
    <x v="281"/>
    <s v="0"/>
    <s v="F"/>
  </r>
  <r>
    <s v="2023"/>
    <s v="902071"/>
    <s v="HERNANDEZ VIÑAS DAVID D H V"/>
    <s v="38448161G"/>
    <s v="11.194"/>
    <d v="2023-08-31T00:00:00"/>
    <n v="107.46"/>
    <m/>
    <n v="37190000327001"/>
    <s v="ESTABUL. BELLVIT."/>
    <x v="281"/>
    <s v="0"/>
    <s v="F"/>
  </r>
  <r>
    <s v="2023"/>
    <s v="111899"/>
    <s v="ATLANTA AGENCIA DE VIAJES SA"/>
    <s v="A08649477"/>
    <s v="1198094"/>
    <d v="2023-09-12T00:00:00"/>
    <n v="730.61"/>
    <m/>
    <s v="2575FI02052000"/>
    <s v="DEP.FIS.MAT.CONDENS."/>
    <x v="281"/>
    <s v="0"/>
    <s v="F"/>
  </r>
  <r>
    <s v="2023"/>
    <s v="111899"/>
    <s v="ATLANTA AGENCIA DE VIAJES SA"/>
    <s v="A08649477"/>
    <s v="1198108"/>
    <d v="2023-09-12T00:00:00"/>
    <n v="512.39"/>
    <m/>
    <n v="37080001833000"/>
    <s v="ESCOLA DE DOCTORAT"/>
    <x v="281"/>
    <s v="0"/>
    <s v="F"/>
  </r>
  <r>
    <s v="2023"/>
    <s v="111899"/>
    <s v="ATLANTA AGENCIA DE VIAJES SA"/>
    <s v="A08649477"/>
    <s v="1198109"/>
    <d v="2023-09-12T00:00:00"/>
    <n v="213.6"/>
    <m/>
    <n v="37080001833000"/>
    <s v="ESCOLA DE DOCTORAT"/>
    <x v="281"/>
    <s v="0"/>
    <s v="F"/>
  </r>
  <r>
    <s v="2023"/>
    <s v="111899"/>
    <s v="ATLANTA AGENCIA DE VIAJES SA"/>
    <s v="A08649477"/>
    <s v="1198117"/>
    <d v="2023-09-12T00:00:00"/>
    <n v="380"/>
    <m/>
    <s v="2565BI01975000"/>
    <s v="DEP. BIO. EVOL. ECO."/>
    <x v="281"/>
    <s v="0"/>
    <s v="F"/>
  </r>
  <r>
    <s v="2023"/>
    <s v="111899"/>
    <s v="ATLANTA AGENCIA DE VIAJES SA"/>
    <s v="A08649477"/>
    <s v="1198166"/>
    <d v="2023-09-12T00:00:00"/>
    <n v="494.98"/>
    <m/>
    <s v="2535DR01991000"/>
    <s v="DEP. DRET ADTIU, PRO"/>
    <x v="281"/>
    <s v="0"/>
    <s v="F"/>
  </r>
  <r>
    <s v="2023"/>
    <s v="111899"/>
    <s v="ATLANTA AGENCIA DE VIAJES SA"/>
    <s v="A08649477"/>
    <s v="1198200"/>
    <d v="2023-09-12T00:00:00"/>
    <n v="2772"/>
    <m/>
    <s v="2565BI01975000"/>
    <s v="DEP. BIO. EVOL. ECO."/>
    <x v="281"/>
    <s v="0"/>
    <s v="F"/>
  </r>
  <r>
    <s v="2023"/>
    <s v="111899"/>
    <s v="ATLANTA AGENCIA DE VIAJES SA"/>
    <s v="A08649477"/>
    <s v="1198217"/>
    <d v="2023-09-12T00:00:00"/>
    <n v="89.99"/>
    <m/>
    <s v="2565BI01975000"/>
    <s v="DEP. BIO. EVOL. ECO."/>
    <x v="281"/>
    <s v="0"/>
    <s v="F"/>
  </r>
  <r>
    <s v="2023"/>
    <s v="111899"/>
    <s v="ATLANTA AGENCIA DE VIAJES SA"/>
    <s v="A08649477"/>
    <s v="1198218"/>
    <d v="2023-09-12T00:00:00"/>
    <n v="-85"/>
    <m/>
    <s v="2565BI01975000"/>
    <s v="DEP. BIO. EVOL. ECO."/>
    <x v="281"/>
    <s v="0"/>
    <s v="A"/>
  </r>
  <r>
    <s v="2023"/>
    <s v="115649"/>
    <s v="LTC LAB SL"/>
    <s v="B01676733"/>
    <s v="139"/>
    <d v="2023-07-25T00:00:00"/>
    <n v="350"/>
    <m/>
    <s v="2654EC00137000"/>
    <s v="F.ECONOMIA EMPRESA"/>
    <x v="281"/>
    <s v="0"/>
    <s v="F"/>
  </r>
  <r>
    <s v="2023"/>
    <s v="100864"/>
    <s v="SUMINISTROS GRALS OFICIN.REY CENTER"/>
    <s v="B64498298"/>
    <s v="15109"/>
    <d v="2023-09-07T00:00:00"/>
    <n v="32.67"/>
    <m/>
    <s v="2575FI02051000"/>
    <s v="DEP. FIS.QUANT. ASTR"/>
    <x v="281"/>
    <s v="0"/>
    <s v="F"/>
  </r>
  <r>
    <s v="2023"/>
    <s v="907648"/>
    <s v="PARIS CAMI NURIA"/>
    <s v="43724045X"/>
    <s v="20/2023"/>
    <d v="2023-06-30T00:00:00"/>
    <n v="574.75"/>
    <m/>
    <s v="2516GH00095000"/>
    <s v="DUODA, CR DONES"/>
    <x v="281"/>
    <s v="0"/>
    <s v="F"/>
  </r>
  <r>
    <s v="2023"/>
    <s v="115640"/>
    <s v="EXC I CONST DOMINGO MOLI SL"/>
    <s v="B25364605"/>
    <s v="2023/74"/>
    <d v="2023-09-04T00:00:00"/>
    <n v="8228"/>
    <s v="4200332257"/>
    <n v="25130000080000"/>
    <s v="OR.ADM.FI/GEOGRAF/Hª"/>
    <x v="281"/>
    <s v="0"/>
    <s v="F"/>
  </r>
  <r>
    <s v="2023"/>
    <s v="101312"/>
    <s v="SUDELAB SL"/>
    <s v="B63276778"/>
    <s v="226741"/>
    <d v="2023-09-06T00:00:00"/>
    <n v="3617.9"/>
    <s v="4200331201"/>
    <s v="2595FA02034000"/>
    <s v="DEP.NUTRICIÓ, CC.DE"/>
    <x v="281"/>
    <s v="0"/>
    <s v="F"/>
  </r>
  <r>
    <s v="2023"/>
    <s v="101312"/>
    <s v="SUDELAB SL"/>
    <s v="B63276778"/>
    <s v="226752"/>
    <d v="2023-09-06T00:00:00"/>
    <n v="35.42"/>
    <s v="4200330194"/>
    <s v="2565BI01975000"/>
    <s v="DEP. BIO. EVOL. ECO."/>
    <x v="281"/>
    <s v="0"/>
    <s v="F"/>
  </r>
  <r>
    <s v="2023"/>
    <s v="101312"/>
    <s v="SUDELAB SL"/>
    <s v="B63276778"/>
    <s v="226765"/>
    <d v="2023-09-06T00:00:00"/>
    <n v="141.75"/>
    <s v="4200331866"/>
    <n v="37190000329000"/>
    <s v="CCIT-UB SCT"/>
    <x v="281"/>
    <s v="0"/>
    <s v="F"/>
  </r>
  <r>
    <s v="2023"/>
    <s v="101312"/>
    <s v="SUDELAB SL"/>
    <s v="B63276778"/>
    <s v="226768"/>
    <d v="2023-09-06T00:00:00"/>
    <n v="635.29999999999995"/>
    <s v="4200331666"/>
    <n v="37190000329000"/>
    <s v="CCIT-UB SCT"/>
    <x v="281"/>
    <s v="0"/>
    <s v="F"/>
  </r>
  <r>
    <s v="2023"/>
    <s v="101312"/>
    <s v="SUDELAB SL"/>
    <s v="B63276778"/>
    <s v="226769"/>
    <d v="2023-09-06T00:00:00"/>
    <n v="70.03"/>
    <s v="4200331108"/>
    <s v="2595FA00247000"/>
    <s v="DP.FARMACO.QUI.TERAP"/>
    <x v="281"/>
    <s v="0"/>
    <s v="F"/>
  </r>
  <r>
    <s v="2023"/>
    <s v="101312"/>
    <s v="SUDELAB SL"/>
    <s v="B63276778"/>
    <s v="226771"/>
    <d v="2023-09-06T00:00:00"/>
    <n v="266.68"/>
    <s v="4200330143"/>
    <n v="37190000329000"/>
    <s v="CCIT-UB SCT"/>
    <x v="281"/>
    <s v="0"/>
    <s v="F"/>
  </r>
  <r>
    <s v="2023"/>
    <s v="101312"/>
    <s v="SUDELAB SL"/>
    <s v="B63276778"/>
    <s v="226782"/>
    <d v="2023-09-06T00:00:00"/>
    <n v="1197.9000000000001"/>
    <s v="4200331898"/>
    <s v="2565BI01973000"/>
    <s v="DEP.BIOQUIM. BIOMEDI"/>
    <x v="281"/>
    <s v="0"/>
    <s v="F"/>
  </r>
  <r>
    <s v="2023"/>
    <s v="305892"/>
    <s v="CENTRE JEAN BERARD UAR 3133 CNRS/EF"/>
    <m/>
    <s v="29/23"/>
    <d v="2023-04-05T00:00:00"/>
    <n v="300"/>
    <m/>
    <s v="2525FL01947000"/>
    <s v="DEP. FIL.CLÀS.ROM.SE"/>
    <x v="281"/>
    <s v="0"/>
    <s v="F"/>
  </r>
  <r>
    <s v="2023"/>
    <s v="100490"/>
    <s v="FARNELL COMPONENTS SL FARNELL COMPO"/>
    <s v="B82229907"/>
    <s v="3546022"/>
    <d v="2023-09-11T00:00:00"/>
    <n v="61.14"/>
    <s v="4200331018"/>
    <s v="2575QU02072000"/>
    <s v="DEP. QUIM. INORG.ORG"/>
    <x v="281"/>
    <s v="0"/>
    <s v="F"/>
  </r>
  <r>
    <s v="2023"/>
    <s v="306062"/>
    <s v="UNIVERSAL BIOLOGICALS LTD LIFE SCIE"/>
    <m/>
    <s v="43156"/>
    <d v="2023-09-04T00:00:00"/>
    <n v="456"/>
    <s v="4200331927"/>
    <s v="2595FA00247000"/>
    <s v="DP.FARMACO.QUI.TERAP"/>
    <x v="281"/>
    <s v="0"/>
    <s v="F"/>
  </r>
  <r>
    <s v="2023"/>
    <s v="111110"/>
    <s v="SIRESA CAMPUS SL"/>
    <s v="B86458643"/>
    <s v="7210107108"/>
    <d v="2023-09-12T00:00:00"/>
    <n v="70"/>
    <s v="4200332494"/>
    <s v="2514GH00081000"/>
    <s v="F.GEOGRAFIA Hª"/>
    <x v="281"/>
    <s v="0"/>
    <s v="F"/>
  </r>
  <r>
    <s v="2023"/>
    <s v="101979"/>
    <s v="SG SERVICIOS HOSPITALARIOS SL SG SE"/>
    <s v="B59076828"/>
    <s v="793/"/>
    <d v="2023-05-31T00:00:00"/>
    <n v="187.07"/>
    <s v="4200325439"/>
    <s v="2615CS00279000"/>
    <s v="DEP. CC. FISIOLOGIQU"/>
    <x v="281"/>
    <s v="0"/>
    <s v="F"/>
  </r>
  <r>
    <s v="2023"/>
    <s v="105866"/>
    <s v="MERCK LIFE SCIENCE SLU totes comand"/>
    <s v="B79184115"/>
    <s v="8250724687"/>
    <d v="2023-09-12T00:00:00"/>
    <n v="56.87"/>
    <s v="4200332792"/>
    <s v="2575QU02071000"/>
    <s v="DEP. ENGINY.QUIM."/>
    <x v="281"/>
    <s v="0"/>
    <s v="F"/>
  </r>
  <r>
    <s v="2023"/>
    <s v="105866"/>
    <s v="MERCK LIFE SCIENCE SLU totes comand"/>
    <s v="B79184115"/>
    <s v="8250724690"/>
    <d v="2023-09-12T00:00:00"/>
    <n v="36.4"/>
    <s v="4200332846"/>
    <s v="2565BI01976000"/>
    <s v="DEP. GENÈTICA, MICRO"/>
    <x v="281"/>
    <s v="0"/>
    <s v="F"/>
  </r>
  <r>
    <s v="2023"/>
    <s v="105866"/>
    <s v="MERCK LIFE SCIENCE SLU totes comand"/>
    <s v="B79184115"/>
    <s v="8250725034"/>
    <d v="2023-09-12T00:00:00"/>
    <n v="36.299999999999997"/>
    <s v="4200332830"/>
    <n v="37190000329000"/>
    <s v="CCIT-UB SCT"/>
    <x v="281"/>
    <s v="0"/>
    <s v="F"/>
  </r>
  <r>
    <s v="2023"/>
    <s v="200562"/>
    <s v="UNIVERSITY OF NEWCASTLE UPON TYNE"/>
    <m/>
    <s v="9000328785"/>
    <d v="2023-04-18T00:00:00"/>
    <n v="568.17999999999995"/>
    <s v="4200320226"/>
    <s v="2615CS00885000"/>
    <s v="DP.PATOL.I TERP.EXP."/>
    <x v="281"/>
    <s v="0"/>
    <s v="F"/>
  </r>
  <r>
    <s v="2023"/>
    <s v="101979"/>
    <s v="SG SERVICIOS HOSPITALARIOS SL SG SE"/>
    <s v="B59076828"/>
    <s v="912/"/>
    <d v="2023-06-26T00:00:00"/>
    <n v="90.99"/>
    <s v="4200324663"/>
    <s v="2615CS00279000"/>
    <s v="DEP. CC. FISIOLOGIQU"/>
    <x v="281"/>
    <s v="0"/>
    <s v="F"/>
  </r>
  <r>
    <s v="2023"/>
    <s v="106044"/>
    <s v="VIAJES EL CORTE INGLES SA OFICINA B"/>
    <s v="A28229813"/>
    <s v="9330337888C"/>
    <d v="2023-09-11T00:00:00"/>
    <n v="1025.9000000000001"/>
    <m/>
    <s v="2565BI01976000"/>
    <s v="DEP. GENÈTICA, MICRO"/>
    <x v="281"/>
    <s v="0"/>
    <s v="F"/>
  </r>
  <r>
    <s v="2023"/>
    <s v="106044"/>
    <s v="VIAJES EL CORTE INGLES SA OFICINA B"/>
    <s v="A28229813"/>
    <s v="9330337892C"/>
    <d v="2023-09-11T00:00:00"/>
    <n v="29"/>
    <m/>
    <s v="2635ED00306000"/>
    <s v="DP.T H EDUCACIÓ"/>
    <x v="281"/>
    <s v="0"/>
    <s v="F"/>
  </r>
  <r>
    <s v="2023"/>
    <s v="106044"/>
    <s v="VIAJES EL CORTE INGLES SA OFICINA B"/>
    <s v="A28229813"/>
    <s v="9330337893C"/>
    <d v="2023-09-11T00:00:00"/>
    <n v="87"/>
    <m/>
    <s v="2635ED00306000"/>
    <s v="DP.T H EDUCACIÓ"/>
    <x v="281"/>
    <s v="0"/>
    <s v="F"/>
  </r>
  <r>
    <s v="2023"/>
    <s v="106044"/>
    <s v="VIAJES EL CORTE INGLES SA OFICINA B"/>
    <s v="A28229813"/>
    <s v="9330337896C"/>
    <d v="2023-09-11T00:00:00"/>
    <n v="25.05"/>
    <m/>
    <s v="2635ED00306000"/>
    <s v="DP.T H EDUCACIÓ"/>
    <x v="281"/>
    <s v="0"/>
    <s v="F"/>
  </r>
  <r>
    <s v="2023"/>
    <s v="106044"/>
    <s v="VIAJES EL CORTE INGLES SA OFICINA B"/>
    <s v="A28229813"/>
    <s v="9330337897C"/>
    <d v="2023-09-11T00:00:00"/>
    <n v="28.65"/>
    <m/>
    <s v="2635ED00306000"/>
    <s v="DP.T H EDUCACIÓ"/>
    <x v="281"/>
    <s v="0"/>
    <s v="F"/>
  </r>
  <r>
    <s v="2023"/>
    <s v="106044"/>
    <s v="VIAJES EL CORTE INGLES SA OFICINA B"/>
    <s v="A28229813"/>
    <s v="9330337898C"/>
    <d v="2023-09-11T00:00:00"/>
    <n v="209.98"/>
    <m/>
    <n v="37190000329000"/>
    <s v="CCIT-UB SCT"/>
    <x v="281"/>
    <s v="0"/>
    <s v="F"/>
  </r>
  <r>
    <s v="2023"/>
    <s v="106044"/>
    <s v="VIAJES EL CORTE INGLES SA OFICINA B"/>
    <s v="A28229813"/>
    <s v="9330337899C"/>
    <d v="2023-09-11T00:00:00"/>
    <n v="38.799999999999997"/>
    <m/>
    <s v="2575QU02072000"/>
    <s v="DEP. QUIM. INORG.ORG"/>
    <x v="281"/>
    <s v="0"/>
    <s v="F"/>
  </r>
  <r>
    <s v="2023"/>
    <s v="106044"/>
    <s v="VIAJES EL CORTE INGLES SA OFICINA B"/>
    <s v="A28229813"/>
    <s v="9330337900C"/>
    <d v="2023-09-11T00:00:00"/>
    <n v="51.05"/>
    <m/>
    <s v="2575QU02072000"/>
    <s v="DEP. QUIM. INORG.ORG"/>
    <x v="281"/>
    <s v="0"/>
    <s v="F"/>
  </r>
  <r>
    <s v="2023"/>
    <s v="106044"/>
    <s v="VIAJES EL CORTE INGLES SA OFICINA B"/>
    <s v="A28229813"/>
    <s v="9330337907C"/>
    <d v="2023-09-11T00:00:00"/>
    <n v="1320.76"/>
    <m/>
    <n v="26530000136000"/>
    <s v="OR ECONOMIA EMPRESA"/>
    <x v="281"/>
    <s v="0"/>
    <s v="F"/>
  </r>
  <r>
    <s v="2023"/>
    <s v="106257"/>
    <s v="FUNDACIO UNIVERSITAT"/>
    <s v="G07779895"/>
    <s v="CG23001239"/>
    <d v="2023-07-22T00:00:00"/>
    <n v="150"/>
    <m/>
    <s v="2635ED02022000"/>
    <s v="DEP. ED.LING, CC.EXP"/>
    <x v="281"/>
    <s v="0"/>
    <s v="F"/>
  </r>
  <r>
    <s v="2023"/>
    <s v="106257"/>
    <s v="FUNDACIO UNIVERSITAT"/>
    <s v="G07779895"/>
    <s v="CG23001377"/>
    <d v="2023-07-31T00:00:00"/>
    <n v="150"/>
    <m/>
    <s v="2635ED02022000"/>
    <s v="DEP. ED.LING, CC.EXP"/>
    <x v="281"/>
    <s v="0"/>
    <s v="F"/>
  </r>
  <r>
    <s v="2023"/>
    <s v="111244"/>
    <s v="BIO TECHNE RD SYSTEMS SLU"/>
    <s v="B67069302"/>
    <s v="CI-00004888"/>
    <d v="2023-09-12T00:00:00"/>
    <n v="790.13"/>
    <s v="4200327284"/>
    <s v="2615CS00885000"/>
    <s v="DP.PATOL.I TERP.EXP."/>
    <x v="281"/>
    <s v="0"/>
    <s v="F"/>
  </r>
  <r>
    <s v="2023"/>
    <s v="102161"/>
    <s v="DINOX SL"/>
    <s v="B17054503"/>
    <s v="ST-230079"/>
    <d v="2023-07-28T00:00:00"/>
    <n v="984.12"/>
    <s v="4200332845"/>
    <n v="37190000329000"/>
    <s v="CCIT-UB SCT"/>
    <x v="281"/>
    <s v="0"/>
    <s v="F"/>
  </r>
  <r>
    <s v="2023"/>
    <s v="111899"/>
    <s v="ATLANTA AGENCIA DE VIAJES SA"/>
    <s v="A08649477"/>
    <s v="1198216"/>
    <d v="2023-09-12T00:00:00"/>
    <n v="85"/>
    <m/>
    <s v="2565BI01975000"/>
    <s v="DEP. BIO. EVOL. ECO."/>
    <x v="281"/>
    <s v="G"/>
    <s v="F"/>
  </r>
  <r>
    <s v="2023"/>
    <s v="101763"/>
    <s v="OMEGA PERIPHERALS SL OMEGA PERIPHER"/>
    <s v="B60343076"/>
    <s v="611958"/>
    <d v="2023-09-06T00:00:00"/>
    <n v="72523.17"/>
    <m/>
    <n v="37290000331000"/>
    <s v="D ÀREA TIC"/>
    <x v="281"/>
    <s v="G"/>
    <s v="F"/>
  </r>
  <r>
    <s v="2023"/>
    <s v="106044"/>
    <s v="VIAJES EL CORTE INGLES SA OFICINA B"/>
    <s v="A28229813"/>
    <s v="9330337889C"/>
    <d v="2023-09-11T00:00:00"/>
    <n v="569.28"/>
    <m/>
    <s v="2565BI01976000"/>
    <s v="DEP. GENÈTICA, MICRO"/>
    <x v="281"/>
    <s v="G"/>
    <s v="F"/>
  </r>
  <r>
    <s v="2020"/>
    <s v="204921"/>
    <s v="ADOBE SYSTEMS SOFTWARE IRELAND LTD"/>
    <m/>
    <s v="20025522932"/>
    <d v="2020-08-19T00:00:00"/>
    <n v="30.24"/>
    <m/>
    <s v="2604CS02094000"/>
    <s v="UFIR MEDICINA CLINIC"/>
    <x v="282"/>
    <s v="0"/>
    <s v="F"/>
  </r>
  <r>
    <s v="2020"/>
    <s v="204921"/>
    <s v="ADOBE SYSTEMS SOFTWARE IRELAND LTD"/>
    <m/>
    <s v="20029438672"/>
    <d v="2020-09-19T00:00:00"/>
    <n v="30.24"/>
    <m/>
    <s v="2604CS02094000"/>
    <s v="UFIR MEDICINA CLINIC"/>
    <x v="282"/>
    <s v="0"/>
    <s v="F"/>
  </r>
  <r>
    <s v="2020"/>
    <s v="204921"/>
    <s v="ADOBE SYSTEMS SOFTWARE IRELAND LTD"/>
    <m/>
    <s v="20033390783"/>
    <d v="2020-10-19T00:00:00"/>
    <n v="30.24"/>
    <m/>
    <s v="2604CS02094000"/>
    <s v="UFIR MEDICINA CLINIC"/>
    <x v="282"/>
    <s v="0"/>
    <s v="F"/>
  </r>
  <r>
    <s v="2020"/>
    <s v="204921"/>
    <s v="ADOBE SYSTEMS SOFTWARE IRELAND LTD"/>
    <m/>
    <s v="20037468719"/>
    <d v="2020-11-19T00:00:00"/>
    <n v="30.24"/>
    <m/>
    <s v="2604CS02094000"/>
    <s v="UFIR MEDICINA CLINIC"/>
    <x v="282"/>
    <s v="0"/>
    <s v="F"/>
  </r>
  <r>
    <s v="2020"/>
    <s v="204921"/>
    <s v="ADOBE SYSTEMS SOFTWARE IRELAND LTD"/>
    <m/>
    <s v="20041599497"/>
    <d v="2020-12-19T00:00:00"/>
    <n v="30.24"/>
    <m/>
    <s v="2604CS02094000"/>
    <s v="UFIR MEDICINA CLINIC"/>
    <x v="282"/>
    <s v="0"/>
    <s v="F"/>
  </r>
  <r>
    <s v="2021"/>
    <s v="204921"/>
    <s v="ADOBE SYSTEMS SOFTWARE IRELAND LTD"/>
    <m/>
    <s v="21002578735"/>
    <d v="2021-01-19T00:00:00"/>
    <n v="30.24"/>
    <m/>
    <s v="2604CS02094000"/>
    <s v="UFIR MEDICINA CLINIC"/>
    <x v="282"/>
    <s v="0"/>
    <s v="F"/>
  </r>
  <r>
    <s v="2021"/>
    <s v="204921"/>
    <s v="ADOBE SYSTEMS SOFTWARE IRELAND LTD"/>
    <m/>
    <s v="21006846606"/>
    <d v="2021-02-19T00:00:00"/>
    <n v="30.24"/>
    <m/>
    <s v="2604CS02094000"/>
    <s v="UFIR MEDICINA CLINIC"/>
    <x v="282"/>
    <s v="0"/>
    <s v="F"/>
  </r>
  <r>
    <s v="2021"/>
    <s v="204921"/>
    <s v="ADOBE SYSTEMS SOFTWARE IRELAND LTD"/>
    <m/>
    <s v="21011128047"/>
    <d v="2021-03-19T00:00:00"/>
    <n v="30.24"/>
    <m/>
    <s v="2604CS02094000"/>
    <s v="UFIR MEDICINA CLINIC"/>
    <x v="282"/>
    <s v="0"/>
    <s v="F"/>
  </r>
  <r>
    <s v="2021"/>
    <s v="204921"/>
    <s v="ADOBE SYSTEMS SOFTWARE IRELAND LTD"/>
    <m/>
    <s v="21015485209"/>
    <d v="2021-04-19T00:00:00"/>
    <n v="30.24"/>
    <m/>
    <s v="2604CS02094000"/>
    <s v="UFIR MEDICINA CLINIC"/>
    <x v="282"/>
    <s v="0"/>
    <s v="F"/>
  </r>
  <r>
    <s v="2021"/>
    <s v="204921"/>
    <s v="ADOBE SYSTEMS SOFTWARE IRELAND LTD"/>
    <m/>
    <s v="21019873006"/>
    <d v="2021-05-19T00:00:00"/>
    <n v="30.24"/>
    <m/>
    <s v="2604CS02094000"/>
    <s v="UFIR MEDICINA CLINIC"/>
    <x v="282"/>
    <s v="0"/>
    <s v="F"/>
  </r>
  <r>
    <s v="2021"/>
    <s v="204921"/>
    <s v="ADOBE SYSTEMS SOFTWARE IRELAND LTD"/>
    <m/>
    <s v="21024305157"/>
    <d v="2021-06-19T00:00:00"/>
    <n v="30.24"/>
    <m/>
    <s v="2604CS02094000"/>
    <s v="UFIR MEDICINA CLINIC"/>
    <x v="282"/>
    <s v="0"/>
    <s v="F"/>
  </r>
  <r>
    <s v="2021"/>
    <s v="204921"/>
    <s v="ADOBE SYSTEMS SOFTWARE IRELAND LTD"/>
    <m/>
    <s v="21028737502"/>
    <d v="2021-07-19T00:00:00"/>
    <n v="30.24"/>
    <m/>
    <s v="2604CS02094000"/>
    <s v="UFIR MEDICINA CLINIC"/>
    <x v="282"/>
    <s v="0"/>
    <s v="F"/>
  </r>
  <r>
    <s v="2021"/>
    <s v="204921"/>
    <s v="ADOBE SYSTEMS SOFTWARE IRELAND LTD"/>
    <m/>
    <s v="21033192677"/>
    <d v="2021-08-19T00:00:00"/>
    <n v="30.24"/>
    <m/>
    <s v="2604CS02094000"/>
    <s v="UFIR MEDICINA CLINIC"/>
    <x v="282"/>
    <s v="0"/>
    <s v="F"/>
  </r>
  <r>
    <s v="2021"/>
    <s v="204921"/>
    <s v="ADOBE SYSTEMS SOFTWARE IRELAND LTD"/>
    <m/>
    <s v="21037743229"/>
    <d v="2021-09-19T00:00:00"/>
    <n v="30.24"/>
    <m/>
    <s v="2604CS02094000"/>
    <s v="UFIR MEDICINA CLINIC"/>
    <x v="282"/>
    <s v="0"/>
    <s v="F"/>
  </r>
  <r>
    <s v="2021"/>
    <s v="204921"/>
    <s v="ADOBE SYSTEMS SOFTWARE IRELAND LTD"/>
    <m/>
    <s v="21042348876"/>
    <d v="2021-10-19T00:00:00"/>
    <n v="30.24"/>
    <m/>
    <s v="2604CS02094000"/>
    <s v="UFIR MEDICINA CLINIC"/>
    <x v="282"/>
    <s v="0"/>
    <s v="F"/>
  </r>
  <r>
    <s v="2021"/>
    <s v="204921"/>
    <s v="ADOBE SYSTEMS SOFTWARE IRELAND LTD"/>
    <m/>
    <s v="21046995324"/>
    <d v="2021-11-19T00:00:00"/>
    <n v="30.24"/>
    <m/>
    <s v="2604CS02094000"/>
    <s v="UFIR MEDICINA CLINIC"/>
    <x v="282"/>
    <s v="0"/>
    <s v="F"/>
  </r>
  <r>
    <s v="2021"/>
    <s v="204921"/>
    <s v="ADOBE SYSTEMS SOFTWARE IRELAND LTD"/>
    <m/>
    <s v="21051699202"/>
    <d v="2021-12-19T00:00:00"/>
    <n v="30.24"/>
    <m/>
    <s v="2604CS02094000"/>
    <s v="UFIR MEDICINA CLINIC"/>
    <x v="282"/>
    <s v="0"/>
    <s v="F"/>
  </r>
  <r>
    <s v="2022"/>
    <s v="204921"/>
    <s v="ADOBE SYSTEMS SOFTWARE IRELAND LTD"/>
    <m/>
    <s v="22002918892"/>
    <d v="2022-01-19T00:00:00"/>
    <n v="30.24"/>
    <m/>
    <s v="2604CS02094000"/>
    <s v="UFIR MEDICINA CLINIC"/>
    <x v="282"/>
    <s v="0"/>
    <s v="F"/>
  </r>
  <r>
    <s v="2022"/>
    <s v="204921"/>
    <s v="ADOBE SYSTEMS SOFTWARE IRELAND LTD"/>
    <m/>
    <s v="22007705093"/>
    <d v="2022-02-19T00:00:00"/>
    <n v="30.24"/>
    <m/>
    <s v="2604CS02094000"/>
    <s v="UFIR MEDICINA CLINIC"/>
    <x v="282"/>
    <s v="0"/>
    <s v="F"/>
  </r>
  <r>
    <s v="2022"/>
    <s v="204921"/>
    <s v="ADOBE SYSTEMS SOFTWARE IRELAND LTD"/>
    <m/>
    <s v="22012500036"/>
    <d v="2022-03-19T00:00:00"/>
    <n v="30.24"/>
    <m/>
    <s v="2604CS02094000"/>
    <s v="UFIR MEDICINA CLINIC"/>
    <x v="282"/>
    <s v="0"/>
    <s v="F"/>
  </r>
  <r>
    <s v="2022"/>
    <s v="204921"/>
    <s v="ADOBE SYSTEMS SOFTWARE IRELAND LTD"/>
    <m/>
    <s v="22017377099"/>
    <d v="2022-04-19T00:00:00"/>
    <n v="30.24"/>
    <m/>
    <s v="2604CS02094000"/>
    <s v="UFIR MEDICINA CLINIC"/>
    <x v="282"/>
    <s v="0"/>
    <s v="F"/>
  </r>
  <r>
    <s v="2022"/>
    <s v="204921"/>
    <s v="ADOBE SYSTEMS SOFTWARE IRELAND LTD"/>
    <m/>
    <s v="22022280211"/>
    <d v="2022-05-19T00:00:00"/>
    <n v="30.24"/>
    <m/>
    <s v="2604CS02094000"/>
    <s v="UFIR MEDICINA CLINIC"/>
    <x v="282"/>
    <s v="0"/>
    <s v="F"/>
  </r>
  <r>
    <s v="2022"/>
    <s v="204921"/>
    <s v="ADOBE SYSTEMS SOFTWARE IRELAND LTD"/>
    <m/>
    <s v="22027196442"/>
    <d v="2022-06-19T00:00:00"/>
    <n v="30.24"/>
    <m/>
    <s v="2604CS02094000"/>
    <s v="UFIR MEDICINA CLINIC"/>
    <x v="282"/>
    <s v="0"/>
    <s v="F"/>
  </r>
  <r>
    <s v="2022"/>
    <s v="204921"/>
    <s v="ADOBE SYSTEMS SOFTWARE IRELAND LTD"/>
    <m/>
    <s v="22032104320"/>
    <d v="2022-07-19T00:00:00"/>
    <n v="30.24"/>
    <m/>
    <s v="2604CS02094000"/>
    <s v="UFIR MEDICINA CLINIC"/>
    <x v="282"/>
    <s v="0"/>
    <s v="F"/>
  </r>
  <r>
    <s v="2022"/>
    <s v="204921"/>
    <s v="ADOBE SYSTEMS SOFTWARE IRELAND LTD"/>
    <m/>
    <s v="22037038556"/>
    <d v="2022-08-19T00:00:00"/>
    <n v="30.24"/>
    <m/>
    <s v="2604CS02094000"/>
    <s v="UFIR MEDICINA CLINIC"/>
    <x v="282"/>
    <s v="0"/>
    <s v="F"/>
  </r>
  <r>
    <s v="2022"/>
    <s v="204921"/>
    <s v="ADOBE SYSTEMS SOFTWARE IRELAND LTD"/>
    <m/>
    <s v="22042047041"/>
    <d v="2022-09-19T00:00:00"/>
    <n v="30.24"/>
    <m/>
    <s v="2604CS02094000"/>
    <s v="UFIR MEDICINA CLINIC"/>
    <x v="282"/>
    <s v="0"/>
    <s v="F"/>
  </r>
  <r>
    <s v="2022"/>
    <s v="204921"/>
    <s v="ADOBE SYSTEMS SOFTWARE IRELAND LTD"/>
    <m/>
    <s v="22047074716"/>
    <d v="2022-10-19T00:00:00"/>
    <n v="30.24"/>
    <m/>
    <s v="2604CS02094000"/>
    <s v="UFIR MEDICINA CLINIC"/>
    <x v="282"/>
    <s v="0"/>
    <s v="F"/>
  </r>
  <r>
    <s v="2022"/>
    <s v="204921"/>
    <s v="ADOBE SYSTEMS SOFTWARE IRELAND LTD"/>
    <m/>
    <s v="22052153145"/>
    <d v="2022-11-19T00:00:00"/>
    <n v="30.24"/>
    <m/>
    <s v="2604CS02094000"/>
    <s v="UFIR MEDICINA CLINIC"/>
    <x v="282"/>
    <s v="0"/>
    <s v="F"/>
  </r>
  <r>
    <s v="2022"/>
    <s v="204921"/>
    <s v="ADOBE SYSTEMS SOFTWARE IRELAND LTD"/>
    <m/>
    <s v="22057228808"/>
    <d v="2022-12-19T00:00:00"/>
    <n v="30.24"/>
    <m/>
    <s v="2604CS02094000"/>
    <s v="UFIR MEDICINA CLINIC"/>
    <x v="282"/>
    <s v="0"/>
    <s v="F"/>
  </r>
  <r>
    <s v="2023"/>
    <s v="200530"/>
    <s v="UNIVERSITY OF EDINBURGH"/>
    <m/>
    <s v="$4725190390"/>
    <d v="2023-03-27T00:00:00"/>
    <n v="596.92999999999995"/>
    <m/>
    <s v="2655EC02010000"/>
    <s v="DEP.ECON, ESTAD, E.A"/>
    <x v="282"/>
    <s v="C"/>
    <s v="F"/>
  </r>
  <r>
    <s v="2023"/>
    <s v="103178"/>
    <s v="SERVICIOS MICROINFORMATICA, SA SEMI"/>
    <s v="A25027145"/>
    <s v="00000123"/>
    <d v="2023-09-13T00:00:00"/>
    <n v="1.62"/>
    <m/>
    <n v="37180000325000"/>
    <s v="GESTIÓ DE LA RECERCA"/>
    <x v="282"/>
    <s v="0"/>
    <s v="F"/>
  </r>
  <r>
    <s v="2023"/>
    <s v="103178"/>
    <s v="SERVICIOS MICROINFORMATICA, SA SEMI"/>
    <s v="A25027145"/>
    <s v="00030770"/>
    <d v="2023-09-13T00:00:00"/>
    <n v="1301.5999999999999"/>
    <s v="4200332229"/>
    <s v="2566BI00193000"/>
    <s v="SERV.CAMPS EXPERIMEN"/>
    <x v="282"/>
    <s v="0"/>
    <s v="F"/>
  </r>
  <r>
    <s v="2023"/>
    <s v="103178"/>
    <s v="SERVICIOS MICROINFORMATICA, SA SEMI"/>
    <s v="A25027145"/>
    <s v="00030773"/>
    <d v="2023-09-13T00:00:00"/>
    <n v="27.18"/>
    <s v="4200332772"/>
    <s v="2585MA02069000"/>
    <s v="DEP. MATEMÀT. I INF."/>
    <x v="282"/>
    <s v="0"/>
    <s v="F"/>
  </r>
  <r>
    <s v="2023"/>
    <s v="114863"/>
    <s v="RECURSOS MEDICOS SL"/>
    <s v="B97210512"/>
    <s v="002306"/>
    <d v="2023-09-13T00:00:00"/>
    <n v="999.46"/>
    <s v="4200305996"/>
    <s v="2614CS02097000"/>
    <s v="UFIR ODONTOLOGIA"/>
    <x v="282"/>
    <s v="0"/>
    <s v="F"/>
  </r>
  <r>
    <s v="2023"/>
    <s v="103004"/>
    <s v="EL CORTE INGLES SA"/>
    <s v="A28017895"/>
    <s v="0095669659"/>
    <d v="2023-09-13T00:00:00"/>
    <n v="327.5"/>
    <s v="4200331717"/>
    <s v="2565GE02064000"/>
    <s v="DEP. DINÀMICA TERRA"/>
    <x v="282"/>
    <s v="0"/>
    <s v="F"/>
  </r>
  <r>
    <s v="2023"/>
    <s v="100073"/>
    <s v="AVORIS RETAIL DIVISION SL BCD TRAVE"/>
    <s v="B07012107"/>
    <s v="07B00000890"/>
    <d v="2023-09-12T00:00:00"/>
    <n v="100.44"/>
    <m/>
    <s v="2576QU01677000"/>
    <s v="INST.QUÍM.TEÒR.COMP."/>
    <x v="282"/>
    <s v="0"/>
    <s v="F"/>
  </r>
  <r>
    <s v="2023"/>
    <s v="100073"/>
    <s v="AVORIS RETAIL DIVISION SL BCD TRAVE"/>
    <s v="B07012107"/>
    <s v="07B00000893"/>
    <d v="2023-09-12T00:00:00"/>
    <n v="154.13999999999999"/>
    <m/>
    <n v="26530000136000"/>
    <s v="OR ECONOMIA EMPRESA"/>
    <x v="282"/>
    <s v="0"/>
    <s v="F"/>
  </r>
  <r>
    <s v="2023"/>
    <s v="100073"/>
    <s v="AVORIS RETAIL DIVISION SL BCD TRAVE"/>
    <s v="B07012107"/>
    <s v="07S00001391"/>
    <d v="2023-09-12T00:00:00"/>
    <n v="224.74"/>
    <m/>
    <s v="2525FL01947000"/>
    <s v="DEP. FIL.CLÀS.ROM.SE"/>
    <x v="282"/>
    <s v="0"/>
    <s v="F"/>
  </r>
  <r>
    <s v="2023"/>
    <s v="100073"/>
    <s v="AVORIS RETAIL DIVISION SL BCD TRAVE"/>
    <s v="B07012107"/>
    <s v="07Y00003166"/>
    <d v="2023-09-12T00:00:00"/>
    <n v="129.97999999999999"/>
    <m/>
    <s v="2605CS02079000"/>
    <s v="DEPT. BIOMEDICINA"/>
    <x v="282"/>
    <s v="0"/>
    <s v="F"/>
  </r>
  <r>
    <s v="2023"/>
    <s v="100073"/>
    <s v="AVORIS RETAIL DIVISION SL BCD TRAVE"/>
    <s v="B07012107"/>
    <s v="07Y00003167"/>
    <d v="2023-09-12T00:00:00"/>
    <n v="129.97999999999999"/>
    <m/>
    <s v="2605CS02079000"/>
    <s v="DEPT. BIOMEDICINA"/>
    <x v="282"/>
    <s v="0"/>
    <s v="F"/>
  </r>
  <r>
    <s v="2023"/>
    <s v="100073"/>
    <s v="AVORIS RETAIL DIVISION SL BCD TRAVE"/>
    <s v="B07012107"/>
    <s v="07Y00003168"/>
    <d v="2023-09-12T00:00:00"/>
    <n v="129.97999999999999"/>
    <m/>
    <s v="2605CS02079000"/>
    <s v="DEPT. BIOMEDICINA"/>
    <x v="282"/>
    <s v="0"/>
    <s v="F"/>
  </r>
  <r>
    <s v="2023"/>
    <s v="100073"/>
    <s v="AVORIS RETAIL DIVISION SL BCD TRAVE"/>
    <s v="B07012107"/>
    <s v="07Y00003170"/>
    <d v="2023-09-12T00:00:00"/>
    <n v="53"/>
    <m/>
    <s v="2575FI02052000"/>
    <s v="DEP.FIS.MAT.CONDENS."/>
    <x v="282"/>
    <s v="0"/>
    <s v="F"/>
  </r>
  <r>
    <s v="2023"/>
    <s v="100073"/>
    <s v="AVORIS RETAIL DIVISION SL BCD TRAVE"/>
    <s v="B07012107"/>
    <s v="07Y00003177"/>
    <d v="2023-09-12T00:00:00"/>
    <n v="168.91"/>
    <m/>
    <s v="999Z00UB005000"/>
    <s v="UB - DESPESES"/>
    <x v="282"/>
    <s v="0"/>
    <s v="F"/>
  </r>
  <r>
    <s v="2023"/>
    <s v="100073"/>
    <s v="AVORIS RETAIL DIVISION SL BCD TRAVE"/>
    <s v="B07012107"/>
    <s v="07Y00003178"/>
    <d v="2023-09-12T00:00:00"/>
    <n v="65.31"/>
    <m/>
    <n v="10020000008000"/>
    <s v="VR RECERCA"/>
    <x v="282"/>
    <s v="0"/>
    <s v="F"/>
  </r>
  <r>
    <s v="2023"/>
    <s v="100073"/>
    <s v="AVORIS RETAIL DIVISION SL BCD TRAVE"/>
    <s v="B07012107"/>
    <s v="07Y00003179"/>
    <d v="2023-09-12T00:00:00"/>
    <n v="65.31"/>
    <m/>
    <n v="10020000008000"/>
    <s v="VR RECERCA"/>
    <x v="282"/>
    <s v="0"/>
    <s v="F"/>
  </r>
  <r>
    <s v="2023"/>
    <s v="100073"/>
    <s v="AVORIS RETAIL DIVISION SL BCD TRAVE"/>
    <s v="B07012107"/>
    <s v="07Y00003180"/>
    <d v="2023-09-12T00:00:00"/>
    <n v="26.99"/>
    <m/>
    <s v="2595FA02035000"/>
    <s v="DEP. BIOQ. I FISIOLO"/>
    <x v="282"/>
    <s v="0"/>
    <s v="F"/>
  </r>
  <r>
    <s v="2023"/>
    <s v="102708"/>
    <s v="LIFE TECHNOLOGIES SA APPLIED/INVITR"/>
    <s v="A28139434"/>
    <s v="1010317 RI"/>
    <d v="2023-09-13T00:00:00"/>
    <n v="103.61"/>
    <s v="4200332862"/>
    <s v="2615CS00885000"/>
    <s v="DP.PATOL.I TERP.EXP."/>
    <x v="282"/>
    <s v="0"/>
    <s v="F"/>
  </r>
  <r>
    <s v="2023"/>
    <s v="111899"/>
    <s v="ATLANTA AGENCIA DE VIAJES SA"/>
    <s v="A08649477"/>
    <s v="1198334"/>
    <d v="2023-09-13T00:00:00"/>
    <n v="136.97999999999999"/>
    <m/>
    <s v="2536DR00130000"/>
    <s v="CR OBSERV.BIOÈTICA D"/>
    <x v="282"/>
    <s v="0"/>
    <s v="F"/>
  </r>
  <r>
    <s v="2023"/>
    <s v="111899"/>
    <s v="ATLANTA AGENCIA DE VIAJES SA"/>
    <s v="A08649477"/>
    <s v="1198341"/>
    <d v="2023-09-13T00:00:00"/>
    <n v="986.64"/>
    <m/>
    <s v="2615CS00885000"/>
    <s v="DP.PATOL.I TERP.EXP."/>
    <x v="282"/>
    <s v="0"/>
    <s v="F"/>
  </r>
  <r>
    <s v="2023"/>
    <s v="111899"/>
    <s v="ATLANTA AGENCIA DE VIAJES SA"/>
    <s v="A08649477"/>
    <s v="1198344"/>
    <d v="2023-09-13T00:00:00"/>
    <n v="151.47999999999999"/>
    <m/>
    <s v="2585MA02069000"/>
    <s v="DEP. MATEMÀT. I INF."/>
    <x v="282"/>
    <s v="0"/>
    <s v="F"/>
  </r>
  <r>
    <s v="2023"/>
    <s v="111899"/>
    <s v="ATLANTA AGENCIA DE VIAJES SA"/>
    <s v="A08649477"/>
    <s v="1198367"/>
    <d v="2023-09-13T00:00:00"/>
    <n v="184.98"/>
    <m/>
    <s v="2564BI00163000"/>
    <s v="F.BIOLOGIA"/>
    <x v="282"/>
    <s v="0"/>
    <s v="F"/>
  </r>
  <r>
    <s v="2023"/>
    <s v="111899"/>
    <s v="ATLANTA AGENCIA DE VIAJES SA"/>
    <s v="A08649477"/>
    <s v="1198368"/>
    <d v="2023-09-13T00:00:00"/>
    <n v="127"/>
    <m/>
    <s v="2564BI00163000"/>
    <s v="F.BIOLOGIA"/>
    <x v="282"/>
    <s v="0"/>
    <s v="F"/>
  </r>
  <r>
    <s v="2023"/>
    <s v="111899"/>
    <s v="ATLANTA AGENCIA DE VIAJES SA"/>
    <s v="A08649477"/>
    <s v="1198410"/>
    <d v="2023-09-13T00:00:00"/>
    <n v="-693.86"/>
    <m/>
    <s v="999Z00UB005000"/>
    <s v="UB - DESPESES"/>
    <x v="282"/>
    <s v="0"/>
    <s v="A"/>
  </r>
  <r>
    <s v="2023"/>
    <s v="111899"/>
    <s v="ATLANTA AGENCIA DE VIAJES SA"/>
    <s v="A08649477"/>
    <s v="1198411"/>
    <d v="2023-09-13T00:00:00"/>
    <n v="284.98"/>
    <m/>
    <s v="2525FL01947000"/>
    <s v="DEP. FIL.CLÀS.ROM.SE"/>
    <x v="282"/>
    <s v="0"/>
    <s v="F"/>
  </r>
  <r>
    <s v="2023"/>
    <s v="111899"/>
    <s v="ATLANTA AGENCIA DE VIAJES SA"/>
    <s v="A08649477"/>
    <s v="1198412"/>
    <d v="2023-09-13T00:00:00"/>
    <n v="268"/>
    <m/>
    <s v="2525FL01947000"/>
    <s v="DEP. FIL.CLÀS.ROM.SE"/>
    <x v="282"/>
    <s v="0"/>
    <s v="F"/>
  </r>
  <r>
    <s v="2023"/>
    <s v="111899"/>
    <s v="ATLANTA AGENCIA DE VIAJES SA"/>
    <s v="A08649477"/>
    <s v="1198415"/>
    <d v="2023-09-13T00:00:00"/>
    <n v="269.39"/>
    <m/>
    <s v="2575QU02070000"/>
    <s v="DEP. C.MATERIALS I Q"/>
    <x v="282"/>
    <s v="0"/>
    <s v="F"/>
  </r>
  <r>
    <s v="2023"/>
    <s v="111899"/>
    <s v="ATLANTA AGENCIA DE VIAJES SA"/>
    <s v="A08649477"/>
    <s v="1198426"/>
    <d v="2023-09-13T00:00:00"/>
    <n v="275.83999999999997"/>
    <m/>
    <n v="26330000301000"/>
    <s v="OR.ADM.EDUCACIO"/>
    <x v="282"/>
    <s v="0"/>
    <s v="F"/>
  </r>
  <r>
    <s v="2023"/>
    <s v="107424"/>
    <s v="DDBIOLAB, SLU"/>
    <s v="B66238197"/>
    <s v="15104189"/>
    <d v="2023-09-08T00:00:00"/>
    <n v="2038.31"/>
    <s v="4200331443"/>
    <n v="37080001713000"/>
    <s v="CAMPUS ALIMENTACIÓ"/>
    <x v="282"/>
    <s v="0"/>
    <s v="F"/>
  </r>
  <r>
    <s v="2023"/>
    <s v="107424"/>
    <s v="DDBIOLAB, SLU"/>
    <s v="B66238197"/>
    <s v="15104190"/>
    <d v="2023-09-08T00:00:00"/>
    <n v="272.49"/>
    <s v="4200331443"/>
    <n v="37080001713000"/>
    <s v="CAMPUS ALIMENTACIÓ"/>
    <x v="282"/>
    <s v="0"/>
    <s v="F"/>
  </r>
  <r>
    <s v="2023"/>
    <s v="107424"/>
    <s v="DDBIOLAB, SLU"/>
    <s v="B66238197"/>
    <s v="15104191"/>
    <d v="2023-09-08T00:00:00"/>
    <n v="17.59"/>
    <s v="4200331988"/>
    <s v="2565BI01976000"/>
    <s v="DEP. GENÈTICA, MICRO"/>
    <x v="282"/>
    <s v="0"/>
    <s v="F"/>
  </r>
  <r>
    <s v="2023"/>
    <s v="100864"/>
    <s v="SUMINISTROS GRALS OFICIN.REY CENTER"/>
    <s v="B64498298"/>
    <s v="15114"/>
    <d v="2023-09-12T00:00:00"/>
    <n v="130.68"/>
    <m/>
    <s v="2575FI02052000"/>
    <s v="DEP.FIS.MAT.CONDENS."/>
    <x v="282"/>
    <s v="0"/>
    <s v="F"/>
  </r>
  <r>
    <s v="2023"/>
    <s v="204921"/>
    <s v="ADOBE SYSTEMS SOFTWARE IRELAND LTD"/>
    <m/>
    <s v="19009568724"/>
    <d v="2023-04-19T00:00:00"/>
    <n v="30.24"/>
    <m/>
    <s v="2604CS02094000"/>
    <s v="UFIR MEDICINA CLINIC"/>
    <x v="282"/>
    <s v="0"/>
    <s v="F"/>
  </r>
  <r>
    <s v="2023"/>
    <s v="204921"/>
    <s v="ADOBE SYSTEMS SOFTWARE IRELAND LTD"/>
    <m/>
    <s v="20001824365"/>
    <d v="2023-01-19T00:00:00"/>
    <n v="30.24"/>
    <m/>
    <s v="2604CS02094000"/>
    <s v="UFIR MEDICINA CLINIC"/>
    <x v="282"/>
    <s v="0"/>
    <s v="F"/>
  </r>
  <r>
    <s v="2023"/>
    <s v="102135"/>
    <s v="ECOGEN SL"/>
    <s v="B59432609"/>
    <s v="20232381"/>
    <d v="2023-09-13T00:00:00"/>
    <n v="225.06"/>
    <s v="4200332638"/>
    <s v="2605CS02079000"/>
    <s v="DEPT. BIOMEDICINA"/>
    <x v="282"/>
    <s v="0"/>
    <s v="F"/>
  </r>
  <r>
    <s v="2023"/>
    <s v="102135"/>
    <s v="ECOGEN SL"/>
    <s v="B59432609"/>
    <s v="20232395"/>
    <d v="2023-09-13T00:00:00"/>
    <n v="112.77"/>
    <s v="4200332771"/>
    <s v="2565BI01976001"/>
    <s v="DEP. GENÈTICA, MICRO"/>
    <x v="282"/>
    <s v="0"/>
    <s v="F"/>
  </r>
  <r>
    <s v="2023"/>
    <s v="101840"/>
    <s v="CAN PEU SL CAN PEU SL"/>
    <s v="B60212461"/>
    <s v="23000538"/>
    <d v="2023-09-08T00:00:00"/>
    <n v="834.53"/>
    <s v="4200331583"/>
    <s v="2615CS00877000"/>
    <s v="DP.CIÈNC. CLÍNIQUES"/>
    <x v="282"/>
    <s v="0"/>
    <s v="F"/>
  </r>
  <r>
    <s v="2023"/>
    <s v="112903"/>
    <s v="LLIBRERIA HISPANO AMERICANA SL"/>
    <s v="B67531632"/>
    <s v="23000707"/>
    <d v="2023-09-13T00:00:00"/>
    <n v="1787.84"/>
    <m/>
    <n v="37090001344000"/>
    <s v="CRAI"/>
    <x v="282"/>
    <s v="0"/>
    <s v="F"/>
  </r>
  <r>
    <s v="2023"/>
    <s v="112903"/>
    <s v="LLIBRERIA HISPANO AMERICANA SL"/>
    <s v="B67531632"/>
    <s v="23000713"/>
    <d v="2023-09-13T00:00:00"/>
    <n v="1142.79"/>
    <m/>
    <n v="37090001344000"/>
    <s v="CRAI"/>
    <x v="282"/>
    <s v="0"/>
    <s v="F"/>
  </r>
  <r>
    <s v="2023"/>
    <s v="102810"/>
    <s v="HERRERO SA HERRERO SA"/>
    <s v="A58984634"/>
    <s v="23002064"/>
    <d v="2023-09-13T00:00:00"/>
    <n v="318.99"/>
    <m/>
    <n v="37090001344000"/>
    <s v="CRAI"/>
    <x v="282"/>
    <s v="0"/>
    <s v="F"/>
  </r>
  <r>
    <s v="2023"/>
    <s v="100769"/>
    <s v="FISHER SCIENTIFIC SL"/>
    <s v="B84498955"/>
    <s v="4091205677"/>
    <d v="2023-09-13T00:00:00"/>
    <n v="1367.23"/>
    <s v="4200332238"/>
    <s v="2615CS00885000"/>
    <s v="DP.PATOL.I TERP.EXP."/>
    <x v="282"/>
    <s v="0"/>
    <s v="F"/>
  </r>
  <r>
    <s v="2023"/>
    <s v="107618"/>
    <s v="NH HOTELES ESPAÑA S A"/>
    <s v="A58511882"/>
    <s v="4132135671"/>
    <d v="2023-07-05T00:00:00"/>
    <n v="109.73"/>
    <m/>
    <s v="2645BB00320000"/>
    <s v="DP.BIBLIOTE.DOCUMENT"/>
    <x v="282"/>
    <s v="0"/>
    <s v="F"/>
  </r>
  <r>
    <s v="2023"/>
    <s v="203846"/>
    <s v="OCLC B V"/>
    <m/>
    <s v="5000013016"/>
    <d v="2023-09-05T00:00:00"/>
    <n v="15646.24"/>
    <m/>
    <n v="37200000330000"/>
    <s v="ÀREA TIC"/>
    <x v="282"/>
    <s v="0"/>
    <s v="F"/>
  </r>
  <r>
    <s v="2023"/>
    <s v="505281"/>
    <s v="JACQUES CATERING SL (GRUPO SOTERAS)"/>
    <s v="B60574787"/>
    <s v="5041879"/>
    <d v="2023-09-13T00:00:00"/>
    <n v="81.09"/>
    <s v="4200332727"/>
    <s v="2575FI02051000"/>
    <s v="DEP. FIS.QUANT. ASTR"/>
    <x v="282"/>
    <s v="0"/>
    <s v="F"/>
  </r>
  <r>
    <s v="2023"/>
    <s v="200677"/>
    <s v="CHARLES RIVER LABORATORIES FRANCE"/>
    <m/>
    <s v="53201024"/>
    <d v="2023-09-05T00:00:00"/>
    <n v="1443.15"/>
    <m/>
    <n v="37190000329000"/>
    <s v="CCIT-UB SCT"/>
    <x v="282"/>
    <s v="0"/>
    <s v="F"/>
  </r>
  <r>
    <s v="2023"/>
    <s v="200677"/>
    <s v="CHARLES RIVER LABORATORIES FRANCE"/>
    <m/>
    <s v="53201025"/>
    <d v="2023-09-05T00:00:00"/>
    <n v="488.16"/>
    <m/>
    <n v="37190000329000"/>
    <s v="CCIT-UB SCT"/>
    <x v="282"/>
    <s v="0"/>
    <s v="F"/>
  </r>
  <r>
    <s v="2023"/>
    <s v="200677"/>
    <s v="CHARLES RIVER LABORATORIES FRANCE"/>
    <m/>
    <s v="53201601"/>
    <d v="2023-09-12T00:00:00"/>
    <n v="107.86"/>
    <s v="4200332736"/>
    <s v="2565BI01974000"/>
    <s v="DEP.BIO.CEL. FIS. IM"/>
    <x v="282"/>
    <s v="0"/>
    <s v="F"/>
  </r>
  <r>
    <s v="2023"/>
    <s v="102203"/>
    <s v="INGENIERIA ANALITICA SL INGEN. ANAL"/>
    <s v="B25331547"/>
    <s v="7042"/>
    <d v="2023-09-04T00:00:00"/>
    <n v="4133.12"/>
    <s v="4200330827"/>
    <s v="2595FA00247000"/>
    <s v="DP.FARMACO.QUI.TERAP"/>
    <x v="282"/>
    <s v="0"/>
    <s v="F"/>
  </r>
  <r>
    <s v="2023"/>
    <s v="102025"/>
    <s v="VWR INTERNATIONAL EUROLAB SL VWR IN"/>
    <s v="B08362089"/>
    <s v="7062341382"/>
    <d v="2023-09-12T00:00:00"/>
    <n v="284.89"/>
    <s v="4200332559"/>
    <n v="37190000329000"/>
    <s v="CCIT-UB SCT"/>
    <x v="282"/>
    <s v="0"/>
    <s v="F"/>
  </r>
  <r>
    <s v="2023"/>
    <s v="111110"/>
    <s v="SIRESA CAMPUS SL"/>
    <s v="B86458643"/>
    <s v="7210107154"/>
    <d v="2023-09-13T00:00:00"/>
    <n v="70.97"/>
    <s v="4200332669"/>
    <s v="2514GH00081000"/>
    <s v="F.GEOGRAFIA Hª"/>
    <x v="282"/>
    <s v="0"/>
    <s v="F"/>
  </r>
  <r>
    <s v="2023"/>
    <s v="204942"/>
    <s v="FOLTRONICS BV"/>
    <m/>
    <s v="72316113931"/>
    <d v="2023-07-21T00:00:00"/>
    <n v="4047"/>
    <m/>
    <s v="2575FI02053001"/>
    <s v="SECCIÓ APLICADA"/>
    <x v="282"/>
    <s v="0"/>
    <s v="F"/>
  </r>
  <r>
    <s v="2023"/>
    <s v="201721"/>
    <s v="PMDE MOUSER ELECTRONICS INC"/>
    <m/>
    <s v="74813388"/>
    <d v="2023-07-21T00:00:00"/>
    <n v="-11.01"/>
    <s v="4200325557"/>
    <n v="37190000329000"/>
    <s v="CCIT-UB SCT"/>
    <x v="282"/>
    <s v="0"/>
    <s v="A"/>
  </r>
  <r>
    <s v="2023"/>
    <s v="105866"/>
    <s v="MERCK LIFE SCIENCE SLU totes comand"/>
    <s v="B79184115"/>
    <s v="8250725381"/>
    <d v="2023-09-13T00:00:00"/>
    <n v="105.63"/>
    <s v="4200332830"/>
    <n v="37190000329000"/>
    <s v="CCIT-UB SCT"/>
    <x v="282"/>
    <s v="0"/>
    <s v="F"/>
  </r>
  <r>
    <s v="2023"/>
    <s v="105866"/>
    <s v="MERCK LIFE SCIENCE SLU totes comand"/>
    <s v="B79184115"/>
    <s v="8250725382"/>
    <d v="2023-09-13T00:00:00"/>
    <n v="172.21"/>
    <s v="4200332873"/>
    <s v="2605CS02079000"/>
    <s v="DEPT. BIOMEDICINA"/>
    <x v="282"/>
    <s v="0"/>
    <s v="F"/>
  </r>
  <r>
    <s v="2023"/>
    <s v="105866"/>
    <s v="MERCK LIFE SCIENCE SLU totes comand"/>
    <s v="B79184115"/>
    <s v="8250725687"/>
    <d v="2023-09-13T00:00:00"/>
    <n v="255.67"/>
    <s v="4200332792"/>
    <s v="2575QU02071000"/>
    <s v="DEP. ENGINY.QUIM."/>
    <x v="282"/>
    <s v="0"/>
    <s v="F"/>
  </r>
  <r>
    <s v="2023"/>
    <s v="101551"/>
    <s v="FAURA-CASAS AUDITORS CONSULTORS SL"/>
    <s v="B58671710"/>
    <s v="A20233029"/>
    <d v="2023-09-13T00:00:00"/>
    <n v="871.2"/>
    <s v="4200328029"/>
    <n v="25230000099000"/>
    <s v="ADM. FILOLOGIA I COM"/>
    <x v="282"/>
    <s v="0"/>
    <s v="F"/>
  </r>
  <r>
    <s v="2023"/>
    <s v="106872"/>
    <s v="ASOC ANTROPOLOGOS IBEROAMERICANOS"/>
    <s v="G83208207"/>
    <s v="C00216"/>
    <d v="2023-03-14T00:00:00"/>
    <n v="137"/>
    <m/>
    <s v="2635ED00305000"/>
    <s v="DP.MÈT.INV.DIAG.EDU."/>
    <x v="282"/>
    <s v="0"/>
    <s v="F"/>
  </r>
  <r>
    <s v="2023"/>
    <s v="106257"/>
    <s v="FUNDACIO UNIVERSITAT"/>
    <s v="G07779895"/>
    <s v="CG23001237"/>
    <d v="2023-07-22T00:00:00"/>
    <n v="150"/>
    <m/>
    <s v="2635ED02022000"/>
    <s v="DEP. ED.LING, CC.EXP"/>
    <x v="282"/>
    <s v="0"/>
    <s v="F"/>
  </r>
  <r>
    <s v="2023"/>
    <s v="205053"/>
    <s v="DESTINY STUDENT LIMITED"/>
    <m/>
    <s v="DS-DP-8592"/>
    <d v="2023-06-22T00:00:00"/>
    <n v="300.43"/>
    <m/>
    <s v="2624PS00290000"/>
    <s v="F.PSICOLOGIA"/>
    <x v="282"/>
    <s v="0"/>
    <s v="F"/>
  </r>
  <r>
    <s v="2023"/>
    <s v="202568"/>
    <s v="SURVEY MONKEY EUROPE"/>
    <m/>
    <s v="ES2023-4374"/>
    <d v="2023-06-22T00:00:00"/>
    <n v="357.02"/>
    <m/>
    <s v="2655EC02013000"/>
    <s v="DEP. D'EMPRESA"/>
    <x v="282"/>
    <s v="0"/>
    <s v="F"/>
  </r>
  <r>
    <s v="2023"/>
    <s v="102395"/>
    <s v="CULTEK SL CULTEK SL"/>
    <s v="B28442135"/>
    <s v="FV+484152"/>
    <d v="2023-09-13T00:00:00"/>
    <n v="95.95"/>
    <s v="4200322974"/>
    <s v="2565BI01974000"/>
    <s v="DEP.BIO.CEL. FIS. IM"/>
    <x v="282"/>
    <s v="0"/>
    <s v="F"/>
  </r>
  <r>
    <s v="2023"/>
    <s v="102395"/>
    <s v="CULTEK SL CULTEK SL"/>
    <s v="B28442135"/>
    <s v="FV+484154"/>
    <d v="2023-09-13T00:00:00"/>
    <n v="72.02"/>
    <s v="4200332029"/>
    <s v="2565BI01976000"/>
    <s v="DEP. GENÈTICA, MICRO"/>
    <x v="282"/>
    <s v="0"/>
    <s v="F"/>
  </r>
  <r>
    <s v="2023"/>
    <s v="505319"/>
    <s v="HOTEL LLIBRADA"/>
    <s v="B22341382"/>
    <s v="Z/23000743"/>
    <d v="2023-06-10T00:00:00"/>
    <n v="199.98"/>
    <m/>
    <s v="2645BB00320000"/>
    <s v="DP.BIBLIOTE.DOCUMENT"/>
    <x v="282"/>
    <s v="0"/>
    <s v="F"/>
  </r>
  <r>
    <s v="2023"/>
    <s v="505319"/>
    <s v="HOTEL LLIBRADA"/>
    <s v="B22341382"/>
    <s v="Z/23000744"/>
    <d v="2023-06-10T00:00:00"/>
    <n v="60.01"/>
    <m/>
    <s v="2645BB00320000"/>
    <s v="DP.BIBLIOTE.DOCUMENT"/>
    <x v="282"/>
    <s v="0"/>
    <s v="F"/>
  </r>
  <r>
    <s v="2019"/>
    <s v="204921"/>
    <s v="ADOBE SYSTEMS SOFTWARE IRELAND LTD"/>
    <m/>
    <s v="19012316426"/>
    <d v="2019-05-19T00:00:00"/>
    <n v="30.24"/>
    <m/>
    <s v="2604CS02094000"/>
    <s v="UFIR MEDICINA CLINIC"/>
    <x v="282"/>
    <s v="G"/>
    <s v="F"/>
  </r>
  <r>
    <s v="2019"/>
    <s v="204921"/>
    <s v="ADOBE SYSTEMS SOFTWARE IRELAND LTD"/>
    <m/>
    <s v="19015133583"/>
    <d v="2019-06-19T00:00:00"/>
    <n v="30.24"/>
    <m/>
    <s v="2604CS02094000"/>
    <s v="UFIR MEDICINA CLINIC"/>
    <x v="282"/>
    <s v="G"/>
    <s v="F"/>
  </r>
  <r>
    <s v="2019"/>
    <s v="204921"/>
    <s v="ADOBE SYSTEMS SOFTWARE IRELAND LTD"/>
    <m/>
    <s v="19017964181"/>
    <d v="2019-07-19T00:00:00"/>
    <n v="30.24"/>
    <m/>
    <s v="2604CS02094000"/>
    <s v="UFIR MEDICINA CLINIC"/>
    <x v="282"/>
    <s v="G"/>
    <s v="F"/>
  </r>
  <r>
    <s v="2019"/>
    <s v="204921"/>
    <s v="ADOBE SYSTEMS SOFTWARE IRELAND LTD"/>
    <m/>
    <s v="19020796392"/>
    <d v="2019-08-19T00:00:00"/>
    <n v="30.24"/>
    <m/>
    <s v="2604CS02094000"/>
    <s v="UFIR MEDICINA CLINIC"/>
    <x v="282"/>
    <s v="G"/>
    <s v="F"/>
  </r>
  <r>
    <s v="2019"/>
    <s v="204921"/>
    <s v="ADOBE SYSTEMS SOFTWARE IRELAND LTD"/>
    <m/>
    <s v="19023776089"/>
    <d v="2019-09-19T00:00:00"/>
    <n v="30.24"/>
    <m/>
    <s v="2604CS02094000"/>
    <s v="UFIR MEDICINA CLINIC"/>
    <x v="282"/>
    <s v="G"/>
    <s v="F"/>
  </r>
  <r>
    <s v="2019"/>
    <s v="204921"/>
    <s v="ADOBE SYSTEMS SOFTWARE IRELAND LTD"/>
    <m/>
    <s v="19026794220"/>
    <d v="2019-10-19T00:00:00"/>
    <n v="30.24"/>
    <m/>
    <s v="2604CS02094000"/>
    <s v="UFIR MEDICINA CLINIC"/>
    <x v="282"/>
    <s v="G"/>
    <s v="F"/>
  </r>
  <r>
    <s v="2019"/>
    <s v="204921"/>
    <s v="ADOBE SYSTEMS SOFTWARE IRELAND LTD"/>
    <m/>
    <s v="19029897161"/>
    <d v="2019-11-19T00:00:00"/>
    <n v="30.24"/>
    <m/>
    <s v="2604CS02094000"/>
    <s v="UFIR MEDICINA CLINIC"/>
    <x v="282"/>
    <s v="G"/>
    <s v="F"/>
  </r>
  <r>
    <s v="2019"/>
    <s v="204921"/>
    <s v="ADOBE SYSTEMS SOFTWARE IRELAND LTD"/>
    <m/>
    <s v="19033045192"/>
    <d v="2019-12-19T00:00:00"/>
    <n v="30.24"/>
    <m/>
    <s v="2604CS02094000"/>
    <s v="UFIR MEDICINA CLINIC"/>
    <x v="282"/>
    <s v="G"/>
    <s v="F"/>
  </r>
  <r>
    <s v="2020"/>
    <s v="204921"/>
    <s v="ADOBE SYSTEMS SOFTWARE IRELAND LTD"/>
    <m/>
    <s v="20004710875"/>
    <d v="2020-02-19T00:00:00"/>
    <n v="30.24"/>
    <m/>
    <s v="2604CS02094000"/>
    <s v="UFIR MEDICINA CLINIC"/>
    <x v="282"/>
    <s v="G"/>
    <s v="F"/>
  </r>
  <r>
    <s v="2020"/>
    <s v="204921"/>
    <s v="ADOBE SYSTEMS SOFTWARE IRELAND LTD"/>
    <m/>
    <s v="20007488384"/>
    <d v="2020-03-19T00:00:00"/>
    <n v="30.24"/>
    <m/>
    <s v="2604CS02094000"/>
    <s v="UFIR MEDICINA CLINIC"/>
    <x v="282"/>
    <s v="G"/>
    <s v="F"/>
  </r>
  <r>
    <s v="2020"/>
    <s v="204921"/>
    <s v="ADOBE SYSTEMS SOFTWARE IRELAND LTD"/>
    <m/>
    <s v="20010734881"/>
    <d v="2020-04-19T00:00:00"/>
    <n v="30.24"/>
    <m/>
    <s v="2604CS02094000"/>
    <s v="UFIR MEDICINA CLINIC"/>
    <x v="282"/>
    <s v="G"/>
    <s v="F"/>
  </r>
  <r>
    <s v="2020"/>
    <s v="204921"/>
    <s v="ADOBE SYSTEMS SOFTWARE IRELAND LTD"/>
    <m/>
    <s v="20014294124"/>
    <d v="2020-05-19T00:00:00"/>
    <n v="30.24"/>
    <m/>
    <s v="2604CS02094000"/>
    <s v="UFIR MEDICINA CLINIC"/>
    <x v="282"/>
    <s v="G"/>
    <s v="F"/>
  </r>
  <r>
    <s v="2020"/>
    <s v="204921"/>
    <s v="ADOBE SYSTEMS SOFTWARE IRELAND LTD"/>
    <m/>
    <s v="20017979586"/>
    <d v="2020-06-19T00:00:00"/>
    <n v="30.24"/>
    <m/>
    <s v="2604CS02094000"/>
    <s v="UFIR MEDICINA CLINIC"/>
    <x v="282"/>
    <s v="G"/>
    <s v="F"/>
  </r>
  <r>
    <s v="2020"/>
    <s v="204921"/>
    <s v="ADOBE SYSTEMS SOFTWARE IRELAND LTD"/>
    <m/>
    <s v="20021730020"/>
    <d v="2020-07-19T00:00:00"/>
    <n v="30.24"/>
    <m/>
    <s v="2604CS02094000"/>
    <s v="UFIR MEDICINA CLINIC"/>
    <x v="282"/>
    <s v="G"/>
    <s v="F"/>
  </r>
  <r>
    <s v="2023"/>
    <s v="102025"/>
    <s v="VWR INTERNATIONAL EUROLAB SL VWR IN"/>
    <s v="B08362089"/>
    <s v="7062341383"/>
    <d v="2023-09-12T00:00:00"/>
    <n v="10.119999999999999"/>
    <s v="4200332454"/>
    <s v="2595FA00247000"/>
    <s v="DP.FARMACO.QUI.TERAP"/>
    <x v="282"/>
    <s v="G"/>
    <s v="F"/>
  </r>
  <r>
    <s v="2023"/>
    <s v="907732"/>
    <s v="PEREZ FRECHOSO GUILLERMO GPFTI"/>
    <s v="07237958L"/>
    <s v="INV2023193"/>
    <d v="2023-08-20T00:00:00"/>
    <n v="353.93"/>
    <m/>
    <s v="2604CS02094000"/>
    <s v="UFIR MEDICINA CLINIC"/>
    <x v="282"/>
    <s v="G"/>
    <s v="F"/>
  </r>
  <r>
    <s v="2023"/>
    <s v="907732"/>
    <s v="PEREZ FRECHOSO GUILLERMO GPFTI"/>
    <s v="07237958L"/>
    <s v="INV2023198"/>
    <d v="2023-08-23T00:00:00"/>
    <n v="71.39"/>
    <m/>
    <s v="2604CS02094000"/>
    <s v="UFIR MEDICINA CLINIC"/>
    <x v="282"/>
    <s v="G"/>
    <s v="F"/>
  </r>
  <r>
    <s v="2022"/>
    <s v="115671"/>
    <s v="EXPLOTACIONS DE CAMPING CAMECA SL C"/>
    <s v="B61583662"/>
    <s v="10815"/>
    <d v="2022-10-14T00:00:00"/>
    <n v="560"/>
    <m/>
    <s v="2565BI01975000"/>
    <s v="DEP. BIO. EVOL. ECO."/>
    <x v="283"/>
    <s v="0"/>
    <s v="F"/>
  </r>
  <r>
    <s v="2022"/>
    <s v="115671"/>
    <s v="EXPLOTACIONS DE CAMPING CAMECA SL C"/>
    <s v="B61583662"/>
    <s v="10835"/>
    <d v="2022-10-21T00:00:00"/>
    <n v="560"/>
    <m/>
    <s v="2565BI01975000"/>
    <s v="DEP. BIO. EVOL. ECO."/>
    <x v="283"/>
    <s v="0"/>
    <s v="F"/>
  </r>
  <r>
    <s v="2023"/>
    <s v="304169"/>
    <s v="SEAGIS PTY LTD"/>
    <m/>
    <s v="$001552"/>
    <d v="2023-06-01T00:00:00"/>
    <n v="154.52000000000001"/>
    <m/>
    <s v="2565BI01975000"/>
    <s v="DEP. BIO. EVOL. ECO."/>
    <x v="283"/>
    <s v="0"/>
    <s v="F"/>
  </r>
  <r>
    <s v="2023"/>
    <s v="102985"/>
    <s v="PROCLINIC SA PROCLINIC SA"/>
    <s v="A08820953"/>
    <s v="0000264363"/>
    <d v="2023-09-14T00:00:00"/>
    <n v="2412.77"/>
    <s v="4200333123"/>
    <s v="2615CS00280000"/>
    <s v="DP.ONTOSTOMATOLOGIA"/>
    <x v="283"/>
    <s v="0"/>
    <s v="F"/>
  </r>
  <r>
    <s v="2023"/>
    <s v="103178"/>
    <s v="SERVICIOS MICROINFORMATICA, SA SEMI"/>
    <s v="A25027145"/>
    <s v="00030681"/>
    <d v="2023-09-13T00:00:00"/>
    <n v="30.54"/>
    <m/>
    <s v="385B0002249001"/>
    <e v="#N/A"/>
    <x v="283"/>
    <s v="0"/>
    <s v="F"/>
  </r>
  <r>
    <s v="2023"/>
    <s v="103178"/>
    <s v="SERVICIOS MICROINFORMATICA, SA SEMI"/>
    <s v="A25027145"/>
    <s v="00030682"/>
    <d v="2023-09-13T00:00:00"/>
    <n v="24.02"/>
    <m/>
    <s v="385B0002249002"/>
    <e v="#N/A"/>
    <x v="283"/>
    <s v="0"/>
    <s v="F"/>
  </r>
  <r>
    <s v="2023"/>
    <s v="103178"/>
    <s v="SERVICIOS MICROINFORMATICA, SA SEMI"/>
    <s v="A25027145"/>
    <s v="00030685"/>
    <d v="2023-09-13T00:00:00"/>
    <n v="11.41"/>
    <m/>
    <s v="385B0002249001"/>
    <e v="#N/A"/>
    <x v="283"/>
    <s v="0"/>
    <s v="F"/>
  </r>
  <r>
    <s v="2023"/>
    <s v="103178"/>
    <s v="SERVICIOS MICROINFORMATICA, SA SEMI"/>
    <s v="A25027145"/>
    <s v="00030686"/>
    <d v="2023-09-13T00:00:00"/>
    <n v="31.96"/>
    <m/>
    <s v="385B0002249002"/>
    <e v="#N/A"/>
    <x v="283"/>
    <s v="0"/>
    <s v="F"/>
  </r>
  <r>
    <s v="2023"/>
    <s v="103178"/>
    <s v="SERVICIOS MICROINFORMATICA, SA SEMI"/>
    <s v="A25027145"/>
    <s v="00030688"/>
    <d v="2023-09-13T00:00:00"/>
    <n v="27.42"/>
    <m/>
    <s v="385B0002249001"/>
    <e v="#N/A"/>
    <x v="283"/>
    <s v="0"/>
    <s v="F"/>
  </r>
  <r>
    <s v="2023"/>
    <s v="103178"/>
    <s v="SERVICIOS MICROINFORMATICA, SA SEMI"/>
    <s v="A25027145"/>
    <s v="00030689"/>
    <d v="2023-09-13T00:00:00"/>
    <n v="30.4"/>
    <m/>
    <s v="385B0002249002"/>
    <e v="#N/A"/>
    <x v="283"/>
    <s v="0"/>
    <s v="F"/>
  </r>
  <r>
    <s v="2023"/>
    <s v="103178"/>
    <s v="SERVICIOS MICROINFORMATICA, SA SEMI"/>
    <s v="A25027145"/>
    <s v="00030691"/>
    <d v="2023-09-13T00:00:00"/>
    <n v="11.37"/>
    <m/>
    <s v="385B0002249001"/>
    <e v="#N/A"/>
    <x v="283"/>
    <s v="0"/>
    <s v="F"/>
  </r>
  <r>
    <s v="2023"/>
    <s v="103178"/>
    <s v="SERVICIOS MICROINFORMATICA, SA SEMI"/>
    <s v="A25027145"/>
    <s v="00030692"/>
    <d v="2023-09-13T00:00:00"/>
    <n v="69.819999999999993"/>
    <m/>
    <s v="385B0002249002"/>
    <e v="#N/A"/>
    <x v="283"/>
    <s v="0"/>
    <s v="F"/>
  </r>
  <r>
    <s v="2023"/>
    <s v="103178"/>
    <s v="SERVICIOS MICROINFORMATICA, SA SEMI"/>
    <s v="A25027145"/>
    <s v="00030694"/>
    <d v="2023-09-13T00:00:00"/>
    <n v="12.61"/>
    <m/>
    <s v="385B0002249001"/>
    <e v="#N/A"/>
    <x v="283"/>
    <s v="0"/>
    <s v="F"/>
  </r>
  <r>
    <s v="2023"/>
    <s v="103178"/>
    <s v="SERVICIOS MICROINFORMATICA, SA SEMI"/>
    <s v="A25027145"/>
    <s v="00030695"/>
    <d v="2023-09-13T00:00:00"/>
    <n v="25.58"/>
    <m/>
    <s v="385B0002249002"/>
    <e v="#N/A"/>
    <x v="283"/>
    <s v="0"/>
    <s v="F"/>
  </r>
  <r>
    <s v="2023"/>
    <s v="103178"/>
    <s v="SERVICIOS MICROINFORMATICA, SA SEMI"/>
    <s v="A25027145"/>
    <s v="00030872"/>
    <d v="2023-09-14T00:00:00"/>
    <n v="60.37"/>
    <m/>
    <s v="385B0002249001"/>
    <e v="#N/A"/>
    <x v="283"/>
    <s v="0"/>
    <s v="F"/>
  </r>
  <r>
    <s v="2023"/>
    <s v="103178"/>
    <s v="SERVICIOS MICROINFORMATICA, SA SEMI"/>
    <s v="A25027145"/>
    <s v="00030874"/>
    <d v="2023-09-14T00:00:00"/>
    <n v="1.83"/>
    <m/>
    <s v="385B0002249001"/>
    <e v="#N/A"/>
    <x v="283"/>
    <s v="0"/>
    <s v="F"/>
  </r>
  <r>
    <s v="2023"/>
    <s v="103178"/>
    <s v="SERVICIOS MICROINFORMATICA, SA SEMI"/>
    <s v="A25027145"/>
    <s v="00030876"/>
    <d v="2023-09-14T00:00:00"/>
    <n v="32.159999999999997"/>
    <m/>
    <s v="385B0002249001"/>
    <e v="#N/A"/>
    <x v="283"/>
    <s v="0"/>
    <s v="F"/>
  </r>
  <r>
    <s v="2023"/>
    <s v="103178"/>
    <s v="SERVICIOS MICROINFORMATICA, SA SEMI"/>
    <s v="A25027145"/>
    <s v="00030877"/>
    <d v="2023-09-14T00:00:00"/>
    <n v="48.12"/>
    <m/>
    <s v="385B0002249002"/>
    <e v="#N/A"/>
    <x v="283"/>
    <s v="0"/>
    <s v="F"/>
  </r>
  <r>
    <s v="2023"/>
    <s v="103178"/>
    <s v="SERVICIOS MICROINFORMATICA, SA SEMI"/>
    <s v="A25027145"/>
    <s v="00030879"/>
    <d v="2023-09-14T00:00:00"/>
    <n v="21.22"/>
    <m/>
    <s v="385B0002249001"/>
    <e v="#N/A"/>
    <x v="283"/>
    <s v="0"/>
    <s v="F"/>
  </r>
  <r>
    <s v="2023"/>
    <s v="102856"/>
    <s v="COFELY ESPAÑA SA ENGIE"/>
    <s v="A28368132"/>
    <s v="0101145998"/>
    <d v="2023-09-13T00:00:00"/>
    <n v="12878.39"/>
    <m/>
    <n v="37480000346001"/>
    <s v="G.C.MANTENIMENT I SU"/>
    <x v="283"/>
    <s v="0"/>
    <s v="F"/>
  </r>
  <r>
    <s v="2023"/>
    <s v="102856"/>
    <s v="COFELY ESPAÑA SA ENGIE"/>
    <s v="A28368132"/>
    <s v="0101145999"/>
    <d v="2023-09-13T00:00:00"/>
    <n v="17454.38"/>
    <m/>
    <n v="37480000346001"/>
    <s v="G.C.MANTENIMENT I SU"/>
    <x v="283"/>
    <s v="0"/>
    <s v="F"/>
  </r>
  <r>
    <s v="2023"/>
    <s v="102856"/>
    <s v="COFELY ESPAÑA SA ENGIE"/>
    <s v="A28368132"/>
    <s v="0101146000"/>
    <d v="2023-09-13T00:00:00"/>
    <n v="28607.47"/>
    <m/>
    <n v="37480000346001"/>
    <s v="G.C.MANTENIMENT I SU"/>
    <x v="283"/>
    <s v="0"/>
    <s v="F"/>
  </r>
  <r>
    <s v="2023"/>
    <s v="102856"/>
    <s v="COFELY ESPAÑA SA ENGIE"/>
    <s v="A28368132"/>
    <s v="0101146001"/>
    <d v="2023-09-13T00:00:00"/>
    <n v="17118.63"/>
    <m/>
    <n v="37480000346001"/>
    <s v="G.C.MANTENIMENT I SU"/>
    <x v="283"/>
    <s v="0"/>
    <s v="F"/>
  </r>
  <r>
    <s v="2023"/>
    <s v="101440"/>
    <s v="PROMEGA BIOTECH IBERICA SL PROMEGA"/>
    <s v="B63699631"/>
    <s v="0217077866"/>
    <d v="2023-09-14T00:00:00"/>
    <n v="1311.64"/>
    <s v="4200333166"/>
    <s v="2605CS02079000"/>
    <s v="DEPT. BIOMEDICINA"/>
    <x v="283"/>
    <s v="0"/>
    <s v="F"/>
  </r>
  <r>
    <s v="2023"/>
    <s v="100073"/>
    <s v="AVORIS RETAIL DIVISION SL BCD TRAVE"/>
    <s v="B07012107"/>
    <s v="07Y00003192"/>
    <d v="2023-09-13T00:00:00"/>
    <n v="115.95"/>
    <m/>
    <n v="26130000271000"/>
    <s v="ADM. BELLVITGE"/>
    <x v="283"/>
    <s v="0"/>
    <s v="F"/>
  </r>
  <r>
    <s v="2023"/>
    <s v="100073"/>
    <s v="AVORIS RETAIL DIVISION SL BCD TRAVE"/>
    <s v="B07012107"/>
    <s v="07Y00003205"/>
    <d v="2023-09-13T00:00:00"/>
    <n v="105.4"/>
    <m/>
    <s v="2565BI01975000"/>
    <s v="DEP. BIO. EVOL. ECO."/>
    <x v="283"/>
    <s v="0"/>
    <s v="F"/>
  </r>
  <r>
    <s v="2023"/>
    <s v="102708"/>
    <s v="LIFE TECHNOLOGIES SA APPLIED/INVITR"/>
    <s v="A28139434"/>
    <s v="1010525 RI"/>
    <d v="2023-09-14T00:00:00"/>
    <n v="84.51"/>
    <s v="4200281945"/>
    <s v="2565BI01976000"/>
    <s v="DEP. GENÈTICA, MICRO"/>
    <x v="283"/>
    <s v="0"/>
    <s v="F"/>
  </r>
  <r>
    <s v="2023"/>
    <s v="102708"/>
    <s v="LIFE TECHNOLOGIES SA APPLIED/INVITR"/>
    <s v="A28139434"/>
    <s v="1010526 RI"/>
    <d v="2023-09-14T00:00:00"/>
    <n v="209.03"/>
    <s v="4200332955"/>
    <s v="2615CS00279000"/>
    <s v="DEP. CC. FISIOLOGIQU"/>
    <x v="283"/>
    <s v="0"/>
    <s v="F"/>
  </r>
  <r>
    <s v="2023"/>
    <s v="111899"/>
    <s v="ATLANTA AGENCIA DE VIAJES SA"/>
    <s v="A08649477"/>
    <s v="1198519"/>
    <d v="2023-09-14T00:00:00"/>
    <n v="339.98"/>
    <m/>
    <n v="25230000099000"/>
    <s v="ADM. FILOLOGIA I COM"/>
    <x v="283"/>
    <s v="0"/>
    <s v="F"/>
  </r>
  <r>
    <s v="2023"/>
    <s v="111899"/>
    <s v="ATLANTA AGENCIA DE VIAJES SA"/>
    <s v="A08649477"/>
    <s v="1198521"/>
    <d v="2023-09-14T00:00:00"/>
    <n v="100.61"/>
    <m/>
    <s v="2575FI02052000"/>
    <s v="DEP.FIS.MAT.CONDENS."/>
    <x v="283"/>
    <s v="0"/>
    <s v="F"/>
  </r>
  <r>
    <s v="2023"/>
    <s v="111899"/>
    <s v="ATLANTA AGENCIA DE VIAJES SA"/>
    <s v="A08649477"/>
    <s v="1198535"/>
    <d v="2023-09-14T00:00:00"/>
    <n v="124.99"/>
    <m/>
    <s v="2585MA02069000"/>
    <s v="DEP. MATEMÀT. I INF."/>
    <x v="283"/>
    <s v="0"/>
    <s v="F"/>
  </r>
  <r>
    <s v="2023"/>
    <s v="111899"/>
    <s v="ATLANTA AGENCIA DE VIAJES SA"/>
    <s v="A08649477"/>
    <s v="1198540"/>
    <d v="2023-09-14T00:00:00"/>
    <n v="223.85"/>
    <m/>
    <s v="2615CS00885000"/>
    <s v="DP.PATOL.I TERP.EXP."/>
    <x v="283"/>
    <s v="0"/>
    <s v="F"/>
  </r>
  <r>
    <s v="2023"/>
    <s v="111899"/>
    <s v="ATLANTA AGENCIA DE VIAJES SA"/>
    <s v="A08649477"/>
    <s v="1198541"/>
    <d v="2023-09-14T00:00:00"/>
    <n v="223.85"/>
    <m/>
    <s v="2615CS00885000"/>
    <s v="DP.PATOL.I TERP.EXP."/>
    <x v="283"/>
    <s v="0"/>
    <s v="F"/>
  </r>
  <r>
    <s v="2023"/>
    <s v="111899"/>
    <s v="ATLANTA AGENCIA DE VIAJES SA"/>
    <s v="A08649477"/>
    <s v="1198542"/>
    <d v="2023-09-14T00:00:00"/>
    <n v="375.1"/>
    <m/>
    <s v="2615CS00885000"/>
    <s v="DP.PATOL.I TERP.EXP."/>
    <x v="283"/>
    <s v="0"/>
    <s v="F"/>
  </r>
  <r>
    <s v="2023"/>
    <s v="111899"/>
    <s v="ATLANTA AGENCIA DE VIAJES SA"/>
    <s v="A08649477"/>
    <s v="1198543"/>
    <d v="2023-09-14T00:00:00"/>
    <n v="223.85"/>
    <m/>
    <s v="2615CS00885000"/>
    <s v="DP.PATOL.I TERP.EXP."/>
    <x v="283"/>
    <s v="0"/>
    <s v="F"/>
  </r>
  <r>
    <s v="2023"/>
    <s v="901607"/>
    <s v="GARGANTA TRIGO ROSENDO ELECTROMEDIC"/>
    <s v="43549830C"/>
    <s v="1682"/>
    <d v="2023-09-14T00:00:00"/>
    <n v="387.2"/>
    <s v="4200332887"/>
    <s v="2565BI01975000"/>
    <s v="DEP. BIO. EVOL. ECO."/>
    <x v="283"/>
    <s v="0"/>
    <s v="F"/>
  </r>
  <r>
    <s v="2023"/>
    <s v="101079"/>
    <s v="UNIVERSAL LA POMA SLU"/>
    <s v="B64698459"/>
    <s v="168Z2"/>
    <d v="2023-09-14T00:00:00"/>
    <n v="1531.26"/>
    <s v="4200331836"/>
    <n v="26130000271000"/>
    <s v="ADM. BELLVITGE"/>
    <x v="283"/>
    <s v="0"/>
    <s v="F"/>
  </r>
  <r>
    <s v="2023"/>
    <s v="106088"/>
    <s v="VESTUARIO HOSTELERIA Y LABORAL SA"/>
    <s v="A58841206"/>
    <s v="2023/03/849"/>
    <d v="2023-09-14T00:00:00"/>
    <n v="4143.17"/>
    <s v="4200330999"/>
    <s v="2604CS02094000"/>
    <s v="UFIR MEDICINA CLINIC"/>
    <x v="283"/>
    <s v="0"/>
    <s v="F"/>
  </r>
  <r>
    <s v="2023"/>
    <s v="110601"/>
    <s v="AENOR INTERNACIONAL SAU"/>
    <s v="A83076687"/>
    <s v="23040836"/>
    <d v="2023-09-14T00:00:00"/>
    <n v="155.74"/>
    <s v="4200331873"/>
    <n v="37190000329000"/>
    <s v="CCIT-UB SCT"/>
    <x v="283"/>
    <s v="0"/>
    <s v="F"/>
  </r>
  <r>
    <s v="2023"/>
    <s v="505073"/>
    <s v="LIBRERIA LA JURIDICA SL"/>
    <s v="B62473780"/>
    <s v="363879"/>
    <d v="2023-09-14T00:00:00"/>
    <n v="2065.37"/>
    <m/>
    <n v="37090001344000"/>
    <s v="CRAI"/>
    <x v="283"/>
    <s v="0"/>
    <s v="F"/>
  </r>
  <r>
    <s v="2023"/>
    <s v="100611"/>
    <s v="EPPENDORF IBERICA"/>
    <s v="B82850645"/>
    <s v="40052927"/>
    <d v="2023-09-14T00:00:00"/>
    <n v="2267.3000000000002"/>
    <s v="4200332805"/>
    <s v="2605CS02079000"/>
    <s v="DEPT. BIOMEDICINA"/>
    <x v="283"/>
    <s v="0"/>
    <s v="F"/>
  </r>
  <r>
    <s v="2023"/>
    <s v="504950"/>
    <s v="UNIBAR COLECTIVIDADES 2005 SLU"/>
    <s v="B63952295"/>
    <s v="464X2"/>
    <d v="2023-09-14T00:00:00"/>
    <n v="1636.25"/>
    <s v="4200331077"/>
    <n v="25730000200000"/>
    <s v="ADM.FÍSICA I QUIMICA"/>
    <x v="283"/>
    <s v="0"/>
    <s v="F"/>
  </r>
  <r>
    <s v="2023"/>
    <s v="103006"/>
    <s v="AL AIR LIQUIDE ESPAÑA SA AL AIR LIQ"/>
    <s v="A28016814"/>
    <s v="5101378901"/>
    <d v="2023-08-31T00:00:00"/>
    <n v="399.3"/>
    <m/>
    <n v="37190000329000"/>
    <s v="CCIT-UB SCT"/>
    <x v="283"/>
    <s v="0"/>
    <s v="F"/>
  </r>
  <r>
    <s v="2023"/>
    <s v="103006"/>
    <s v="AL AIR LIQUIDE ESPAÑA SA AL AIR LIQ"/>
    <s v="A28016814"/>
    <s v="5101378910"/>
    <d v="2023-08-31T00:00:00"/>
    <n v="121"/>
    <s v="4200318059"/>
    <n v="37190000329000"/>
    <s v="CCIT-UB SCT"/>
    <x v="283"/>
    <s v="0"/>
    <s v="F"/>
  </r>
  <r>
    <s v="2023"/>
    <s v="103006"/>
    <s v="AL AIR LIQUIDE ESPAÑA SA AL AIR LIQ"/>
    <s v="A28016814"/>
    <s v="5101378931"/>
    <d v="2023-08-31T00:00:00"/>
    <n v="617.37"/>
    <m/>
    <n v="37190000329000"/>
    <s v="CCIT-UB SCT"/>
    <x v="283"/>
    <s v="0"/>
    <s v="F"/>
  </r>
  <r>
    <s v="2023"/>
    <s v="103006"/>
    <s v="AL AIR LIQUIDE ESPAÑA SA AL AIR LIQ"/>
    <s v="A28016814"/>
    <s v="5101379842"/>
    <d v="2023-08-31T00:00:00"/>
    <n v="80.040000000000006"/>
    <s v="4100017618"/>
    <n v="37190000329000"/>
    <s v="CCIT-UB SCT"/>
    <x v="283"/>
    <s v="0"/>
    <s v="F"/>
  </r>
  <r>
    <s v="2023"/>
    <s v="103006"/>
    <s v="AL AIR LIQUIDE ESPAÑA SA AL AIR LIQ"/>
    <s v="A28016814"/>
    <s v="5101379853"/>
    <d v="2023-08-31T00:00:00"/>
    <n v="509.59"/>
    <s v="4200331821"/>
    <n v="37190000327000"/>
    <s v="CCIT-UB EXP ANIMAL"/>
    <x v="283"/>
    <s v="0"/>
    <s v="F"/>
  </r>
  <r>
    <s v="2023"/>
    <s v="103006"/>
    <s v="AL AIR LIQUIDE ESPAÑA SA AL AIR LIQ"/>
    <s v="A28016814"/>
    <s v="5101379865"/>
    <d v="2023-08-31T00:00:00"/>
    <n v="84.93"/>
    <s v="4200332045"/>
    <n v="37190000329000"/>
    <s v="CCIT-UB SCT"/>
    <x v="283"/>
    <s v="0"/>
    <s v="F"/>
  </r>
  <r>
    <s v="2023"/>
    <s v="103006"/>
    <s v="AL AIR LIQUIDE ESPAÑA SA AL AIR LIQ"/>
    <s v="A28016814"/>
    <s v="5101379877"/>
    <d v="2023-08-31T00:00:00"/>
    <n v="176.18"/>
    <s v="4200331880"/>
    <n v="37190000329000"/>
    <s v="CCIT-UB SCT"/>
    <x v="283"/>
    <s v="0"/>
    <s v="F"/>
  </r>
  <r>
    <s v="2023"/>
    <s v="103006"/>
    <s v="AL AIR LIQUIDE ESPAÑA SA AL AIR LIQ"/>
    <s v="A28016814"/>
    <s v="5101379884"/>
    <d v="2023-08-31T00:00:00"/>
    <n v="337.23"/>
    <s v="4200288969"/>
    <n v="25630000158002"/>
    <s v="ADM. BIOLOGIA/CC TER"/>
    <x v="283"/>
    <s v="0"/>
    <s v="F"/>
  </r>
  <r>
    <s v="2023"/>
    <s v="103006"/>
    <s v="AL AIR LIQUIDE ESPAÑA SA AL AIR LIQ"/>
    <s v="A28016814"/>
    <s v="5101379893"/>
    <d v="2023-08-31T00:00:00"/>
    <n v="428.15"/>
    <m/>
    <n v="25630000158002"/>
    <s v="ADM. BIOLOGIA/CC TER"/>
    <x v="283"/>
    <s v="0"/>
    <s v="F"/>
  </r>
  <r>
    <s v="2023"/>
    <s v="103006"/>
    <s v="AL AIR LIQUIDE ESPAÑA SA AL AIR LIQ"/>
    <s v="A28016814"/>
    <s v="5101379912"/>
    <d v="2023-08-31T00:00:00"/>
    <n v="1142.9100000000001"/>
    <s v="4100017617"/>
    <n v="37190000329000"/>
    <s v="CCIT-UB SCT"/>
    <x v="283"/>
    <s v="0"/>
    <s v="F"/>
  </r>
  <r>
    <s v="2023"/>
    <s v="103006"/>
    <s v="AL AIR LIQUIDE ESPAÑA SA AL AIR LIQ"/>
    <s v="A28016814"/>
    <s v="5101379922"/>
    <d v="2023-08-31T00:00:00"/>
    <n v="400.21"/>
    <s v="4200331825"/>
    <n v="37190000327000"/>
    <s v="CCIT-UB EXP ANIMAL"/>
    <x v="283"/>
    <s v="0"/>
    <s v="F"/>
  </r>
  <r>
    <s v="2023"/>
    <s v="103006"/>
    <s v="AL AIR LIQUIDE ESPAÑA SA AL AIR LIQ"/>
    <s v="A28016814"/>
    <s v="5101379936"/>
    <d v="2023-08-31T00:00:00"/>
    <n v="135.63999999999999"/>
    <m/>
    <n v="37190000329000"/>
    <s v="CCIT-UB SCT"/>
    <x v="283"/>
    <s v="0"/>
    <s v="F"/>
  </r>
  <r>
    <s v="2023"/>
    <s v="103006"/>
    <s v="AL AIR LIQUIDE ESPAÑA SA AL AIR LIQ"/>
    <s v="A28016814"/>
    <s v="5201453098"/>
    <d v="2023-09-08T00:00:00"/>
    <n v="942.25"/>
    <s v="4200332675"/>
    <n v="37190000329000"/>
    <s v="CCIT-UB SCT"/>
    <x v="283"/>
    <s v="0"/>
    <s v="F"/>
  </r>
  <r>
    <s v="2023"/>
    <s v="101139"/>
    <s v="CLINITEC 2002 SL CLINITEC 2002 SL"/>
    <s v="B63021943"/>
    <s v="53"/>
    <d v="2023-09-14T00:00:00"/>
    <n v="382.12"/>
    <s v="4200329604"/>
    <s v="2615CS00877000"/>
    <s v="DP.CIÈNC. CLÍNIQUES"/>
    <x v="283"/>
    <s v="0"/>
    <s v="F"/>
  </r>
  <r>
    <s v="2023"/>
    <s v="101139"/>
    <s v="CLINITEC 2002 SL CLINITEC 2002 SL"/>
    <s v="B63021943"/>
    <s v="54"/>
    <d v="2023-09-14T00:00:00"/>
    <n v="511.41"/>
    <s v="4200329596"/>
    <s v="2615CS00877000"/>
    <s v="DP.CIÈNC. CLÍNIQUES"/>
    <x v="283"/>
    <s v="0"/>
    <s v="F"/>
  </r>
  <r>
    <s v="2023"/>
    <s v="102025"/>
    <s v="VWR INTERNATIONAL EUROLAB SL VWR IN"/>
    <s v="B08362089"/>
    <s v="7062341757"/>
    <d v="2023-09-13T00:00:00"/>
    <n v="134.75"/>
    <s v="4200332489"/>
    <s v="2566BI00196000"/>
    <s v="SERV.FERMENTACIÓ"/>
    <x v="283"/>
    <s v="0"/>
    <s v="F"/>
  </r>
  <r>
    <s v="2023"/>
    <s v="102025"/>
    <s v="VWR INTERNATIONAL EUROLAB SL VWR IN"/>
    <s v="B08362089"/>
    <s v="7062341758"/>
    <d v="2023-09-13T00:00:00"/>
    <n v="344.16"/>
    <s v="4200332586"/>
    <s v="2575QU02072000"/>
    <s v="DEP. QUIM. INORG.ORG"/>
    <x v="283"/>
    <s v="0"/>
    <s v="F"/>
  </r>
  <r>
    <s v="2023"/>
    <s v="102025"/>
    <s v="VWR INTERNATIONAL EUROLAB SL VWR IN"/>
    <s v="B08362089"/>
    <s v="7062341759"/>
    <d v="2023-09-13T00:00:00"/>
    <n v="52.27"/>
    <s v="4200332739"/>
    <s v="2565BI01975000"/>
    <s v="DEP. BIO. EVOL. ECO."/>
    <x v="283"/>
    <s v="0"/>
    <s v="F"/>
  </r>
  <r>
    <s v="2023"/>
    <s v="102025"/>
    <s v="VWR INTERNATIONAL EUROLAB SL VWR IN"/>
    <s v="B08362089"/>
    <s v="7062341761"/>
    <d v="2023-09-13T00:00:00"/>
    <n v="68.27"/>
    <s v="4200332230"/>
    <s v="2565BI01975000"/>
    <s v="DEP. BIO. EVOL. ECO."/>
    <x v="283"/>
    <s v="0"/>
    <s v="F"/>
  </r>
  <r>
    <s v="2023"/>
    <s v="111110"/>
    <s v="SIRESA CAMPUS SL"/>
    <s v="B86458643"/>
    <s v="7210107192"/>
    <d v="2023-09-14T00:00:00"/>
    <n v="70"/>
    <s v="4200332762"/>
    <n v="25230000099000"/>
    <s v="ADM. FILOLOGIA I COM"/>
    <x v="283"/>
    <s v="0"/>
    <s v="F"/>
  </r>
  <r>
    <s v="2023"/>
    <s v="105866"/>
    <s v="MERCK LIFE SCIENCE SLU totes comand"/>
    <s v="B79184115"/>
    <s v="8250725916"/>
    <d v="2023-09-14T00:00:00"/>
    <n v="65.459999999999994"/>
    <s v="4200332267"/>
    <s v="2615CS00885000"/>
    <s v="DP.PATOL.I TERP.EXP."/>
    <x v="283"/>
    <s v="0"/>
    <s v="F"/>
  </r>
  <r>
    <s v="2023"/>
    <s v="105866"/>
    <s v="MERCK LIFE SCIENCE SLU totes comand"/>
    <s v="B79184115"/>
    <s v="8250725919"/>
    <d v="2023-09-14T00:00:00"/>
    <n v="389.67"/>
    <s v="4200332928"/>
    <s v="2595FA02035000"/>
    <s v="DEP. BIOQ. I FISIOLO"/>
    <x v="283"/>
    <s v="0"/>
    <s v="F"/>
  </r>
  <r>
    <s v="2023"/>
    <s v="105866"/>
    <s v="MERCK LIFE SCIENCE SLU totes comand"/>
    <s v="B79184115"/>
    <s v="8250725921"/>
    <d v="2023-09-14T00:00:00"/>
    <n v="147.02000000000001"/>
    <s v="4200332897"/>
    <n v="37190000329000"/>
    <s v="CCIT-UB SCT"/>
    <x v="283"/>
    <s v="0"/>
    <s v="F"/>
  </r>
  <r>
    <s v="2023"/>
    <s v="105866"/>
    <s v="MERCK LIFE SCIENCE SLU totes comand"/>
    <s v="B79184115"/>
    <s v="8250725922"/>
    <d v="2023-09-14T00:00:00"/>
    <n v="64.3"/>
    <s v="4200332744"/>
    <s v="2615CS00885000"/>
    <s v="DP.PATOL.I TERP.EXP."/>
    <x v="283"/>
    <s v="0"/>
    <s v="F"/>
  </r>
  <r>
    <s v="2023"/>
    <s v="105866"/>
    <s v="MERCK LIFE SCIENCE SLU totes comand"/>
    <s v="B79184115"/>
    <s v="8250725923"/>
    <d v="2023-09-14T00:00:00"/>
    <n v="150.16"/>
    <s v="4200332863"/>
    <s v="2615CS00885000"/>
    <s v="DP.PATOL.I TERP.EXP."/>
    <x v="283"/>
    <s v="0"/>
    <s v="F"/>
  </r>
  <r>
    <s v="2023"/>
    <s v="105866"/>
    <s v="MERCK LIFE SCIENCE SLU totes comand"/>
    <s v="B79184115"/>
    <s v="8250726261"/>
    <d v="2023-09-14T00:00:00"/>
    <n v="55.18"/>
    <s v="4200332943"/>
    <s v="2615CS00279000"/>
    <s v="DEP. CC. FISIOLOGIQU"/>
    <x v="283"/>
    <s v="0"/>
    <s v="F"/>
  </r>
  <r>
    <s v="2023"/>
    <s v="106044"/>
    <s v="VIAJES EL CORTE INGLES SA OFICINA B"/>
    <s v="A28229813"/>
    <s v="9130175116C"/>
    <d v="2023-09-13T00:00:00"/>
    <n v="107.05"/>
    <m/>
    <s v="2585MA02069000"/>
    <s v="DEP. MATEMÀT. I INF."/>
    <x v="283"/>
    <s v="0"/>
    <s v="F"/>
  </r>
  <r>
    <s v="2023"/>
    <s v="106044"/>
    <s v="VIAJES EL CORTE INGLES SA OFICINA B"/>
    <s v="A28229813"/>
    <s v="9130175117C"/>
    <d v="2023-09-13T00:00:00"/>
    <n v="107.05"/>
    <m/>
    <s v="2585MA02069000"/>
    <s v="DEP. MATEMÀT. I INF."/>
    <x v="283"/>
    <s v="0"/>
    <s v="F"/>
  </r>
  <r>
    <s v="2023"/>
    <s v="106044"/>
    <s v="VIAJES EL CORTE INGLES SA OFICINA B"/>
    <s v="A28229813"/>
    <s v="9130175119C"/>
    <d v="2023-09-13T00:00:00"/>
    <n v="788"/>
    <m/>
    <s v="2585MA02069000"/>
    <s v="DEP. MATEMÀT. I INF."/>
    <x v="283"/>
    <s v="0"/>
    <s v="F"/>
  </r>
  <r>
    <s v="2023"/>
    <s v="106044"/>
    <s v="VIAJES EL CORTE INGLES SA OFICINA B"/>
    <s v="A28229813"/>
    <s v="9130175123C"/>
    <d v="2023-09-13T00:00:00"/>
    <n v="61.64"/>
    <m/>
    <s v="2525FL01946000"/>
    <s v="DEP.FIL.HISPANICA,T."/>
    <x v="283"/>
    <s v="0"/>
    <s v="F"/>
  </r>
  <r>
    <s v="2023"/>
    <s v="106044"/>
    <s v="VIAJES EL CORTE INGLES SA OFICINA B"/>
    <s v="A28229813"/>
    <s v="9130175124C"/>
    <d v="2023-09-13T00:00:00"/>
    <n v="230.8"/>
    <m/>
    <s v="2524FL00103000"/>
    <s v="F.FILOLOGIA I COMUNI"/>
    <x v="283"/>
    <s v="0"/>
    <s v="F"/>
  </r>
  <r>
    <s v="2023"/>
    <s v="106044"/>
    <s v="VIAJES EL CORTE INGLES SA OFICINA B"/>
    <s v="A28229813"/>
    <s v="9130175125C"/>
    <d v="2023-09-13T00:00:00"/>
    <n v="346.2"/>
    <m/>
    <s v="2524FL00103000"/>
    <s v="F.FILOLOGIA I COMUNI"/>
    <x v="283"/>
    <s v="0"/>
    <s v="F"/>
  </r>
  <r>
    <s v="2023"/>
    <s v="106044"/>
    <s v="VIAJES EL CORTE INGLES SA OFICINA B"/>
    <s v="A28229813"/>
    <s v="9130175128C"/>
    <d v="2023-09-13T00:00:00"/>
    <n v="154.32"/>
    <m/>
    <s v="2595FA02034000"/>
    <s v="DEP.NUTRICIÓ, CC.DE"/>
    <x v="283"/>
    <s v="0"/>
    <s v="F"/>
  </r>
  <r>
    <s v="2023"/>
    <s v="106044"/>
    <s v="VIAJES EL CORTE INGLES SA OFICINA B"/>
    <s v="A28229813"/>
    <s v="9130175129C"/>
    <d v="2023-09-13T00:00:00"/>
    <n v="154.32"/>
    <m/>
    <s v="2595FA02034000"/>
    <s v="DEP.NUTRICIÓ, CC.DE"/>
    <x v="283"/>
    <s v="0"/>
    <s v="F"/>
  </r>
  <r>
    <s v="2023"/>
    <s v="106044"/>
    <s v="VIAJES EL CORTE INGLES SA OFICINA B"/>
    <s v="A28229813"/>
    <s v="9130175130C"/>
    <d v="2023-09-13T00:00:00"/>
    <n v="154.32"/>
    <m/>
    <s v="2595FA02034000"/>
    <s v="DEP.NUTRICIÓ, CC.DE"/>
    <x v="283"/>
    <s v="0"/>
    <s v="F"/>
  </r>
  <r>
    <s v="2023"/>
    <s v="106044"/>
    <s v="VIAJES EL CORTE INGLES SA OFICINA B"/>
    <s v="A28229813"/>
    <s v="9130175131C"/>
    <d v="2023-09-13T00:00:00"/>
    <n v="346.2"/>
    <m/>
    <s v="2524FL00103000"/>
    <s v="F.FILOLOGIA I COMUNI"/>
    <x v="283"/>
    <s v="0"/>
    <s v="F"/>
  </r>
  <r>
    <s v="2023"/>
    <s v="106044"/>
    <s v="VIAJES EL CORTE INGLES SA OFICINA B"/>
    <s v="A28229813"/>
    <s v="9130175132C"/>
    <d v="2023-09-13T00:00:00"/>
    <n v="197.7"/>
    <m/>
    <s v="2524FL00103000"/>
    <s v="F.FILOLOGIA I COMUNI"/>
    <x v="283"/>
    <s v="0"/>
    <s v="F"/>
  </r>
  <r>
    <s v="2023"/>
    <s v="106044"/>
    <s v="VIAJES EL CORTE INGLES SA OFICINA B"/>
    <s v="A28229813"/>
    <s v="9130175133C"/>
    <d v="2023-09-13T00:00:00"/>
    <n v="197.7"/>
    <m/>
    <s v="2524FL00103000"/>
    <s v="F.FILOLOGIA I COMUNI"/>
    <x v="283"/>
    <s v="0"/>
    <s v="F"/>
  </r>
  <r>
    <s v="2023"/>
    <s v="106044"/>
    <s v="VIAJES EL CORTE INGLES SA OFICINA B"/>
    <s v="A28229813"/>
    <s v="9130175134C"/>
    <d v="2023-09-13T00:00:00"/>
    <n v="346.2"/>
    <m/>
    <s v="2524FL00103000"/>
    <s v="F.FILOLOGIA I COMUNI"/>
    <x v="283"/>
    <s v="0"/>
    <s v="F"/>
  </r>
  <r>
    <s v="2023"/>
    <s v="106044"/>
    <s v="VIAJES EL CORTE INGLES SA OFICINA B"/>
    <s v="A28229813"/>
    <s v="9230027003A"/>
    <d v="2023-09-13T00:00:00"/>
    <n v="-230.8"/>
    <m/>
    <s v="2524FL00103000"/>
    <s v="F.FILOLOGIA I COMUNI"/>
    <x v="283"/>
    <s v="0"/>
    <s v="A"/>
  </r>
  <r>
    <s v="2023"/>
    <s v="106044"/>
    <s v="VIAJES EL CORTE INGLES SA OFICINA B"/>
    <s v="A28229813"/>
    <s v="9330340921C"/>
    <d v="2023-09-13T00:00:00"/>
    <n v="246.98"/>
    <m/>
    <s v="2585MA02069000"/>
    <s v="DEP. MATEMÀT. I INF."/>
    <x v="283"/>
    <s v="0"/>
    <s v="F"/>
  </r>
  <r>
    <s v="2023"/>
    <s v="106044"/>
    <s v="VIAJES EL CORTE INGLES SA OFICINA B"/>
    <s v="A28229813"/>
    <s v="9330340922C"/>
    <d v="2023-09-13T00:00:00"/>
    <n v="32.9"/>
    <m/>
    <s v="2585MA02069000"/>
    <s v="DEP. MATEMÀT. I INF."/>
    <x v="283"/>
    <s v="0"/>
    <s v="F"/>
  </r>
  <r>
    <s v="2023"/>
    <s v="106044"/>
    <s v="VIAJES EL CORTE INGLES SA OFICINA B"/>
    <s v="A28229813"/>
    <s v="9330340928C"/>
    <d v="2023-09-13T00:00:00"/>
    <n v="115.86"/>
    <m/>
    <s v="2524FL00103000"/>
    <s v="F.FILOLOGIA I COMUNI"/>
    <x v="283"/>
    <s v="0"/>
    <s v="F"/>
  </r>
  <r>
    <s v="2023"/>
    <s v="504492"/>
    <s v="FUNDACION GENERAL DE LA UNED"/>
    <s v="G82759044"/>
    <s v="F10896-2023"/>
    <d v="2023-07-03T00:00:00"/>
    <n v="125"/>
    <m/>
    <s v="2635ED00305000"/>
    <s v="DP.MÈT.INV.DIAG.EDU."/>
    <x v="283"/>
    <s v="0"/>
    <s v="F"/>
  </r>
  <r>
    <s v="2023"/>
    <s v="504492"/>
    <s v="FUNDACION GENERAL DE LA UNED"/>
    <s v="G82759044"/>
    <s v="F10904-2023"/>
    <d v="2023-07-04T00:00:00"/>
    <n v="125"/>
    <m/>
    <s v="2635ED00305000"/>
    <s v="DP.MÈT.INV.DIAG.EDU."/>
    <x v="283"/>
    <s v="0"/>
    <s v="F"/>
  </r>
  <r>
    <s v="2023"/>
    <s v="504492"/>
    <s v="FUNDACION GENERAL DE LA UNED"/>
    <s v="G82759044"/>
    <s v="F11119-2023"/>
    <d v="2023-08-28T00:00:00"/>
    <n v="150"/>
    <m/>
    <s v="2635ED00305000"/>
    <s v="DP.MÈT.INV.DIAG.EDU."/>
    <x v="283"/>
    <s v="0"/>
    <s v="F"/>
  </r>
  <r>
    <s v="2023"/>
    <s v="50002"/>
    <s v="FUNDACIO PARC CIENTIFIC BARCELONA P"/>
    <s v="G61482832"/>
    <s v="FV23_007946"/>
    <d v="2023-09-07T00:00:00"/>
    <n v="34.28"/>
    <m/>
    <n v="10020000008000"/>
    <s v="VR RECERCA"/>
    <x v="283"/>
    <s v="0"/>
    <s v="F"/>
  </r>
  <r>
    <s v="2023"/>
    <s v="50002"/>
    <s v="FUNDACIO PARC CIENTIFIC BARCELONA P"/>
    <s v="G61482832"/>
    <s v="FV23_007948"/>
    <d v="2023-09-07T00:00:00"/>
    <n v="31.86"/>
    <m/>
    <n v="10020000008000"/>
    <s v="VR RECERCA"/>
    <x v="283"/>
    <s v="0"/>
    <s v="F"/>
  </r>
  <r>
    <s v="2023"/>
    <s v="303422"/>
    <s v="EUROPEAN EDUCATIONAL RESEARCH ASSOC"/>
    <m/>
    <s v="R2023-01537"/>
    <d v="2023-05-09T00:00:00"/>
    <n v="425"/>
    <m/>
    <s v="2635ED00307000"/>
    <s v="DP.DIDÀCT.ORG.EDU"/>
    <x v="283"/>
    <s v="0"/>
    <s v="F"/>
  </r>
  <r>
    <s v="2023"/>
    <s v="505647"/>
    <s v="ALLIANZ CIA SEGUROS Y REASEGUROS SA"/>
    <s v="A28007748"/>
    <s v="0079748"/>
    <d v="2023-09-12T00:00:00"/>
    <n v="4049.56"/>
    <m/>
    <n v="37480000346001"/>
    <s v="G.C.MANTENIMENT I SU"/>
    <x v="283"/>
    <s v="G"/>
    <s v="F"/>
  </r>
  <r>
    <s v="2023"/>
    <s v="106088"/>
    <s v="VESTUARIO HOSTELERIA Y LABORAL SA"/>
    <s v="A58841206"/>
    <s v="023/03/2229"/>
    <d v="2023-09-05T00:00:00"/>
    <n v="4143.17"/>
    <s v="4200330999"/>
    <s v="2604CS02094000"/>
    <s v="UFIR MEDICINA CLINIC"/>
    <x v="283"/>
    <s v="G"/>
    <s v="F"/>
  </r>
  <r>
    <s v="2023"/>
    <s v="106088"/>
    <s v="VESTUARIO HOSTELERIA Y LABORAL SA"/>
    <s v="A58841206"/>
    <s v="023/03/2230"/>
    <d v="2023-09-05T00:00:00"/>
    <n v="718.26"/>
    <s v="4200330998"/>
    <s v="2604CS02094000"/>
    <s v="UFIR MEDICINA CLINIC"/>
    <x v="283"/>
    <s v="G"/>
    <s v="F"/>
  </r>
  <r>
    <s v="2023"/>
    <s v="100073"/>
    <s v="AVORIS RETAIL DIVISION SL BCD TRAVE"/>
    <s v="B07012107"/>
    <s v="07B00000895"/>
    <d v="2023-09-13T00:00:00"/>
    <n v="146.12"/>
    <m/>
    <n v="26030000256000"/>
    <s v="ADM. MEDICINA"/>
    <x v="283"/>
    <s v="G"/>
    <s v="F"/>
  </r>
  <r>
    <s v="2023"/>
    <s v="100073"/>
    <s v="AVORIS RETAIL DIVISION SL BCD TRAVE"/>
    <s v="B07012107"/>
    <s v="07B00000897"/>
    <d v="2023-09-13T00:00:00"/>
    <n v="1070.33"/>
    <m/>
    <n v="10010000004000"/>
    <s v="SECRETARIA RECTORAT"/>
    <x v="283"/>
    <s v="G"/>
    <s v="F"/>
  </r>
  <r>
    <s v="2023"/>
    <s v="100073"/>
    <s v="AVORIS RETAIL DIVISION SL BCD TRAVE"/>
    <s v="B07012107"/>
    <s v="07B00000898"/>
    <d v="2023-09-13T00:00:00"/>
    <n v="85.98"/>
    <m/>
    <s v="2575FI02051000"/>
    <s v="DEP. FIS.QUANT. ASTR"/>
    <x v="283"/>
    <s v="G"/>
    <s v="F"/>
  </r>
  <r>
    <s v="2023"/>
    <s v="100073"/>
    <s v="AVORIS RETAIL DIVISION SL BCD TRAVE"/>
    <s v="B07012107"/>
    <s v="07Y00003203"/>
    <d v="2023-09-13T00:00:00"/>
    <n v="81.45"/>
    <m/>
    <n v="26030000256000"/>
    <s v="ADM. MEDICINA"/>
    <x v="283"/>
    <s v="G"/>
    <s v="F"/>
  </r>
  <r>
    <s v="2023"/>
    <s v="102025"/>
    <s v="VWR INTERNATIONAL EUROLAB SL VWR IN"/>
    <s v="B08362089"/>
    <s v="7062341760"/>
    <d v="2023-09-13T00:00:00"/>
    <n v="13.39"/>
    <s v="4200332794"/>
    <s v="2595FA00247000"/>
    <s v="DP.FARMACO.QUI.TERAP"/>
    <x v="283"/>
    <s v="G"/>
    <s v="F"/>
  </r>
  <r>
    <s v="2022"/>
    <s v="203521"/>
    <s v="GENSCRIPT BIOTECH BV"/>
    <m/>
    <s v="93943297"/>
    <d v="2022-07-25T00:00:00"/>
    <n v="747.77"/>
    <m/>
    <s v="2605CS02079000"/>
    <s v="DEPT. BIOMEDICINA"/>
    <x v="284"/>
    <s v="0"/>
    <s v="F"/>
  </r>
  <r>
    <s v="2023"/>
    <s v="305001"/>
    <s v="VECTORBUILDER INC"/>
    <m/>
    <s v="$02-1005WSS"/>
    <d v="2023-09-12T00:00:00"/>
    <n v="1957.44"/>
    <s v="4200321719"/>
    <s v="2605CS02079000"/>
    <s v="DEPT. BIOMEDICINA"/>
    <x v="284"/>
    <s v="0"/>
    <s v="F"/>
  </r>
  <r>
    <s v="2023"/>
    <s v="305001"/>
    <s v="VECTORBUILDER INC"/>
    <m/>
    <s v="$03-1262NPY"/>
    <d v="2023-09-12T00:00:00"/>
    <n v="969.78"/>
    <s v="4200311884"/>
    <s v="2565BI01973000"/>
    <s v="DEP.BIOQUIM. BIOMEDI"/>
    <x v="284"/>
    <s v="0"/>
    <s v="F"/>
  </r>
  <r>
    <s v="2023"/>
    <s v="300993"/>
    <s v="JOHN WILEY &amp; SONS"/>
    <m/>
    <s v="$7453225"/>
    <d v="2023-09-08T00:00:00"/>
    <n v="588.75"/>
    <m/>
    <s v="2595FA02037000"/>
    <s v="DEP. BIOL. SANITAT"/>
    <x v="284"/>
    <s v="0"/>
    <s v="F"/>
  </r>
  <r>
    <s v="2023"/>
    <s v="113407"/>
    <s v="MEMORYKING GMBH &amp; CO KG"/>
    <s v="N2763708A"/>
    <s v="-2023-70753"/>
    <d v="2023-07-06T00:00:00"/>
    <n v="10.45"/>
    <m/>
    <s v="2565BI01976000"/>
    <s v="DEP. GENÈTICA, MICRO"/>
    <x v="284"/>
    <s v="0"/>
    <s v="F"/>
  </r>
  <r>
    <s v="2023"/>
    <s v="103178"/>
    <s v="SERVICIOS MICROINFORMATICA, SA SEMI"/>
    <s v="A25027145"/>
    <s v="00031179"/>
    <d v="2023-09-14T00:00:00"/>
    <n v="1623.36"/>
    <s v="4200330708"/>
    <s v="2654EC00137000"/>
    <s v="F.ECONOMIA EMPRESA"/>
    <x v="284"/>
    <s v="0"/>
    <s v="F"/>
  </r>
  <r>
    <s v="2023"/>
    <s v="103178"/>
    <s v="SERVICIOS MICROINFORMATICA, SA SEMI"/>
    <s v="A25027145"/>
    <s v="00031181"/>
    <d v="2023-09-14T00:00:00"/>
    <n v="72"/>
    <s v="4200332952"/>
    <n v="10020002205000"/>
    <s v="VR.ADJUNT REC I PD"/>
    <x v="284"/>
    <s v="0"/>
    <s v="F"/>
  </r>
  <r>
    <s v="2023"/>
    <s v="100909"/>
    <s v="SISTEMAS INFORMATICOS EUROPEOS SL S"/>
    <s v="B79409082"/>
    <s v="023/A/30186"/>
    <d v="2023-09-15T00:00:00"/>
    <n v="2528.9"/>
    <s v="4200333148"/>
    <s v="2576FI01676000"/>
    <s v="INST.CIÈNCIES COSMOS"/>
    <x v="284"/>
    <s v="0"/>
    <s v="F"/>
  </r>
  <r>
    <s v="2023"/>
    <s v="100909"/>
    <s v="SISTEMAS INFORMATICOS EUROPEOS SL S"/>
    <s v="B79409082"/>
    <s v="023/A/30187"/>
    <d v="2023-09-15T00:00:00"/>
    <n v="2528.9"/>
    <s v="4200333150"/>
    <s v="2575FI02051000"/>
    <s v="DEP. FIS.QUANT. ASTR"/>
    <x v="284"/>
    <s v="0"/>
    <s v="F"/>
  </r>
  <r>
    <s v="2023"/>
    <s v="100073"/>
    <s v="AVORIS RETAIL DIVISION SL BCD TRAVE"/>
    <s v="B07012107"/>
    <s v="07Y00003215"/>
    <d v="2023-09-14T00:00:00"/>
    <n v="115.95"/>
    <m/>
    <n v="26130000271000"/>
    <s v="ADM. BELLVITGE"/>
    <x v="284"/>
    <s v="0"/>
    <s v="F"/>
  </r>
  <r>
    <s v="2023"/>
    <s v="100073"/>
    <s v="AVORIS RETAIL DIVISION SL BCD TRAVE"/>
    <s v="B07012107"/>
    <s v="07Y00003216"/>
    <d v="2023-09-14T00:00:00"/>
    <n v="313.98"/>
    <m/>
    <n v="25230000099000"/>
    <s v="ADM. FILOLOGIA I COM"/>
    <x v="284"/>
    <s v="0"/>
    <s v="F"/>
  </r>
  <r>
    <s v="2023"/>
    <s v="100073"/>
    <s v="AVORIS RETAIL DIVISION SL BCD TRAVE"/>
    <s v="B07012107"/>
    <s v="07Y00003220"/>
    <d v="2023-09-14T00:00:00"/>
    <n v="149.97999999999999"/>
    <m/>
    <s v="2575QU02070000"/>
    <s v="DEP. C.MATERIALS I Q"/>
    <x v="284"/>
    <s v="0"/>
    <s v="F"/>
  </r>
  <r>
    <s v="2023"/>
    <s v="111899"/>
    <s v="ATLANTA AGENCIA DE VIAJES SA"/>
    <s v="A08649477"/>
    <s v="1198626"/>
    <d v="2023-09-15T00:00:00"/>
    <n v="419.98"/>
    <m/>
    <n v="10020002205000"/>
    <s v="VR.ADJUNT REC I PD"/>
    <x v="284"/>
    <s v="0"/>
    <s v="F"/>
  </r>
  <r>
    <s v="2023"/>
    <s v="111899"/>
    <s v="ATLANTA AGENCIA DE VIAJES SA"/>
    <s v="A08649477"/>
    <s v="1198627"/>
    <d v="2023-09-15T00:00:00"/>
    <n v="154"/>
    <m/>
    <n v="10020002205000"/>
    <s v="VR.ADJUNT REC I PD"/>
    <x v="284"/>
    <s v="0"/>
    <s v="F"/>
  </r>
  <r>
    <s v="2023"/>
    <s v="111899"/>
    <s v="ATLANTA AGENCIA DE VIAJES SA"/>
    <s v="A08649477"/>
    <s v="1198661"/>
    <d v="2023-09-15T00:00:00"/>
    <n v="361.98"/>
    <m/>
    <s v="2575FI02051000"/>
    <s v="DEP. FIS.QUANT. ASTR"/>
    <x v="284"/>
    <s v="0"/>
    <s v="F"/>
  </r>
  <r>
    <s v="2023"/>
    <s v="111899"/>
    <s v="ATLANTA AGENCIA DE VIAJES SA"/>
    <s v="A08649477"/>
    <s v="1198663"/>
    <d v="2023-09-15T00:00:00"/>
    <n v="447"/>
    <m/>
    <n v="25230000099000"/>
    <s v="ADM. FILOLOGIA I COM"/>
    <x v="284"/>
    <s v="0"/>
    <s v="F"/>
  </r>
  <r>
    <s v="2023"/>
    <s v="111899"/>
    <s v="ATLANTA AGENCIA DE VIAJES SA"/>
    <s v="A08649477"/>
    <s v="1198683"/>
    <d v="2023-09-15T00:00:00"/>
    <n v="70.709999999999994"/>
    <m/>
    <n v="25330000120000"/>
    <s v="OR.ADM.DRET"/>
    <x v="284"/>
    <s v="0"/>
    <s v="F"/>
  </r>
  <r>
    <s v="2023"/>
    <s v="111899"/>
    <s v="ATLANTA AGENCIA DE VIAJES SA"/>
    <s v="A08649477"/>
    <s v="1198684"/>
    <d v="2023-09-15T00:00:00"/>
    <n v="190.9"/>
    <m/>
    <n v="25330000120000"/>
    <s v="OR.ADM.DRET"/>
    <x v="284"/>
    <s v="0"/>
    <s v="F"/>
  </r>
  <r>
    <s v="2023"/>
    <s v="111899"/>
    <s v="ATLANTA AGENCIA DE VIAJES SA"/>
    <s v="A08649477"/>
    <s v="1198697"/>
    <d v="2023-09-15T00:00:00"/>
    <n v="123"/>
    <m/>
    <n v="25130000076000"/>
    <s v="ADM.FILOS/GEOGRA/Hª"/>
    <x v="284"/>
    <s v="0"/>
    <s v="F"/>
  </r>
  <r>
    <s v="2023"/>
    <s v="111899"/>
    <s v="ATLANTA AGENCIA DE VIAJES SA"/>
    <s v="A08649477"/>
    <s v="1198729"/>
    <d v="2023-09-15T00:00:00"/>
    <n v="428.41"/>
    <m/>
    <s v="2615CS00885000"/>
    <s v="DP.PATOL.I TERP.EXP."/>
    <x v="284"/>
    <s v="0"/>
    <s v="F"/>
  </r>
  <r>
    <s v="2023"/>
    <s v="111899"/>
    <s v="ATLANTA AGENCIA DE VIAJES SA"/>
    <s v="A08649477"/>
    <s v="1198730"/>
    <d v="2023-09-15T00:00:00"/>
    <n v="226.43"/>
    <m/>
    <s v="2615CS00885000"/>
    <s v="DP.PATOL.I TERP.EXP."/>
    <x v="284"/>
    <s v="0"/>
    <s v="F"/>
  </r>
  <r>
    <s v="2023"/>
    <s v="111899"/>
    <s v="ATLANTA AGENCIA DE VIAJES SA"/>
    <s v="A08649477"/>
    <s v="1198731"/>
    <d v="2023-09-15T00:00:00"/>
    <n v="2214"/>
    <m/>
    <s v="2565BI01975000"/>
    <s v="DEP. BIO. EVOL. ECO."/>
    <x v="284"/>
    <s v="0"/>
    <s v="F"/>
  </r>
  <r>
    <s v="2023"/>
    <s v="102529"/>
    <s v="LAN TECHNOLOGY SALAN TECHNOLOGY SA"/>
    <s v="A60629862"/>
    <s v="12301685"/>
    <d v="2023-08-31T00:00:00"/>
    <n v="199.59"/>
    <s v="4200330620"/>
    <n v="37290000331000"/>
    <s v="D ÀREA TIC"/>
    <x v="284"/>
    <s v="0"/>
    <s v="F"/>
  </r>
  <r>
    <s v="2023"/>
    <s v="100864"/>
    <s v="SUMINISTROS GRALS OFICIN.REY CENTER"/>
    <s v="B64498298"/>
    <s v="14951"/>
    <d v="2023-07-17T00:00:00"/>
    <n v="224.81"/>
    <m/>
    <s v="2654EC00137000"/>
    <s v="F.ECONOMIA EMPRESA"/>
    <x v="284"/>
    <s v="0"/>
    <s v="F"/>
  </r>
  <r>
    <s v="2023"/>
    <s v="100864"/>
    <s v="SUMINISTROS GRALS OFICIN.REY CENTER"/>
    <s v="B64498298"/>
    <s v="15122"/>
    <d v="2023-09-14T00:00:00"/>
    <n v="225.06"/>
    <m/>
    <s v="2565BI01974002"/>
    <s v="SECCIO DE FISIOLOGIA"/>
    <x v="284"/>
    <s v="0"/>
    <s v="F"/>
  </r>
  <r>
    <s v="2023"/>
    <s v="100864"/>
    <s v="SUMINISTROS GRALS OFICIN.REY CENTER"/>
    <s v="B64498298"/>
    <s v="15126"/>
    <d v="2023-09-14T00:00:00"/>
    <n v="153.37"/>
    <m/>
    <s v="2574FI00205000"/>
    <s v="F.FÍSICA"/>
    <x v="284"/>
    <s v="0"/>
    <s v="F"/>
  </r>
  <r>
    <s v="2023"/>
    <s v="100864"/>
    <s v="SUMINISTROS GRALS OFICIN.REY CENTER"/>
    <s v="B64498298"/>
    <s v="15130"/>
    <d v="2023-09-15T00:00:00"/>
    <n v="320.64999999999998"/>
    <m/>
    <s v="2654EC00137000"/>
    <s v="F.ECONOMIA EMPRESA"/>
    <x v="284"/>
    <s v="0"/>
    <s v="F"/>
  </r>
  <r>
    <s v="2023"/>
    <s v="101079"/>
    <s v="UNIVERSAL LA POMA SLU"/>
    <s v="B64698459"/>
    <s v="169Z2"/>
    <d v="2023-09-15T00:00:00"/>
    <n v="1815"/>
    <s v="4200331836"/>
    <n v="26130000271000"/>
    <s v="ADM. BELLVITGE"/>
    <x v="284"/>
    <s v="0"/>
    <s v="F"/>
  </r>
  <r>
    <s v="2023"/>
    <s v="50007"/>
    <s v="FUNDACIO BOSCH I GIMPERA"/>
    <s v="G08906653"/>
    <s v="202303253"/>
    <d v="2023-09-12T00:00:00"/>
    <n v="12520.63"/>
    <m/>
    <s v="999Z00UB003000"/>
    <s v="UB - INGRESSOS"/>
    <x v="284"/>
    <s v="0"/>
    <s v="F"/>
  </r>
  <r>
    <s v="2023"/>
    <s v="110240"/>
    <s v="PALETERIA TCP SL"/>
    <s v="B66939299"/>
    <s v="2023086"/>
    <d v="2023-09-15T00:00:00"/>
    <n v="5767.95"/>
    <s v="4200326702"/>
    <n v="25730000200000"/>
    <s v="ADM.FÍSICA I QUIMICA"/>
    <x v="284"/>
    <s v="0"/>
    <s v="F"/>
  </r>
  <r>
    <s v="2023"/>
    <s v="101312"/>
    <s v="SUDELAB SL"/>
    <s v="B63276778"/>
    <s v="226808"/>
    <d v="2023-09-13T00:00:00"/>
    <n v="17.3"/>
    <s v="4200331328"/>
    <s v="2575FI02052000"/>
    <s v="DEP.FIS.MAT.CONDENS."/>
    <x v="284"/>
    <s v="0"/>
    <s v="F"/>
  </r>
  <r>
    <s v="2023"/>
    <s v="101312"/>
    <s v="SUDELAB SL"/>
    <s v="B63276778"/>
    <s v="226813"/>
    <d v="2023-09-13T00:00:00"/>
    <n v="164.32"/>
    <s v="4200332239"/>
    <s v="2615CS00885000"/>
    <s v="DP.PATOL.I TERP.EXP."/>
    <x v="284"/>
    <s v="0"/>
    <s v="F"/>
  </r>
  <r>
    <s v="2023"/>
    <s v="102412"/>
    <s v="LABCLINICS SA LABCLINICS SA"/>
    <s v="A58118928"/>
    <s v="319646"/>
    <d v="2023-09-15T00:00:00"/>
    <n v="1414.61"/>
    <s v="4200332228"/>
    <s v="2615CS00885000"/>
    <s v="DP.PATOL.I TERP.EXP."/>
    <x v="284"/>
    <s v="0"/>
    <s v="F"/>
  </r>
  <r>
    <s v="2023"/>
    <s v="101149"/>
    <s v="UNIVERSITAS COLECTIVIDADES SLU UNIV"/>
    <s v="B63225882"/>
    <s v="35H2"/>
    <d v="2023-09-15T00:00:00"/>
    <n v="309.43"/>
    <s v="4200332766"/>
    <n v="26530000133000"/>
    <s v="ADM.ECONOMIA EMPRESA"/>
    <x v="284"/>
    <s v="0"/>
    <s v="F"/>
  </r>
  <r>
    <s v="2023"/>
    <s v="200197"/>
    <s v="CLEVERBRIDGE AG"/>
    <m/>
    <s v="36106223159"/>
    <d v="2023-09-08T00:00:00"/>
    <n v="101.12"/>
    <m/>
    <s v="2576QU01677000"/>
    <s v="INST.QUÍM.TEÒR.COMP."/>
    <x v="284"/>
    <s v="0"/>
    <s v="F"/>
  </r>
  <r>
    <s v="2023"/>
    <s v="100769"/>
    <s v="FISHER SCIENTIFIC SL"/>
    <s v="B84498955"/>
    <s v="4091206578"/>
    <d v="2023-09-15T00:00:00"/>
    <n v="733.26"/>
    <s v="4200332404"/>
    <s v="2615CS00885000"/>
    <s v="DP.PATOL.I TERP.EXP."/>
    <x v="284"/>
    <s v="0"/>
    <s v="F"/>
  </r>
  <r>
    <s v="2023"/>
    <s v="110911"/>
    <s v="MICROSOFT IRELAND OPERATIONS LTD."/>
    <s v="N0071290A"/>
    <s v="48510116805"/>
    <d v="2023-08-29T00:00:00"/>
    <n v="145"/>
    <m/>
    <s v="2565BI01976000"/>
    <s v="DEP. GENÈTICA, MICRO"/>
    <x v="284"/>
    <s v="0"/>
    <s v="F"/>
  </r>
  <r>
    <s v="2023"/>
    <s v="505454"/>
    <s v="DIVUIT F SA"/>
    <s v="A60049988"/>
    <s v="489/23"/>
    <d v="2023-07-20T00:00:00"/>
    <n v="108"/>
    <m/>
    <n v="10020002205000"/>
    <s v="VR.ADJUNT REC I PD"/>
    <x v="284"/>
    <s v="0"/>
    <s v="F"/>
  </r>
  <r>
    <s v="2023"/>
    <s v="800104"/>
    <s v="CONSEJO SUPERIOR INVESTIG CIENTIFIC"/>
    <s v="Q2818002D"/>
    <s v="5423080021"/>
    <d v="2023-08-17T00:00:00"/>
    <n v="1086.54"/>
    <m/>
    <s v="2605CS02079000"/>
    <s v="DEPT. BIOMEDICINA"/>
    <x v="284"/>
    <s v="0"/>
    <s v="F"/>
  </r>
  <r>
    <s v="2023"/>
    <s v="115076"/>
    <s v="SOLUCIONS SOCIALS SOSTENIBLES SCCL"/>
    <s v="F67499186"/>
    <s v="588T"/>
    <d v="2023-09-15T00:00:00"/>
    <n v="1300.2"/>
    <s v="4200333277"/>
    <s v="2614CS02097000"/>
    <s v="UFIR ODONTOLOGIA"/>
    <x v="284"/>
    <s v="0"/>
    <s v="F"/>
  </r>
  <r>
    <s v="2023"/>
    <s v="102715"/>
    <s v="GESTION DEL CONOCIMIENTO SA"/>
    <s v="A61302196"/>
    <s v="66"/>
    <d v="2023-09-15T00:00:00"/>
    <n v="21700.84"/>
    <m/>
    <n v="37290000331000"/>
    <s v="D ÀREA TIC"/>
    <x v="284"/>
    <s v="0"/>
    <s v="F"/>
  </r>
  <r>
    <s v="2023"/>
    <s v="102025"/>
    <s v="VWR INTERNATIONAL EUROLAB SL VWR IN"/>
    <s v="B08362089"/>
    <s v="7062342240"/>
    <d v="2023-09-14T00:00:00"/>
    <n v="45.3"/>
    <s v="4200332735"/>
    <s v="2565BI01976000"/>
    <s v="DEP. GENÈTICA, MICRO"/>
    <x v="284"/>
    <s v="0"/>
    <s v="F"/>
  </r>
  <r>
    <s v="2023"/>
    <s v="105866"/>
    <s v="MERCK LIFE SCIENCE SLU totes comand"/>
    <s v="B79184115"/>
    <s v="8250726528"/>
    <d v="2023-09-15T00:00:00"/>
    <n v="171.82"/>
    <s v="4200332830"/>
    <n v="37190000329000"/>
    <s v="CCIT-UB SCT"/>
    <x v="284"/>
    <s v="0"/>
    <s v="F"/>
  </r>
  <r>
    <s v="2023"/>
    <s v="105866"/>
    <s v="MERCK LIFE SCIENCE SLU totes comand"/>
    <s v="B79184115"/>
    <s v="8250726529"/>
    <d v="2023-09-15T00:00:00"/>
    <n v="64.489999999999995"/>
    <s v="4200332943"/>
    <s v="2615CS00279000"/>
    <s v="DEP. CC. FISIOLOGIQU"/>
    <x v="284"/>
    <s v="0"/>
    <s v="F"/>
  </r>
  <r>
    <s v="2023"/>
    <s v="105866"/>
    <s v="MERCK LIFE SCIENCE SLU totes comand"/>
    <s v="B79184115"/>
    <s v="8250726530"/>
    <d v="2023-09-15T00:00:00"/>
    <n v="107.45"/>
    <s v="4200332943"/>
    <s v="2615CS00279000"/>
    <s v="DEP. CC. FISIOLOGIQU"/>
    <x v="284"/>
    <s v="0"/>
    <s v="F"/>
  </r>
  <r>
    <s v="2023"/>
    <s v="105866"/>
    <s v="MERCK LIFE SCIENCE SLU totes comand"/>
    <s v="B79184115"/>
    <s v="8250726532"/>
    <d v="2023-09-15T00:00:00"/>
    <n v="18.489999999999998"/>
    <s v="4200332748"/>
    <s v="2615CS00885000"/>
    <s v="DP.PATOL.I TERP.EXP."/>
    <x v="284"/>
    <s v="0"/>
    <s v="F"/>
  </r>
  <r>
    <s v="2023"/>
    <s v="105866"/>
    <s v="MERCK LIFE SCIENCE SLU totes comand"/>
    <s v="B79184115"/>
    <s v="8250726533"/>
    <d v="2023-09-15T00:00:00"/>
    <n v="12.22"/>
    <s v="4200333047"/>
    <s v="2565BI01976000"/>
    <s v="DEP. GENÈTICA, MICRO"/>
    <x v="284"/>
    <s v="0"/>
    <s v="F"/>
  </r>
  <r>
    <s v="2023"/>
    <s v="108000"/>
    <s v="IZASA SCIENTIFIC, S.L.U."/>
    <s v="B66350281"/>
    <s v="9100102023"/>
    <d v="2023-09-14T00:00:00"/>
    <n v="742.94"/>
    <s v="4200333050"/>
    <s v="2605CS02079000"/>
    <s v="DEPT. BIOMEDICINA"/>
    <x v="284"/>
    <s v="0"/>
    <s v="F"/>
  </r>
  <r>
    <s v="2023"/>
    <s v="106044"/>
    <s v="VIAJES EL CORTE INGLES SA OFICINA B"/>
    <s v="A28229813"/>
    <s v="9130175847C"/>
    <d v="2023-09-14T00:00:00"/>
    <n v="141.59"/>
    <m/>
    <s v="2565BI01975000"/>
    <s v="DEP. BIO. EVOL. ECO."/>
    <x v="284"/>
    <s v="0"/>
    <s v="F"/>
  </r>
  <r>
    <s v="2023"/>
    <s v="106044"/>
    <s v="VIAJES EL CORTE INGLES SA OFICINA B"/>
    <s v="A28229813"/>
    <s v="9130175850C"/>
    <d v="2023-09-14T00:00:00"/>
    <n v="131.94"/>
    <m/>
    <s v="2525FL01945000"/>
    <s v="DEP.FIL.CATALANA I L"/>
    <x v="284"/>
    <s v="0"/>
    <s v="F"/>
  </r>
  <r>
    <s v="2023"/>
    <s v="106044"/>
    <s v="VIAJES EL CORTE INGLES SA OFICINA B"/>
    <s v="A28229813"/>
    <s v="9230027074A"/>
    <d v="2023-09-14T00:00:00"/>
    <n v="-541.79"/>
    <m/>
    <s v="2525FL01946000"/>
    <s v="DEP.FIL.HISPANICA,T."/>
    <x v="284"/>
    <s v="0"/>
    <s v="A"/>
  </r>
  <r>
    <s v="2023"/>
    <s v="106044"/>
    <s v="VIAJES EL CORTE INGLES SA OFICINA B"/>
    <s v="A28229813"/>
    <s v="9230027075A"/>
    <d v="2023-09-14T00:00:00"/>
    <n v="-130.41999999999999"/>
    <m/>
    <s v="2525FL01946000"/>
    <s v="DEP.FIL.HISPANICA,T."/>
    <x v="284"/>
    <s v="0"/>
    <s v="A"/>
  </r>
  <r>
    <s v="2023"/>
    <s v="106044"/>
    <s v="VIAJES EL CORTE INGLES SA OFICINA B"/>
    <s v="A28229813"/>
    <s v="9330343046C"/>
    <d v="2023-09-14T00:00:00"/>
    <n v="32.799999999999997"/>
    <m/>
    <s v="2525FL01945000"/>
    <s v="DEP.FIL.CATALANA I L"/>
    <x v="284"/>
    <s v="0"/>
    <s v="F"/>
  </r>
  <r>
    <s v="2023"/>
    <s v="106044"/>
    <s v="VIAJES EL CORTE INGLES SA OFICINA B"/>
    <s v="A28229813"/>
    <s v="9330343047C"/>
    <d v="2023-09-14T00:00:00"/>
    <n v="45.95"/>
    <m/>
    <s v="2525FL01945000"/>
    <s v="DEP.FIL.CATALANA I L"/>
    <x v="284"/>
    <s v="0"/>
    <s v="F"/>
  </r>
  <r>
    <s v="2023"/>
    <s v="106044"/>
    <s v="VIAJES EL CORTE INGLES SA OFICINA B"/>
    <s v="A28229813"/>
    <s v="9330343049C"/>
    <d v="2023-09-14T00:00:00"/>
    <n v="102.65"/>
    <m/>
    <s v="2525FL01946000"/>
    <s v="DEP.FIL.HISPANICA,T."/>
    <x v="284"/>
    <s v="0"/>
    <s v="F"/>
  </r>
  <r>
    <s v="2023"/>
    <s v="106044"/>
    <s v="VIAJES EL CORTE INGLES SA OFICINA B"/>
    <s v="A28229813"/>
    <s v="9330343050C"/>
    <d v="2023-09-14T00:00:00"/>
    <n v="51.35"/>
    <m/>
    <s v="2525FL01946000"/>
    <s v="DEP.FIL.HISPANICA,T."/>
    <x v="284"/>
    <s v="0"/>
    <s v="F"/>
  </r>
  <r>
    <s v="2023"/>
    <s v="106044"/>
    <s v="VIAJES EL CORTE INGLES SA OFICINA B"/>
    <s v="A28229813"/>
    <s v="9330343059C"/>
    <d v="2023-09-14T00:00:00"/>
    <n v="72.98"/>
    <m/>
    <s v="2585MA02069000"/>
    <s v="DEP. MATEMÀT. I INF."/>
    <x v="284"/>
    <s v="0"/>
    <s v="F"/>
  </r>
  <r>
    <s v="2023"/>
    <s v="106044"/>
    <s v="VIAJES EL CORTE INGLES SA OFICINA B"/>
    <s v="A28229813"/>
    <s v="9330343066C"/>
    <d v="2023-09-14T00:00:00"/>
    <n v="399.98"/>
    <m/>
    <s v="2615CS00279000"/>
    <s v="DEP. CC. FISIOLOGIQU"/>
    <x v="284"/>
    <s v="0"/>
    <s v="F"/>
  </r>
  <r>
    <s v="2023"/>
    <s v="106044"/>
    <s v="VIAJES EL CORTE INGLES SA OFICINA B"/>
    <s v="A28229813"/>
    <s v="9330343069C"/>
    <d v="2023-09-14T00:00:00"/>
    <n v="27.2"/>
    <m/>
    <s v="2605CS02081000"/>
    <s v="DEP. MEDICINA-CLÍNIC"/>
    <x v="284"/>
    <s v="0"/>
    <s v="F"/>
  </r>
  <r>
    <s v="2023"/>
    <s v="106044"/>
    <s v="VIAJES EL CORTE INGLES SA OFICINA B"/>
    <s v="A28229813"/>
    <s v="9330343070C"/>
    <d v="2023-09-14T00:00:00"/>
    <n v="16.100000000000001"/>
    <m/>
    <s v="2605CS02081000"/>
    <s v="DEP. MEDICINA-CLÍNIC"/>
    <x v="284"/>
    <s v="0"/>
    <s v="F"/>
  </r>
  <r>
    <s v="2023"/>
    <s v="106044"/>
    <s v="VIAJES EL CORTE INGLES SA OFICINA B"/>
    <s v="A28229813"/>
    <s v="9330343072C"/>
    <d v="2023-09-14T00:00:00"/>
    <n v="93.95"/>
    <m/>
    <s v="2565BI01975000"/>
    <s v="DEP. BIO. EVOL. ECO."/>
    <x v="284"/>
    <s v="0"/>
    <s v="F"/>
  </r>
  <r>
    <s v="2023"/>
    <s v="106044"/>
    <s v="VIAJES EL CORTE INGLES SA OFICINA B"/>
    <s v="A28229813"/>
    <s v="9330343073C"/>
    <d v="2023-09-14T00:00:00"/>
    <n v="54.2"/>
    <m/>
    <s v="2565BI01975000"/>
    <s v="DEP. BIO. EVOL. ECO."/>
    <x v="284"/>
    <s v="0"/>
    <s v="F"/>
  </r>
  <r>
    <s v="2023"/>
    <s v="106044"/>
    <s v="VIAJES EL CORTE INGLES SA OFICINA B"/>
    <s v="A28229813"/>
    <s v="9330343086C"/>
    <d v="2023-09-14T00:00:00"/>
    <n v="70.7"/>
    <m/>
    <n v="38080001333000"/>
    <s v="INSTITUT DE DESENVOL"/>
    <x v="284"/>
    <s v="0"/>
    <s v="F"/>
  </r>
  <r>
    <s v="2023"/>
    <s v="106044"/>
    <s v="VIAJES EL CORTE INGLES SA OFICINA B"/>
    <s v="A28229813"/>
    <s v="9330343087C"/>
    <d v="2023-09-14T00:00:00"/>
    <n v="35"/>
    <m/>
    <n v="38080001333000"/>
    <s v="INSTITUT DE DESENVOL"/>
    <x v="284"/>
    <s v="0"/>
    <s v="F"/>
  </r>
  <r>
    <s v="2023"/>
    <s v="106044"/>
    <s v="VIAJES EL CORTE INGLES SA OFICINA B"/>
    <s v="A28229813"/>
    <s v="9430050010A"/>
    <d v="2023-09-14T00:00:00"/>
    <n v="-89.91"/>
    <m/>
    <s v="2525FL01946000"/>
    <s v="DEP.FIL.HISPANICA,T."/>
    <x v="284"/>
    <s v="0"/>
    <s v="A"/>
  </r>
  <r>
    <s v="2023"/>
    <s v="106044"/>
    <s v="VIAJES EL CORTE INGLES SA OFICINA B"/>
    <s v="A28229813"/>
    <s v="9430050011A"/>
    <d v="2023-09-14T00:00:00"/>
    <n v="-458.2"/>
    <m/>
    <n v="26530000136000"/>
    <s v="OR ECONOMIA EMPRESA"/>
    <x v="284"/>
    <s v="0"/>
    <s v="A"/>
  </r>
  <r>
    <s v="2023"/>
    <s v="109401"/>
    <s v="INTEGRATED DNA TECHNOLOGIES SPAIN S"/>
    <s v="B87472387"/>
    <s v="9980011909"/>
    <d v="2023-08-29T00:00:00"/>
    <n v="26.66"/>
    <s v="4100015849"/>
    <s v="2605CS02079000"/>
    <s v="DEPT. BIOMEDICINA"/>
    <x v="284"/>
    <s v="0"/>
    <s v="F"/>
  </r>
  <r>
    <s v="2023"/>
    <s v="109401"/>
    <s v="INTEGRATED DNA TECHNOLOGIES SPAIN S"/>
    <s v="B87472387"/>
    <s v="9980012047"/>
    <d v="2023-09-01T00:00:00"/>
    <n v="11.22"/>
    <s v="4100015849"/>
    <s v="2605CS02079000"/>
    <s v="DEPT. BIOMEDICINA"/>
    <x v="284"/>
    <s v="0"/>
    <s v="F"/>
  </r>
  <r>
    <s v="2023"/>
    <s v="907349"/>
    <s v="VIDAL I PANADES LAURA"/>
    <s v="46421607V"/>
    <s v="F202314"/>
    <d v="2023-07-28T00:00:00"/>
    <n v="5099.2700000000004"/>
    <m/>
    <s v="2515GH01968000"/>
    <s v="DEP. HISTORIA I ARQU"/>
    <x v="284"/>
    <s v="0"/>
    <s v="F"/>
  </r>
  <r>
    <s v="2023"/>
    <s v="102395"/>
    <s v="CULTEK SL CULTEK SL"/>
    <s v="B28442135"/>
    <s v="FV+484299"/>
    <d v="2023-09-15T00:00:00"/>
    <n v="201.59"/>
    <s v="4200332875"/>
    <s v="2605CS02079000"/>
    <s v="DEPT. BIOMEDICINA"/>
    <x v="284"/>
    <s v="0"/>
    <s v="F"/>
  </r>
  <r>
    <s v="2023"/>
    <s v="50002"/>
    <s v="FUNDACIO PARC CIENTIFIC BARCELONA P"/>
    <s v="G61482832"/>
    <s v="FV23_008077"/>
    <d v="2023-09-08T00:00:00"/>
    <n v="31.79"/>
    <s v="4200317525"/>
    <s v="2565BI01974000"/>
    <s v="DEP.BIO.CEL. FIS. IM"/>
    <x v="284"/>
    <s v="0"/>
    <s v="F"/>
  </r>
  <r>
    <s v="2023"/>
    <s v="50002"/>
    <s v="FUNDACIO PARC CIENTIFIC BARCELONA P"/>
    <s v="G61482832"/>
    <s v="FV23_008149"/>
    <d v="2023-09-12T00:00:00"/>
    <n v="2631.02"/>
    <m/>
    <s v="2565BI01973000"/>
    <s v="DEP.BIOQUIM. BIOMEDI"/>
    <x v="284"/>
    <s v="0"/>
    <s v="F"/>
  </r>
  <r>
    <s v="2023"/>
    <s v="108702"/>
    <s v="LOPEZ Y MONTERO SA"/>
    <s v="A58428905"/>
    <s v="094"/>
    <d v="2023-08-31T00:00:00"/>
    <n v="1416.18"/>
    <s v="4200332086"/>
    <n v="26030000256001"/>
    <s v="ADM. MEDICINA MANT"/>
    <x v="284"/>
    <s v="G"/>
    <s v="F"/>
  </r>
  <r>
    <s v="2023"/>
    <s v="111080"/>
    <s v="AMAZON ES"/>
    <s v="W0184081H"/>
    <s v="312KCNSAEUS"/>
    <d v="2023-07-17T00:00:00"/>
    <n v="145.72"/>
    <m/>
    <s v="2565BI01975000"/>
    <s v="DEP. BIO. EVOL. ECO."/>
    <x v="284"/>
    <s v="G"/>
    <s v="F"/>
  </r>
  <r>
    <s v="2023"/>
    <s v="105866"/>
    <s v="MERCK LIFE SCIENCE SLU totes comand"/>
    <s v="B79184115"/>
    <s v="8250726813"/>
    <d v="2023-09-15T00:00:00"/>
    <n v="12.71"/>
    <s v="4200332921"/>
    <s v="2565BI01974000"/>
    <s v="DEP.BIO.CEL. FIS. IM"/>
    <x v="284"/>
    <s v="G"/>
    <s v="F"/>
  </r>
  <r>
    <s v="2023"/>
    <s v="106044"/>
    <s v="VIAJES EL CORTE INGLES SA OFICINA B"/>
    <s v="A28229813"/>
    <s v="9130175840C"/>
    <d v="2023-09-14T00:00:00"/>
    <n v="117.23"/>
    <m/>
    <n v="26030000256000"/>
    <s v="ADM. MEDICINA"/>
    <x v="284"/>
    <s v="G"/>
    <s v="F"/>
  </r>
  <r>
    <s v="2023"/>
    <s v="106044"/>
    <s v="VIAJES EL CORTE INGLES SA OFICINA B"/>
    <s v="A28229813"/>
    <s v="9130175852C"/>
    <d v="2023-09-14T00:00:00"/>
    <n v="120"/>
    <m/>
    <n v="26030000256000"/>
    <s v="ADM. MEDICINA"/>
    <x v="284"/>
    <s v="G"/>
    <s v="F"/>
  </r>
  <r>
    <s v="2023"/>
    <s v="106044"/>
    <s v="VIAJES EL CORTE INGLES SA OFICINA B"/>
    <s v="A28229813"/>
    <s v="9330343061C"/>
    <d v="2023-09-14T00:00:00"/>
    <n v="50"/>
    <m/>
    <s v="2575FI02051000"/>
    <s v="DEP. FIS.QUANT. ASTR"/>
    <x v="284"/>
    <s v="G"/>
    <s v="F"/>
  </r>
  <r>
    <s v="2023"/>
    <s v="106044"/>
    <s v="VIAJES EL CORTE INGLES SA OFICINA B"/>
    <s v="A28229813"/>
    <s v="9330343062C"/>
    <d v="2023-09-14T00:00:00"/>
    <n v="144.97999999999999"/>
    <m/>
    <n v="26030000256000"/>
    <s v="ADM. MEDICINA"/>
    <x v="284"/>
    <s v="G"/>
    <s v="F"/>
  </r>
  <r>
    <s v="2023"/>
    <s v="106044"/>
    <s v="VIAJES EL CORTE INGLES SA OFICINA B"/>
    <s v="A28229813"/>
    <s v="9330343063C"/>
    <d v="2023-09-14T00:00:00"/>
    <n v="54"/>
    <m/>
    <n v="26030000256000"/>
    <s v="ADM. MEDICINA"/>
    <x v="284"/>
    <s v="G"/>
    <s v="F"/>
  </r>
  <r>
    <s v="2023"/>
    <s v="106044"/>
    <s v="VIAJES EL CORTE INGLES SA OFICINA B"/>
    <s v="A28229813"/>
    <s v="9330343064C"/>
    <d v="2023-09-14T00:00:00"/>
    <n v="55.5"/>
    <m/>
    <s v="2575FI02051000"/>
    <s v="DEP. FIS.QUANT. ASTR"/>
    <x v="284"/>
    <s v="G"/>
    <s v="F"/>
  </r>
  <r>
    <s v="2023"/>
    <s v="106044"/>
    <s v="VIAJES EL CORTE INGLES SA OFICINA B"/>
    <s v="A28229813"/>
    <s v="9330343088C"/>
    <d v="2023-09-14T00:00:00"/>
    <n v="179.98"/>
    <m/>
    <n v="26030000256000"/>
    <s v="ADM. MEDICINA"/>
    <x v="284"/>
    <s v="G"/>
    <s v="F"/>
  </r>
  <r>
    <s v="2023"/>
    <s v="610695"/>
    <s v="SAUDUBRAY JEAN MARIE PIERRE JACQUES"/>
    <m/>
    <s v="ME120523AA"/>
    <d v="2023-05-12T00:00:00"/>
    <n v="800"/>
    <m/>
    <s v="2604CS02094000"/>
    <s v="UFIR MEDICINA CLINIC"/>
    <x v="284"/>
    <s v="G"/>
    <s v="F"/>
  </r>
  <r>
    <s v="2023"/>
    <s v="204916"/>
    <s v="CLINIQUES UNIVERSITAIRES SAINT LUC"/>
    <m/>
    <s v="ME260723"/>
    <d v="2023-07-26T00:00:00"/>
    <n v="800"/>
    <m/>
    <s v="2604CS02094000"/>
    <s v="UFIR MEDICINA CLINIC"/>
    <x v="284"/>
    <s v="G"/>
    <s v="F"/>
  </r>
  <r>
    <s v="2023"/>
    <s v="103004"/>
    <s v="EL CORTE INGLES SA"/>
    <s v="A28017895"/>
    <s v="0095669923"/>
    <d v="2023-09-16T00:00:00"/>
    <n v="937.98"/>
    <s v="4200332416"/>
    <s v="2534DR00121000"/>
    <s v="F.DRET"/>
    <x v="285"/>
    <s v="0"/>
    <s v="F"/>
  </r>
  <r>
    <s v="2023"/>
    <s v="100073"/>
    <s v="AVORIS RETAIL DIVISION SL BCD TRAVE"/>
    <s v="B07012107"/>
    <s v="07B00000043"/>
    <d v="2023-09-15T00:00:00"/>
    <n v="-154.13999999999999"/>
    <m/>
    <n v="26530000136000"/>
    <s v="OR ECONOMIA EMPRESA"/>
    <x v="285"/>
    <s v="0"/>
    <s v="A"/>
  </r>
  <r>
    <s v="2023"/>
    <s v="100073"/>
    <s v="AVORIS RETAIL DIVISION SL BCD TRAVE"/>
    <s v="B07012107"/>
    <s v="07B00000044"/>
    <d v="2023-09-15T00:00:00"/>
    <n v="-154.13999999999999"/>
    <m/>
    <n v="26530000136000"/>
    <s v="OR ECONOMIA EMPRESA"/>
    <x v="285"/>
    <s v="0"/>
    <s v="A"/>
  </r>
  <r>
    <s v="2023"/>
    <s v="100073"/>
    <s v="AVORIS RETAIL DIVISION SL BCD TRAVE"/>
    <s v="B07012107"/>
    <s v="07B00000902"/>
    <d v="2023-09-15T00:00:00"/>
    <n v="154.13999999999999"/>
    <m/>
    <n v="26530000136000"/>
    <s v="OR ECONOMIA EMPRESA"/>
    <x v="285"/>
    <s v="0"/>
    <s v="F"/>
  </r>
  <r>
    <s v="2023"/>
    <s v="100073"/>
    <s v="AVORIS RETAIL DIVISION SL BCD TRAVE"/>
    <s v="B07012107"/>
    <s v="07B00000906"/>
    <d v="2023-09-15T00:00:00"/>
    <n v="277.76"/>
    <m/>
    <n v="37180001607000"/>
    <s v="OPIR OF.PROJ.INT.REC"/>
    <x v="285"/>
    <s v="0"/>
    <s v="F"/>
  </r>
  <r>
    <s v="2023"/>
    <s v="100073"/>
    <s v="AVORIS RETAIL DIVISION SL BCD TRAVE"/>
    <s v="B07012107"/>
    <s v="07B00000907"/>
    <d v="2023-09-15T00:00:00"/>
    <n v="277.76"/>
    <m/>
    <n v="37180001607000"/>
    <s v="OPIR OF.PROJ.INT.REC"/>
    <x v="285"/>
    <s v="0"/>
    <s v="F"/>
  </r>
  <r>
    <s v="2023"/>
    <s v="100073"/>
    <s v="AVORIS RETAIL DIVISION SL BCD TRAVE"/>
    <s v="B07012107"/>
    <s v="07B00000908"/>
    <d v="2023-09-15T00:00:00"/>
    <n v="287.42"/>
    <m/>
    <n v="25230000099000"/>
    <s v="ADM. FILOLOGIA I COM"/>
    <x v="285"/>
    <s v="0"/>
    <s v="F"/>
  </r>
  <r>
    <s v="2023"/>
    <s v="100073"/>
    <s v="AVORIS RETAIL DIVISION SL BCD TRAVE"/>
    <s v="B07012107"/>
    <s v="07B00000909"/>
    <d v="2023-09-15T00:00:00"/>
    <n v="277.76"/>
    <m/>
    <n v="37180001607000"/>
    <s v="OPIR OF.PROJ.INT.REC"/>
    <x v="285"/>
    <s v="0"/>
    <s v="F"/>
  </r>
  <r>
    <s v="2023"/>
    <s v="100073"/>
    <s v="AVORIS RETAIL DIVISION SL BCD TRAVE"/>
    <s v="B07012107"/>
    <s v="07B00000910"/>
    <d v="2023-09-15T00:00:00"/>
    <n v="127.27"/>
    <m/>
    <s v="2576FI01676000"/>
    <s v="INST.CIÈNCIES COSMOS"/>
    <x v="285"/>
    <s v="0"/>
    <s v="F"/>
  </r>
  <r>
    <s v="2023"/>
    <s v="100073"/>
    <s v="AVORIS RETAIL DIVISION SL BCD TRAVE"/>
    <s v="B07012107"/>
    <s v="07S00001418"/>
    <d v="2023-09-15T00:00:00"/>
    <n v="298.92"/>
    <m/>
    <n v="25230000099000"/>
    <s v="ADM. FILOLOGIA I COM"/>
    <x v="285"/>
    <s v="0"/>
    <s v="F"/>
  </r>
  <r>
    <s v="2023"/>
    <s v="100073"/>
    <s v="AVORIS RETAIL DIVISION SL BCD TRAVE"/>
    <s v="B07012107"/>
    <s v="07S00001419"/>
    <d v="2023-09-15T00:00:00"/>
    <n v="398.92"/>
    <m/>
    <n v="37080000322000"/>
    <s v="GERÈNCIA"/>
    <x v="285"/>
    <s v="0"/>
    <s v="F"/>
  </r>
  <r>
    <s v="2023"/>
    <s v="100073"/>
    <s v="AVORIS RETAIL DIVISION SL BCD TRAVE"/>
    <s v="B07012107"/>
    <s v="07S00001422"/>
    <d v="2023-09-15T00:00:00"/>
    <n v="1506.44"/>
    <m/>
    <s v="2575FI02052000"/>
    <s v="DEP.FIS.MAT.CONDENS."/>
    <x v="285"/>
    <s v="0"/>
    <s v="F"/>
  </r>
  <r>
    <s v="2023"/>
    <s v="100073"/>
    <s v="AVORIS RETAIL DIVISION SL BCD TRAVE"/>
    <s v="B07012107"/>
    <s v="07Y00003229"/>
    <d v="2023-09-15T00:00:00"/>
    <n v="244"/>
    <m/>
    <s v="999Z00UB005000"/>
    <s v="UB - DESPESES"/>
    <x v="285"/>
    <s v="0"/>
    <s v="F"/>
  </r>
  <r>
    <s v="2023"/>
    <s v="100073"/>
    <s v="AVORIS RETAIL DIVISION SL BCD TRAVE"/>
    <s v="B07012107"/>
    <s v="07Y00003245"/>
    <d v="2023-09-15T00:00:00"/>
    <n v="170.98"/>
    <m/>
    <n v="25230000099000"/>
    <s v="ADM. FILOLOGIA I COM"/>
    <x v="285"/>
    <s v="0"/>
    <s v="F"/>
  </r>
  <r>
    <s v="2023"/>
    <s v="100073"/>
    <s v="AVORIS RETAIL DIVISION SL BCD TRAVE"/>
    <s v="B07012107"/>
    <s v="07Y00003248"/>
    <d v="2023-09-15T00:00:00"/>
    <n v="183.98"/>
    <m/>
    <s v="2576FI01676000"/>
    <s v="INST.CIÈNCIES COSMOS"/>
    <x v="285"/>
    <s v="0"/>
    <s v="F"/>
  </r>
  <r>
    <s v="2023"/>
    <s v="102025"/>
    <s v="VWR INTERNATIONAL EUROLAB SL VWR IN"/>
    <s v="B08362089"/>
    <s v="7062342704"/>
    <d v="2023-09-15T00:00:00"/>
    <n v="1619.65"/>
    <s v="4200332586"/>
    <s v="2575QU02072000"/>
    <s v="DEP. QUIM. INORG.ORG"/>
    <x v="285"/>
    <s v="0"/>
    <s v="F"/>
  </r>
  <r>
    <s v="2023"/>
    <s v="105866"/>
    <s v="MERCK LIFE SCIENCE SLU totes comand"/>
    <s v="B79184115"/>
    <s v="8250727069"/>
    <d v="2023-09-16T00:00:00"/>
    <n v="571.07000000000005"/>
    <s v="4200332947"/>
    <n v="37190000329000"/>
    <s v="CCIT-UB SCT"/>
    <x v="285"/>
    <s v="0"/>
    <s v="F"/>
  </r>
  <r>
    <s v="2023"/>
    <s v="106044"/>
    <s v="VIAJES EL CORTE INGLES SA OFICINA B"/>
    <s v="A28229813"/>
    <s v="9230027140A"/>
    <d v="2023-09-15T00:00:00"/>
    <n v="-388.8"/>
    <m/>
    <s v="2525FL01946000"/>
    <s v="DEP.FIL.HISPANICA,T."/>
    <x v="285"/>
    <s v="0"/>
    <s v="A"/>
  </r>
  <r>
    <s v="2023"/>
    <s v="106044"/>
    <s v="VIAJES EL CORTE INGLES SA OFICINA B"/>
    <s v="A28229813"/>
    <s v="9330345034C"/>
    <d v="2023-09-15T00:00:00"/>
    <n v="89"/>
    <m/>
    <s v="2565BI01976000"/>
    <s v="DEP. GENÈTICA, MICRO"/>
    <x v="285"/>
    <s v="0"/>
    <s v="F"/>
  </r>
  <r>
    <s v="2023"/>
    <s v="106044"/>
    <s v="VIAJES EL CORTE INGLES SA OFICINA B"/>
    <s v="A28229813"/>
    <s v="9330345035C"/>
    <d v="2023-09-15T00:00:00"/>
    <n v="104"/>
    <m/>
    <s v="2565BI01976000"/>
    <s v="DEP. GENÈTICA, MICRO"/>
    <x v="285"/>
    <s v="0"/>
    <s v="F"/>
  </r>
  <r>
    <s v="2023"/>
    <s v="106044"/>
    <s v="VIAJES EL CORTE INGLES SA OFICINA B"/>
    <s v="A28229813"/>
    <s v="9330345036C"/>
    <d v="2023-09-15T00:00:00"/>
    <n v="45"/>
    <m/>
    <s v="2605CS02081000"/>
    <s v="DEP. MEDICINA-CLÍNIC"/>
    <x v="285"/>
    <s v="0"/>
    <s v="F"/>
  </r>
  <r>
    <s v="2023"/>
    <s v="106044"/>
    <s v="VIAJES EL CORTE INGLES SA OFICINA B"/>
    <s v="A28229813"/>
    <s v="9330345037C"/>
    <d v="2023-09-15T00:00:00"/>
    <n v="91.25"/>
    <m/>
    <s v="2605CS02081000"/>
    <s v="DEP. MEDICINA-CLÍNIC"/>
    <x v="285"/>
    <s v="0"/>
    <s v="F"/>
  </r>
  <r>
    <s v="2023"/>
    <s v="106044"/>
    <s v="VIAJES EL CORTE INGLES SA OFICINA B"/>
    <s v="A28229813"/>
    <s v="9330345038C"/>
    <d v="2023-09-15T00:00:00"/>
    <n v="79.98"/>
    <m/>
    <s v="385B0002249000"/>
    <s v="ADM ELECTRÒNICA,GEST"/>
    <x v="285"/>
    <s v="0"/>
    <s v="F"/>
  </r>
  <r>
    <s v="2023"/>
    <s v="106044"/>
    <s v="VIAJES EL CORTE INGLES SA OFICINA B"/>
    <s v="A28229813"/>
    <s v="9330345039C"/>
    <d v="2023-09-15T00:00:00"/>
    <n v="57"/>
    <m/>
    <s v="385B0002249000"/>
    <s v="ADM ELECTRÒNICA,GEST"/>
    <x v="285"/>
    <s v="0"/>
    <s v="F"/>
  </r>
  <r>
    <s v="2023"/>
    <s v="106044"/>
    <s v="VIAJES EL CORTE INGLES SA OFICINA B"/>
    <s v="A28229813"/>
    <s v="9430050131A"/>
    <d v="2023-09-15T00:00:00"/>
    <n v="-106.96"/>
    <m/>
    <n v="25830000230000"/>
    <s v="ADM. MATEMÀTIQUES"/>
    <x v="285"/>
    <s v="0"/>
    <s v="A"/>
  </r>
  <r>
    <s v="2023"/>
    <s v="102481"/>
    <s v="BIO RAD LABORATORIES SA"/>
    <s v="A79389920"/>
    <s v="9543746978"/>
    <d v="2023-09-15T00:00:00"/>
    <n v="1366.76"/>
    <s v="4200332814"/>
    <s v="2605CS02079000"/>
    <s v="DEPT. BIOMEDICINA"/>
    <x v="285"/>
    <s v="0"/>
    <s v="F"/>
  </r>
  <r>
    <s v="2023"/>
    <s v="100073"/>
    <s v="AVORIS RETAIL DIVISION SL BCD TRAVE"/>
    <s v="B07012107"/>
    <s v="07Y00003236"/>
    <d v="2023-09-15T00:00:00"/>
    <n v="152.94999999999999"/>
    <m/>
    <s v="2576QU01675000"/>
    <s v="I.NANOCIÈNC.NANOTECN"/>
    <x v="285"/>
    <s v="G"/>
    <s v="F"/>
  </r>
  <r>
    <s v="2023"/>
    <s v="304947"/>
    <s v="AIP PUBLISHING"/>
    <m/>
    <s v="$0468_00301"/>
    <d v="2023-08-25T00:00:00"/>
    <n v="3428.68"/>
    <m/>
    <s v="2576FI02101000"/>
    <s v="INS.SISTEMES COMPLEX"/>
    <x v="286"/>
    <s v="0"/>
    <s v="F"/>
  </r>
  <r>
    <s v="2023"/>
    <s v="102709"/>
    <s v="BECTON DICKINSON SA"/>
    <s v="A50140706"/>
    <s v="003153629"/>
    <d v="2023-09-15T00:00:00"/>
    <n v="711.52"/>
    <s v="4200331871"/>
    <n v="37190000329000"/>
    <s v="CCIT-UB SCT"/>
    <x v="286"/>
    <s v="0"/>
    <s v="F"/>
  </r>
  <r>
    <s v="2023"/>
    <s v="103056"/>
    <s v="KONE ELEVADORES SA KONE ELEVADORES"/>
    <s v="A28791069"/>
    <s v="01300862449"/>
    <d v="2023-03-31T00:00:00"/>
    <n v="3281.85"/>
    <m/>
    <n v="37480000346001"/>
    <s v="G.C.MANTENIMENT I SU"/>
    <x v="286"/>
    <s v="0"/>
    <s v="F"/>
  </r>
  <r>
    <s v="2023"/>
    <s v="103056"/>
    <s v="KONE ELEVADORES SA KONE ELEVADORES"/>
    <s v="A28791069"/>
    <s v="01300900163"/>
    <d v="2023-04-30T00:00:00"/>
    <n v="3281.85"/>
    <m/>
    <n v="37480000346001"/>
    <s v="G.C.MANTENIMENT I SU"/>
    <x v="286"/>
    <s v="0"/>
    <s v="F"/>
  </r>
  <r>
    <s v="2023"/>
    <s v="103056"/>
    <s v="KONE ELEVADORES SA KONE ELEVADORES"/>
    <s v="A28791069"/>
    <s v="01300925432"/>
    <d v="2023-06-09T00:00:00"/>
    <n v="3281.85"/>
    <m/>
    <n v="37480000346001"/>
    <s v="G.C.MANTENIMENT I SU"/>
    <x v="286"/>
    <s v="0"/>
    <s v="F"/>
  </r>
  <r>
    <s v="2023"/>
    <s v="103056"/>
    <s v="KONE ELEVADORES SA KONE ELEVADORES"/>
    <s v="A28791069"/>
    <s v="01300978524"/>
    <d v="2023-08-31T00:00:00"/>
    <n v="3267.35"/>
    <m/>
    <n v="37480000346001"/>
    <s v="G.C.MANTENIMENT I SU"/>
    <x v="286"/>
    <s v="0"/>
    <s v="F"/>
  </r>
  <r>
    <s v="2023"/>
    <s v="107902"/>
    <s v="PINTURA I DECORACIÓOMANUEL FERNANDE"/>
    <s v="B64418510"/>
    <s v="062/2023"/>
    <d v="2023-09-18T00:00:00"/>
    <n v="254.1"/>
    <s v="4200332987"/>
    <n v="37080000322000"/>
    <s v="GERÈNCIA"/>
    <x v="286"/>
    <s v="0"/>
    <s v="F"/>
  </r>
  <r>
    <s v="2023"/>
    <s v="107902"/>
    <s v="PINTURA I DECORACIÓOMANUEL FERNANDE"/>
    <s v="B64418510"/>
    <s v="063/2023"/>
    <d v="2023-09-18T00:00:00"/>
    <n v="254.1"/>
    <s v="4200333000"/>
    <n v="37080000322000"/>
    <s v="GERÈNCIA"/>
    <x v="286"/>
    <s v="0"/>
    <s v="F"/>
  </r>
  <r>
    <s v="2023"/>
    <s v="103056"/>
    <s v="KONE ELEVADORES SA KONE ELEVADORES"/>
    <s v="A28791069"/>
    <s v="0960420361"/>
    <d v="2023-03-17T00:00:00"/>
    <n v="490.49"/>
    <m/>
    <n v="25330000117000"/>
    <s v="ADM. DRET"/>
    <x v="286"/>
    <s v="0"/>
    <s v="F"/>
  </r>
  <r>
    <s v="2023"/>
    <s v="908569"/>
    <s v="TRAVER MENDEZ VALERIA"/>
    <s v="30359137B"/>
    <s v="1-2023"/>
    <d v="2023-07-27T00:00:00"/>
    <n v="2850"/>
    <m/>
    <s v="2615CS00280000"/>
    <s v="DP.ONTOSTOMATOLOGIA"/>
    <x v="286"/>
    <s v="0"/>
    <s v="F"/>
  </r>
  <r>
    <s v="2023"/>
    <s v="102708"/>
    <s v="LIFE TECHNOLOGIES SA APPLIED/INVITR"/>
    <s v="A28139434"/>
    <s v="1010718 RI"/>
    <d v="2023-09-15T00:00:00"/>
    <n v="121.73"/>
    <s v="4200333066"/>
    <s v="2565BI01976000"/>
    <s v="DEP. GENÈTICA, MICRO"/>
    <x v="286"/>
    <s v="0"/>
    <s v="F"/>
  </r>
  <r>
    <s v="2023"/>
    <s v="102708"/>
    <s v="LIFE TECHNOLOGIES SA APPLIED/INVITR"/>
    <s v="A28139434"/>
    <s v="1010959 RI"/>
    <d v="2023-09-18T00:00:00"/>
    <n v="932.38"/>
    <s v="4200333076"/>
    <s v="2565BI01976000"/>
    <s v="DEP. GENÈTICA, MICRO"/>
    <x v="286"/>
    <s v="0"/>
    <s v="F"/>
  </r>
  <r>
    <s v="2023"/>
    <s v="102708"/>
    <s v="LIFE TECHNOLOGIES SA APPLIED/INVITR"/>
    <s v="A28139434"/>
    <s v="1010964 RI"/>
    <d v="2023-09-18T00:00:00"/>
    <n v="1127.07"/>
    <s v="4200333082"/>
    <s v="2615CS00279000"/>
    <s v="DEP. CC. FISIOLOGIQU"/>
    <x v="286"/>
    <s v="0"/>
    <s v="F"/>
  </r>
  <r>
    <s v="2023"/>
    <s v="111899"/>
    <s v="ATLANTA AGENCIA DE VIAJES SA"/>
    <s v="A08649477"/>
    <s v="1198791"/>
    <d v="2023-09-18T00:00:00"/>
    <n v="190.9"/>
    <m/>
    <n v="26330000301000"/>
    <s v="OR.ADM.EDUCACIO"/>
    <x v="286"/>
    <s v="0"/>
    <s v="F"/>
  </r>
  <r>
    <s v="2023"/>
    <s v="111899"/>
    <s v="ATLANTA AGENCIA DE VIAJES SA"/>
    <s v="A08649477"/>
    <s v="1198793"/>
    <d v="2023-09-18T00:00:00"/>
    <n v="196.61"/>
    <m/>
    <n v="25130000076000"/>
    <s v="ADM.FILOS/GEOGRA/Hª"/>
    <x v="286"/>
    <s v="0"/>
    <s v="F"/>
  </r>
  <r>
    <s v="2023"/>
    <s v="111899"/>
    <s v="ATLANTA AGENCIA DE VIAJES SA"/>
    <s v="A08649477"/>
    <s v="1198798"/>
    <d v="2023-09-18T00:00:00"/>
    <n v="164.5"/>
    <m/>
    <n v="26330000301000"/>
    <s v="OR.ADM.EDUCACIO"/>
    <x v="286"/>
    <s v="0"/>
    <s v="F"/>
  </r>
  <r>
    <s v="2023"/>
    <s v="111899"/>
    <s v="ATLANTA AGENCIA DE VIAJES SA"/>
    <s v="A08649477"/>
    <s v="1198827"/>
    <d v="2023-09-18T00:00:00"/>
    <n v="1719"/>
    <m/>
    <s v="2565BI01975000"/>
    <s v="DEP. BIO. EVOL. ECO."/>
    <x v="286"/>
    <s v="0"/>
    <s v="F"/>
  </r>
  <r>
    <s v="2023"/>
    <s v="111899"/>
    <s v="ATLANTA AGENCIA DE VIAJES SA"/>
    <s v="A08649477"/>
    <s v="1198829"/>
    <d v="2023-09-18T00:00:00"/>
    <n v="206.7"/>
    <m/>
    <n v="26330000301000"/>
    <s v="OR.ADM.EDUCACIO"/>
    <x v="286"/>
    <s v="0"/>
    <s v="F"/>
  </r>
  <r>
    <s v="2023"/>
    <s v="111899"/>
    <s v="ATLANTA AGENCIA DE VIAJES SA"/>
    <s v="A08649477"/>
    <s v="1198837"/>
    <d v="2023-09-18T00:00:00"/>
    <n v="175.1"/>
    <m/>
    <n v="26330000301000"/>
    <s v="OR.ADM.EDUCACIO"/>
    <x v="286"/>
    <s v="0"/>
    <s v="F"/>
  </r>
  <r>
    <s v="2023"/>
    <s v="111899"/>
    <s v="ATLANTA AGENCIA DE VIAJES SA"/>
    <s v="A08649477"/>
    <s v="1198850"/>
    <d v="2023-09-18T00:00:00"/>
    <n v="115"/>
    <m/>
    <n v="37080001833000"/>
    <s v="ESCOLA DE DOCTORAT"/>
    <x v="286"/>
    <s v="0"/>
    <s v="F"/>
  </r>
  <r>
    <s v="2023"/>
    <s v="111899"/>
    <s v="ATLANTA AGENCIA DE VIAJES SA"/>
    <s v="A08649477"/>
    <s v="1198869"/>
    <d v="2023-09-18T00:00:00"/>
    <n v="51"/>
    <m/>
    <n v="26330000301000"/>
    <s v="OR.ADM.EDUCACIO"/>
    <x v="286"/>
    <s v="0"/>
    <s v="F"/>
  </r>
  <r>
    <s v="2023"/>
    <s v="111899"/>
    <s v="ATLANTA AGENCIA DE VIAJES SA"/>
    <s v="A08649477"/>
    <s v="1198917"/>
    <d v="2023-09-18T00:00:00"/>
    <n v="87.55"/>
    <m/>
    <s v="2585MA02069000"/>
    <s v="DEP. MATEMÀT. I INF."/>
    <x v="286"/>
    <s v="0"/>
    <s v="F"/>
  </r>
  <r>
    <s v="2023"/>
    <s v="111899"/>
    <s v="ATLANTA AGENCIA DE VIAJES SA"/>
    <s v="A08649477"/>
    <s v="1198919"/>
    <d v="2023-09-18T00:00:00"/>
    <n v="182.09"/>
    <m/>
    <n v="25130000076000"/>
    <s v="ADM.FILOS/GEOGRA/Hª"/>
    <x v="286"/>
    <s v="0"/>
    <s v="F"/>
  </r>
  <r>
    <s v="2023"/>
    <s v="111899"/>
    <s v="ATLANTA AGENCIA DE VIAJES SA"/>
    <s v="A08649477"/>
    <s v="1198928"/>
    <d v="2023-09-18T00:00:00"/>
    <n v="83.6"/>
    <m/>
    <n v="25130000076000"/>
    <s v="ADM.FILOS/GEOGRA/Hª"/>
    <x v="286"/>
    <s v="0"/>
    <s v="F"/>
  </r>
  <r>
    <s v="2023"/>
    <s v="103056"/>
    <s v="KONE ELEVADORES SA KONE ELEVADORES"/>
    <s v="A28791069"/>
    <s v="1300964156"/>
    <d v="2023-07-11T00:00:00"/>
    <n v="3281.85"/>
    <m/>
    <n v="37480000346001"/>
    <s v="G.C.MANTENIMENT I SU"/>
    <x v="286"/>
    <s v="0"/>
    <s v="F"/>
  </r>
  <r>
    <s v="2023"/>
    <s v="103056"/>
    <s v="KONE ELEVADORES SA KONE ELEVADORES"/>
    <s v="A28791069"/>
    <s v="1300966025"/>
    <d v="2023-07-31T00:00:00"/>
    <n v="3267.35"/>
    <m/>
    <n v="37480000346001"/>
    <s v="G.C.MANTENIMENT I SU"/>
    <x v="286"/>
    <s v="0"/>
    <s v="F"/>
  </r>
  <r>
    <s v="2023"/>
    <s v="113293"/>
    <s v="J P SELECTA SAU"/>
    <s v="A08819062"/>
    <s v="201663"/>
    <d v="2023-09-15T00:00:00"/>
    <n v="386.87"/>
    <s v="4200328958"/>
    <n v="37190000329000"/>
    <s v="CCIT-UB SCT"/>
    <x v="286"/>
    <s v="0"/>
    <s v="F"/>
  </r>
  <r>
    <s v="2023"/>
    <s v="114683"/>
    <s v="BARCELONA ESPAI LEGAL ADVOCATS SLP"/>
    <s v="B64951668"/>
    <s v="2023/103"/>
    <d v="2023-08-31T00:00:00"/>
    <n v="825.83"/>
    <m/>
    <n v="37080000322000"/>
    <s v="GERÈNCIA"/>
    <x v="286"/>
    <s v="0"/>
    <s v="F"/>
  </r>
  <r>
    <s v="2023"/>
    <s v="50007"/>
    <s v="FUNDACIO BOSCH I GIMPERA"/>
    <s v="G08906653"/>
    <s v="202302283"/>
    <d v="2023-06-16T00:00:00"/>
    <n v="34848"/>
    <m/>
    <s v="999Z00UB005000"/>
    <s v="UB - DESPESES"/>
    <x v="286"/>
    <s v="0"/>
    <s v="F"/>
  </r>
  <r>
    <s v="2023"/>
    <s v="50007"/>
    <s v="FUNDACIO BOSCH I GIMPERA"/>
    <s v="G08906653"/>
    <s v="202302284"/>
    <d v="2023-06-16T00:00:00"/>
    <n v="147181.98000000001"/>
    <m/>
    <s v="999Z00UB005000"/>
    <s v="UB - DESPESES"/>
    <x v="286"/>
    <s v="0"/>
    <s v="F"/>
  </r>
  <r>
    <s v="2023"/>
    <s v="50007"/>
    <s v="FUNDACIO BOSCH I GIMPERA"/>
    <s v="G08906653"/>
    <s v="202303256"/>
    <d v="2023-09-12T00:00:00"/>
    <n v="19493.150000000001"/>
    <m/>
    <s v="999Z00UB003000"/>
    <s v="UB - INGRESSOS"/>
    <x v="286"/>
    <s v="0"/>
    <s v="F"/>
  </r>
  <r>
    <s v="2023"/>
    <s v="112375"/>
    <s v="TSHCE CAMPUS SL RESIDENCIA ALEU (CA"/>
    <s v="B87116885"/>
    <s v="227031"/>
    <d v="2023-05-17T00:00:00"/>
    <n v="66"/>
    <s v="4200321850"/>
    <s v="2535DR01990000"/>
    <s v="DEP. DRET PRIVAT"/>
    <x v="286"/>
    <s v="0"/>
    <s v="F"/>
  </r>
  <r>
    <s v="2023"/>
    <s v="110130"/>
    <s v="SECANIM BIO INDUSTRIES SAU"/>
    <s v="A40163859"/>
    <s v="23/07/02421"/>
    <d v="2023-07-31T00:00:00"/>
    <n v="165"/>
    <s v="4100017640"/>
    <n v="37190000327000"/>
    <s v="CCIT-UB EXP ANIMAL"/>
    <x v="286"/>
    <s v="0"/>
    <s v="F"/>
  </r>
  <r>
    <s v="2023"/>
    <s v="101482"/>
    <s v="SUMINISTROS DAMUSA SL SUMINIST DAMU"/>
    <s v="B61943510"/>
    <s v="2300929"/>
    <d v="2023-09-15T00:00:00"/>
    <n v="1034.21"/>
    <s v="4200331555"/>
    <n v="37190000329000"/>
    <s v="CCIT-UB SCT"/>
    <x v="286"/>
    <s v="0"/>
    <s v="F"/>
  </r>
  <r>
    <s v="2023"/>
    <s v="101482"/>
    <s v="SUMINISTROS DAMUSA SL SUMINIST DAMU"/>
    <s v="B61943510"/>
    <s v="2300930"/>
    <d v="2023-09-15T00:00:00"/>
    <n v="68.27"/>
    <s v="4200331835"/>
    <n v="37190000329000"/>
    <s v="CCIT-UB SCT"/>
    <x v="286"/>
    <s v="0"/>
    <s v="F"/>
  </r>
  <r>
    <s v="2023"/>
    <s v="100880"/>
    <s v="QUIMIGEN SL"/>
    <s v="B80479918"/>
    <s v="2304105"/>
    <d v="2023-09-12T00:00:00"/>
    <n v="416.24"/>
    <s v="4200332448"/>
    <s v="2615CS00885000"/>
    <s v="DP.PATOL.I TERP.EXP."/>
    <x v="286"/>
    <s v="0"/>
    <s v="F"/>
  </r>
  <r>
    <s v="2023"/>
    <s v="100880"/>
    <s v="QUIMIGEN SL"/>
    <s v="B80479918"/>
    <s v="2304143"/>
    <d v="2023-09-14T00:00:00"/>
    <n v="747.78"/>
    <s v="4200332674"/>
    <s v="2595FA02036000"/>
    <s v="DEP. FARMÀCIA I TEC"/>
    <x v="286"/>
    <s v="0"/>
    <s v="F"/>
  </r>
  <r>
    <s v="2023"/>
    <s v="114615"/>
    <s v="ALTERVAC SA"/>
    <s v="A63395719"/>
    <s v="230621"/>
    <d v="2023-09-15T00:00:00"/>
    <n v="1089"/>
    <m/>
    <s v="2575QU02071000"/>
    <s v="DEP. ENGINY.QUIM."/>
    <x v="286"/>
    <s v="0"/>
    <s v="F"/>
  </r>
  <r>
    <s v="2023"/>
    <s v="908573"/>
    <s v="LARA MUROS MARIA"/>
    <s v="53644429B"/>
    <s v="33-2023"/>
    <d v="2023-07-31T00:00:00"/>
    <n v="2850"/>
    <m/>
    <s v="2615CS00280000"/>
    <s v="DP.ONTOSTOMATOLOGIA"/>
    <x v="286"/>
    <s v="0"/>
    <s v="F"/>
  </r>
  <r>
    <s v="2023"/>
    <s v="102997"/>
    <s v="ALGORITMOS PROCESOS Y DISEÑOS SA"/>
    <s v="A28634046"/>
    <s v="34435741"/>
    <d v="2023-09-18T00:00:00"/>
    <n v="67.760000000000005"/>
    <m/>
    <n v="37290000331000"/>
    <s v="D ÀREA TIC"/>
    <x v="286"/>
    <s v="0"/>
    <s v="F"/>
  </r>
  <r>
    <s v="2023"/>
    <s v="504993"/>
    <s v="UNICANTINA 2006 SLU"/>
    <s v="B64226822"/>
    <s v="43G2"/>
    <d v="2023-09-18T00:00:00"/>
    <n v="185.35"/>
    <s v="4200333522"/>
    <n v="25130000080000"/>
    <s v="OR.ADM.FI/GEOGRAF/Hª"/>
    <x v="286"/>
    <s v="0"/>
    <s v="F"/>
  </r>
  <r>
    <s v="2023"/>
    <s v="200677"/>
    <s v="CHARLES RIVER LABORATORIES FRANCE"/>
    <m/>
    <s v="53201305"/>
    <d v="2023-09-11T00:00:00"/>
    <n v="375.82"/>
    <m/>
    <n v="37190000327000"/>
    <s v="CCIT-UB EXP ANIMAL"/>
    <x v="286"/>
    <s v="0"/>
    <s v="F"/>
  </r>
  <r>
    <s v="2023"/>
    <s v="200677"/>
    <s v="CHARLES RIVER LABORATORIES FRANCE"/>
    <m/>
    <s v="53201598"/>
    <d v="2023-09-12T00:00:00"/>
    <n v="696.62"/>
    <m/>
    <n v="37190000327000"/>
    <s v="CCIT-UB EXP ANIMAL"/>
    <x v="286"/>
    <s v="0"/>
    <s v="F"/>
  </r>
  <r>
    <s v="2023"/>
    <s v="200677"/>
    <s v="CHARLES RIVER LABORATORIES FRANCE"/>
    <m/>
    <s v="53201599"/>
    <d v="2023-09-12T00:00:00"/>
    <n v="174.01"/>
    <m/>
    <n v="37190000327000"/>
    <s v="CCIT-UB EXP ANIMAL"/>
    <x v="286"/>
    <s v="0"/>
    <s v="F"/>
  </r>
  <r>
    <s v="2023"/>
    <s v="200677"/>
    <s v="CHARLES RIVER LABORATORIES FRANCE"/>
    <m/>
    <s v="53201600"/>
    <d v="2023-09-12T00:00:00"/>
    <n v="609.12"/>
    <m/>
    <n v="37190000327000"/>
    <s v="CCIT-UB EXP ANIMAL"/>
    <x v="286"/>
    <s v="0"/>
    <s v="F"/>
  </r>
  <r>
    <s v="2023"/>
    <s v="101704"/>
    <s v="ROCHE DIAGNOSTICS SL ROCHE DIAGNOST"/>
    <s v="B61503355"/>
    <s v="7073082499"/>
    <d v="2023-09-18T00:00:00"/>
    <n v="1464.63"/>
    <s v="4200332525"/>
    <s v="2615CS00279000"/>
    <s v="DEP. CC. FISIOLOGIQU"/>
    <x v="286"/>
    <s v="0"/>
    <s v="F"/>
  </r>
  <r>
    <s v="2023"/>
    <s v="105866"/>
    <s v="MERCK LIFE SCIENCE SLU totes comand"/>
    <s v="B79184115"/>
    <s v="8250727371"/>
    <d v="2023-09-18T00:00:00"/>
    <n v="203.28"/>
    <s v="4200333406"/>
    <n v="37190000329000"/>
    <s v="CCIT-UB SCT"/>
    <x v="286"/>
    <s v="0"/>
    <s v="F"/>
  </r>
  <r>
    <s v="2023"/>
    <s v="113628"/>
    <s v="PRO LITE TECHNOLOGY IBERIA SL"/>
    <s v="B66812470"/>
    <s v="F23181"/>
    <d v="2023-09-07T00:00:00"/>
    <n v="17285.61"/>
    <m/>
    <s v="2575QU02072000"/>
    <s v="DEP. QUIM. INORG.ORG"/>
    <x v="286"/>
    <s v="0"/>
    <s v="F"/>
  </r>
  <r>
    <s v="2023"/>
    <s v="100540"/>
    <s v="IBEROAMERICANA"/>
    <s v="B82673591"/>
    <s v="FE048064"/>
    <d v="2023-09-18T00:00:00"/>
    <n v="147.79"/>
    <m/>
    <n v="37090001344000"/>
    <s v="CRAI"/>
    <x v="286"/>
    <s v="0"/>
    <s v="F"/>
  </r>
  <r>
    <s v="2023"/>
    <s v="102868"/>
    <s v="LABORATORIOS CONDA SA"/>
    <s v="A28090819"/>
    <s v="FR23008734"/>
    <d v="2023-09-18T00:00:00"/>
    <n v="137.21"/>
    <s v="4200332501"/>
    <s v="2565BI01976000"/>
    <s v="DEP. GENÈTICA, MICRO"/>
    <x v="286"/>
    <s v="0"/>
    <s v="F"/>
  </r>
  <r>
    <s v="2023"/>
    <s v="102868"/>
    <s v="LABORATORIOS CONDA SA"/>
    <s v="A28090819"/>
    <s v="FR23008736"/>
    <d v="2023-09-18T00:00:00"/>
    <n v="160.26"/>
    <s v="4200332876"/>
    <s v="2605CS02079000"/>
    <s v="DEPT. BIOMEDICINA"/>
    <x v="286"/>
    <s v="0"/>
    <s v="F"/>
  </r>
  <r>
    <s v="2023"/>
    <s v="102868"/>
    <s v="LABORATORIOS CONDA SA"/>
    <s v="A28090819"/>
    <s v="FR23008737"/>
    <d v="2023-09-18T00:00:00"/>
    <n v="343.3"/>
    <s v="4200332653"/>
    <s v="2605CS02079000"/>
    <s v="DEPT. BIOMEDICINA"/>
    <x v="286"/>
    <s v="0"/>
    <s v="F"/>
  </r>
  <r>
    <s v="2023"/>
    <s v="101560"/>
    <s v="EVEREST TECNOVET SL"/>
    <s v="B60303328"/>
    <s v="NA/23-01754"/>
    <d v="2023-09-18T00:00:00"/>
    <n v="1408.14"/>
    <s v="4200332659"/>
    <n v="37190000329000"/>
    <s v="CCIT-UB SCT"/>
    <x v="286"/>
    <s v="0"/>
    <s v="F"/>
  </r>
  <r>
    <s v="2023"/>
    <s v="908350"/>
    <s v="GRABOLOSA GARCIA FRANCESC XAVIER"/>
    <s v="53026310V"/>
    <s v="V-1251"/>
    <d v="2023-07-01T00:00:00"/>
    <n v="2536.89"/>
    <s v="4200321241"/>
    <s v="2575FI02051000"/>
    <s v="DEP. FIS.QUANT. ASTR"/>
    <x v="286"/>
    <s v="0"/>
    <s v="F"/>
  </r>
  <r>
    <s v="2023"/>
    <s v="908350"/>
    <s v="GRABOLOSA GARCIA FRANCESC XAVIER"/>
    <s v="53026310V"/>
    <s v="V-1252"/>
    <d v="2023-07-01T00:00:00"/>
    <n v="471.9"/>
    <m/>
    <s v="2576FI01676000"/>
    <s v="INST.CIÈNCIES COSMOS"/>
    <x v="286"/>
    <s v="0"/>
    <s v="F"/>
  </r>
  <r>
    <s v="2023"/>
    <s v="103040"/>
    <s v="IKEA IBERICA SAU"/>
    <s v="A28812618"/>
    <s v="23/0042369"/>
    <d v="2023-09-12T00:00:00"/>
    <n v="159"/>
    <m/>
    <s v="2595FA02036001"/>
    <s v="Secció Tecnologia"/>
    <x v="286"/>
    <s v="G"/>
    <s v="F"/>
  </r>
  <r>
    <s v="2023"/>
    <s v="306093"/>
    <s v="CONNECT HOTEL AB CONNECT HOTEL STOC"/>
    <m/>
    <s v="$00153402"/>
    <d v="2023-09-14T00:00:00"/>
    <n v="390.99"/>
    <m/>
    <s v="2655EC02013000"/>
    <s v="DEP. D'EMPRESA"/>
    <x v="287"/>
    <s v="C"/>
    <s v="F"/>
  </r>
  <r>
    <s v="2023"/>
    <s v="306097"/>
    <s v="DTU COMPUTE GeMMS"/>
    <m/>
    <s v="$15-K00GVQH"/>
    <d v="2023-05-23T00:00:00"/>
    <n v="253.98"/>
    <m/>
    <s v="2585MA02069000"/>
    <s v="DEP. MATEMÀT. I INF."/>
    <x v="287"/>
    <s v="0"/>
    <s v="F"/>
  </r>
  <r>
    <s v="2023"/>
    <s v="201244"/>
    <s v="CABINN AS"/>
    <m/>
    <s v="$209"/>
    <d v="2023-06-25T00:00:00"/>
    <n v="760.64"/>
    <m/>
    <s v="2585MA02069000"/>
    <s v="DEP. MATEMÀT. I INF."/>
    <x v="287"/>
    <s v="0"/>
    <s v="F"/>
  </r>
  <r>
    <s v="2023"/>
    <s v="306112"/>
    <s v="YMCA CHRISTCHURCH"/>
    <m/>
    <s v="$376856"/>
    <d v="2023-08-05T00:00:00"/>
    <n v="495.57"/>
    <m/>
    <s v="2565BI01975000"/>
    <s v="DEP. BIO. EVOL. ECO."/>
    <x v="287"/>
    <s v="0"/>
    <s v="F"/>
  </r>
  <r>
    <s v="2023"/>
    <s v="305283"/>
    <s v="SAI LIFE SCIENCES LTD"/>
    <m/>
    <s v="$6206689A"/>
    <d v="2023-02-28T00:00:00"/>
    <n v="2156"/>
    <m/>
    <n v="37180001607000"/>
    <s v="OPIR OF.PROJ.INT.REC"/>
    <x v="287"/>
    <s v="0"/>
    <s v="F"/>
  </r>
  <r>
    <s v="2023"/>
    <s v="305756"/>
    <s v="GRAMMARLY INC"/>
    <m/>
    <s v="$67215415"/>
    <d v="2023-07-29T00:00:00"/>
    <n v="144"/>
    <m/>
    <s v="2635ED00306000"/>
    <s v="DP.T H EDUCACIÓ"/>
    <x v="287"/>
    <s v="0"/>
    <s v="F"/>
  </r>
  <r>
    <s v="2023"/>
    <s v="102985"/>
    <s v="PROCLINIC SA PROCLINIC SA"/>
    <s v="A08820953"/>
    <s v="0000269638"/>
    <d v="2023-09-19T00:00:00"/>
    <n v="264.37"/>
    <s v="4200333661"/>
    <s v="2615CS00280000"/>
    <s v="DP.ONTOSTOMATOLOGIA"/>
    <x v="287"/>
    <s v="0"/>
    <s v="F"/>
  </r>
  <r>
    <s v="2023"/>
    <s v="103178"/>
    <s v="SERVICIOS MICROINFORMATICA, SA SEMI"/>
    <s v="A25027145"/>
    <s v="00031611"/>
    <d v="2023-09-18T00:00:00"/>
    <n v="1935.88"/>
    <s v="4200332227"/>
    <n v="37180001607000"/>
    <s v="OPIR OF.PROJ.INT.REC"/>
    <x v="287"/>
    <s v="0"/>
    <s v="F"/>
  </r>
  <r>
    <s v="2023"/>
    <s v="103178"/>
    <s v="SERVICIOS MICROINFORMATICA, SA SEMI"/>
    <s v="A25027145"/>
    <s v="00031612"/>
    <d v="2023-09-18T00:00:00"/>
    <n v="1088.6400000000001"/>
    <s v="4200332382"/>
    <n v="37180001607000"/>
    <s v="OPIR OF.PROJ.INT.REC"/>
    <x v="287"/>
    <s v="0"/>
    <s v="F"/>
  </r>
  <r>
    <s v="2023"/>
    <s v="103178"/>
    <s v="SERVICIOS MICROINFORMATICA, SA SEMI"/>
    <s v="A25027145"/>
    <s v="00031614"/>
    <d v="2023-09-18T00:00:00"/>
    <n v="1212.03"/>
    <s v="4200333246"/>
    <s v="2535DR01990002"/>
    <s v="DRET INTERN. PRIVAT"/>
    <x v="287"/>
    <s v="0"/>
    <s v="F"/>
  </r>
  <r>
    <s v="2023"/>
    <s v="102731"/>
    <s v="SARSTEDT SA SARSTEDT SA"/>
    <s v="A59046979"/>
    <s v="0012779"/>
    <d v="2023-09-18T00:00:00"/>
    <n v="211.75"/>
    <s v="4200331451"/>
    <s v="2565BI01973000"/>
    <s v="DEP.BIOQUIM. BIOMEDI"/>
    <x v="287"/>
    <s v="0"/>
    <s v="F"/>
  </r>
  <r>
    <s v="2023"/>
    <s v="505341"/>
    <s v="DHL EXPRESS SPAIN SLU"/>
    <s v="B20861282"/>
    <s v="001663405"/>
    <d v="2023-09-18T00:00:00"/>
    <n v="568.66"/>
    <m/>
    <s v="2575FI00213000"/>
    <s v="DP.ENGINYERIA ELECTR"/>
    <x v="287"/>
    <s v="0"/>
    <s v="F"/>
  </r>
  <r>
    <s v="2023"/>
    <s v="107902"/>
    <s v="PINTURA I DECORACIÓOMANUEL FERNANDE"/>
    <s v="B64418510"/>
    <s v="064/2023"/>
    <d v="2023-09-19T00:00:00"/>
    <n v="695.75"/>
    <s v="4200332980"/>
    <n v="37080000322000"/>
    <s v="GERÈNCIA"/>
    <x v="287"/>
    <s v="0"/>
    <s v="F"/>
  </r>
  <r>
    <s v="2023"/>
    <s v="100073"/>
    <s v="AVORIS RETAIL DIVISION SL BCD TRAVE"/>
    <s v="B07012107"/>
    <s v="07S00001430"/>
    <d v="2023-09-18T00:00:00"/>
    <n v="119.99"/>
    <m/>
    <n v="26130000271000"/>
    <s v="ADM. BELLVITGE"/>
    <x v="287"/>
    <s v="0"/>
    <s v="F"/>
  </r>
  <r>
    <s v="2023"/>
    <s v="100073"/>
    <s v="AVORIS RETAIL DIVISION SL BCD TRAVE"/>
    <s v="B07012107"/>
    <s v="07Y00003252"/>
    <d v="2023-09-18T00:00:00"/>
    <n v="57.15"/>
    <m/>
    <n v="26130000271000"/>
    <s v="ADM. BELLVITGE"/>
    <x v="287"/>
    <s v="0"/>
    <s v="F"/>
  </r>
  <r>
    <s v="2023"/>
    <s v="100073"/>
    <s v="AVORIS RETAIL DIVISION SL BCD TRAVE"/>
    <s v="B07012107"/>
    <s v="07Y00003259"/>
    <d v="2023-09-18T00:00:00"/>
    <n v="180.48"/>
    <m/>
    <s v="2576FI01676000"/>
    <s v="INST.CIÈNCIES COSMOS"/>
    <x v="287"/>
    <s v="0"/>
    <s v="F"/>
  </r>
  <r>
    <s v="2023"/>
    <s v="100073"/>
    <s v="AVORIS RETAIL DIVISION SL BCD TRAVE"/>
    <s v="B07012107"/>
    <s v="07Y00003263"/>
    <d v="2023-09-18T00:00:00"/>
    <n v="59.8"/>
    <m/>
    <n v="37080001713000"/>
    <s v="CAMPUS ALIMENTACIÓ"/>
    <x v="287"/>
    <s v="0"/>
    <s v="F"/>
  </r>
  <r>
    <s v="2023"/>
    <s v="104256"/>
    <s v="PANREAC QUIMICA SLU"/>
    <s v="B08010118"/>
    <s v="0923008880"/>
    <d v="2023-09-15T00:00:00"/>
    <n v="27.39"/>
    <s v="4200332444"/>
    <s v="2615CS00885000"/>
    <s v="DP.PATOL.I TERP.EXP."/>
    <x v="287"/>
    <s v="0"/>
    <s v="F"/>
  </r>
  <r>
    <s v="2023"/>
    <s v="104256"/>
    <s v="PANREAC QUIMICA SLU"/>
    <s v="B08010118"/>
    <s v="0923008885"/>
    <d v="2023-09-15T00:00:00"/>
    <n v="559.02"/>
    <s v="4200332917"/>
    <n v="37190000329000"/>
    <s v="CCIT-UB SCT"/>
    <x v="287"/>
    <s v="0"/>
    <s v="F"/>
  </r>
  <r>
    <s v="2023"/>
    <s v="104256"/>
    <s v="PANREAC QUIMICA SLU"/>
    <s v="B08010118"/>
    <s v="0923008891"/>
    <d v="2023-09-15T00:00:00"/>
    <n v="61.86"/>
    <s v="4200333045"/>
    <s v="2595FA02034000"/>
    <s v="DEP.NUTRICIÓ, CC.DE"/>
    <x v="287"/>
    <s v="0"/>
    <s v="F"/>
  </r>
  <r>
    <s v="2023"/>
    <s v="504666"/>
    <s v="RESIDENCIA DE ESTUDIANTES"/>
    <s v="G79348793"/>
    <s v="1/3887"/>
    <d v="2023-09-05T00:00:00"/>
    <n v="42"/>
    <m/>
    <s v="2525FL01946000"/>
    <s v="DEP.FIL.HISPANICA,T."/>
    <x v="287"/>
    <s v="0"/>
    <s v="F"/>
  </r>
  <r>
    <s v="2023"/>
    <s v="504666"/>
    <s v="RESIDENCIA DE ESTUDIANTES"/>
    <s v="G79348793"/>
    <s v="1/3894"/>
    <d v="2023-09-06T00:00:00"/>
    <n v="50"/>
    <m/>
    <s v="2525FL01946000"/>
    <s v="DEP.FIL.HISPANICA,T."/>
    <x v="287"/>
    <s v="0"/>
    <s v="F"/>
  </r>
  <r>
    <s v="2023"/>
    <s v="110726"/>
    <s v="FERRER OJEDA ASOCIADOS CORREDURIA S"/>
    <s v="B58265240"/>
    <s v="1001657065"/>
    <d v="2023-09-19T00:00:00"/>
    <n v="4.8"/>
    <s v="4200333433"/>
    <s v="2575QU02070111"/>
    <s v="SEC.QUIMICA FISICA"/>
    <x v="287"/>
    <s v="0"/>
    <s v="F"/>
  </r>
  <r>
    <s v="2023"/>
    <s v="110726"/>
    <s v="FERRER OJEDA ASOCIADOS CORREDURIA S"/>
    <s v="B58265240"/>
    <s v="1001657069"/>
    <d v="2023-09-19T00:00:00"/>
    <n v="4.8"/>
    <s v="4200333425"/>
    <s v="2575QU02070111"/>
    <s v="SEC.QUIMICA FISICA"/>
    <x v="287"/>
    <s v="0"/>
    <s v="F"/>
  </r>
  <r>
    <s v="2023"/>
    <s v="110726"/>
    <s v="FERRER OJEDA ASOCIADOS CORREDURIA S"/>
    <s v="B58265240"/>
    <s v="1001657070"/>
    <d v="2023-09-19T00:00:00"/>
    <n v="4.8"/>
    <s v="4200333429"/>
    <s v="2575QU02070111"/>
    <s v="SEC.QUIMICA FISICA"/>
    <x v="287"/>
    <s v="0"/>
    <s v="F"/>
  </r>
  <r>
    <s v="2023"/>
    <s v="102708"/>
    <s v="LIFE TECHNOLOGIES SA APPLIED/INVITR"/>
    <s v="A28139434"/>
    <s v="1011212 RI"/>
    <d v="2023-09-19T00:00:00"/>
    <n v="66.67"/>
    <s v="4200333133"/>
    <s v="2615CS00885000"/>
    <s v="DP.PATOL.I TERP.EXP."/>
    <x v="287"/>
    <s v="0"/>
    <s v="F"/>
  </r>
  <r>
    <s v="2023"/>
    <s v="102708"/>
    <s v="LIFE TECHNOLOGIES SA APPLIED/INVITR"/>
    <s v="A28139434"/>
    <s v="1011323 RI"/>
    <d v="2023-09-19T00:00:00"/>
    <n v="2185.84"/>
    <s v="4200333506"/>
    <s v="2565BI01973000"/>
    <s v="DEP.BIOQUIM. BIOMEDI"/>
    <x v="287"/>
    <s v="0"/>
    <s v="F"/>
  </r>
  <r>
    <s v="2023"/>
    <s v="115062"/>
    <s v="BOOKISH VENTURES SL ALIBRI LLIBRERI"/>
    <s v="B67022327"/>
    <s v="10687-31"/>
    <d v="2023-09-18T00:00:00"/>
    <n v="808.13"/>
    <m/>
    <n v="37090001344000"/>
    <s v="CRAI"/>
    <x v="287"/>
    <s v="0"/>
    <s v="F"/>
  </r>
  <r>
    <s v="2023"/>
    <s v="115062"/>
    <s v="BOOKISH VENTURES SL ALIBRI LLIBRERI"/>
    <s v="B67022327"/>
    <s v="1102501-98"/>
    <d v="2023-09-08T00:00:00"/>
    <n v="191.48"/>
    <s v="4200331794"/>
    <s v="2525FL01944000"/>
    <s v="DEP.LLENG I LIT. MOD"/>
    <x v="287"/>
    <s v="0"/>
    <s v="F"/>
  </r>
  <r>
    <s v="2023"/>
    <s v="115062"/>
    <s v="BOOKISH VENTURES SL ALIBRI LLIBRERI"/>
    <s v="B67022327"/>
    <s v="1103144-98"/>
    <d v="2023-09-13T00:00:00"/>
    <n v="33.53"/>
    <s v="4200330885"/>
    <s v="2525FL01944000"/>
    <s v="DEP.LLENG I LIT. MOD"/>
    <x v="287"/>
    <s v="0"/>
    <s v="F"/>
  </r>
  <r>
    <s v="2023"/>
    <s v="111899"/>
    <s v="ATLANTA AGENCIA DE VIAJES SA"/>
    <s v="A08649477"/>
    <s v="1198955"/>
    <d v="2023-09-19T00:00:00"/>
    <n v="258.7"/>
    <m/>
    <n v="26330000301000"/>
    <s v="OR.ADM.EDUCACIO"/>
    <x v="287"/>
    <s v="0"/>
    <s v="F"/>
  </r>
  <r>
    <s v="2023"/>
    <s v="111899"/>
    <s v="ATLANTA AGENCIA DE VIAJES SA"/>
    <s v="A08649477"/>
    <s v="1198957"/>
    <d v="2023-09-19T00:00:00"/>
    <n v="258.7"/>
    <m/>
    <n v="26330000301000"/>
    <s v="OR.ADM.EDUCACIO"/>
    <x v="287"/>
    <s v="0"/>
    <s v="F"/>
  </r>
  <r>
    <s v="2023"/>
    <s v="111899"/>
    <s v="ATLANTA AGENCIA DE VIAJES SA"/>
    <s v="A08649477"/>
    <s v="1198965"/>
    <d v="2023-09-19T00:00:00"/>
    <n v="206.7"/>
    <m/>
    <n v="26330000301000"/>
    <s v="OR.ADM.EDUCACIO"/>
    <x v="287"/>
    <s v="0"/>
    <s v="F"/>
  </r>
  <r>
    <s v="2023"/>
    <s v="111899"/>
    <s v="ATLANTA AGENCIA DE VIAJES SA"/>
    <s v="A08649477"/>
    <s v="1198968"/>
    <d v="2023-09-19T00:00:00"/>
    <n v="74.849999999999994"/>
    <m/>
    <n v="26330000301000"/>
    <s v="OR.ADM.EDUCACIO"/>
    <x v="287"/>
    <s v="0"/>
    <s v="F"/>
  </r>
  <r>
    <s v="2023"/>
    <s v="111899"/>
    <s v="ATLANTA AGENCIA DE VIAJES SA"/>
    <s v="A08649477"/>
    <s v="1198973"/>
    <d v="2023-09-19T00:00:00"/>
    <n v="209.12"/>
    <m/>
    <s v="2535DR01991000"/>
    <s v="DEP. DRET ADTIU, PRO"/>
    <x v="287"/>
    <s v="0"/>
    <s v="F"/>
  </r>
  <r>
    <s v="2023"/>
    <s v="111899"/>
    <s v="ATLANTA AGENCIA DE VIAJES SA"/>
    <s v="A08649477"/>
    <s v="1198975"/>
    <d v="2023-09-19T00:00:00"/>
    <n v="66.099999999999994"/>
    <m/>
    <n v="26330000301000"/>
    <s v="OR.ADM.EDUCACIO"/>
    <x v="287"/>
    <s v="0"/>
    <s v="F"/>
  </r>
  <r>
    <s v="2023"/>
    <s v="111899"/>
    <s v="ATLANTA AGENCIA DE VIAJES SA"/>
    <s v="A08649477"/>
    <s v="1198977"/>
    <d v="2023-09-19T00:00:00"/>
    <n v="104.55"/>
    <m/>
    <n v="25130000076000"/>
    <s v="ADM.FILOS/GEOGRA/Hª"/>
    <x v="287"/>
    <s v="0"/>
    <s v="F"/>
  </r>
  <r>
    <s v="2023"/>
    <s v="111899"/>
    <s v="ATLANTA AGENCIA DE VIAJES SA"/>
    <s v="A08649477"/>
    <s v="1198998"/>
    <d v="2023-09-19T00:00:00"/>
    <n v="83.6"/>
    <m/>
    <s v="2535DR01991000"/>
    <s v="DEP. DRET ADTIU, PRO"/>
    <x v="287"/>
    <s v="0"/>
    <s v="F"/>
  </r>
  <r>
    <s v="2023"/>
    <s v="111899"/>
    <s v="ATLANTA AGENCIA DE VIAJES SA"/>
    <s v="A08649477"/>
    <s v="1199008"/>
    <d v="2023-09-19T00:00:00"/>
    <n v="1966.17"/>
    <m/>
    <s v="2535DR01991000"/>
    <s v="DEP. DRET ADTIU, PRO"/>
    <x v="287"/>
    <s v="0"/>
    <s v="F"/>
  </r>
  <r>
    <s v="2023"/>
    <s v="111899"/>
    <s v="ATLANTA AGENCIA DE VIAJES SA"/>
    <s v="A08649477"/>
    <s v="1199048"/>
    <d v="2023-09-19T00:00:00"/>
    <n v="95"/>
    <m/>
    <s v="2535DR01992000"/>
    <s v="DEP.C.POL.DRET CONST"/>
    <x v="287"/>
    <s v="0"/>
    <s v="F"/>
  </r>
  <r>
    <s v="2023"/>
    <s v="111899"/>
    <s v="ATLANTA AGENCIA DE VIAJES SA"/>
    <s v="A08649477"/>
    <s v="1199060"/>
    <d v="2023-09-19T00:00:00"/>
    <n v="16.25"/>
    <m/>
    <n v="25330000120000"/>
    <s v="OR.ADM.DRET"/>
    <x v="287"/>
    <s v="0"/>
    <s v="F"/>
  </r>
  <r>
    <s v="2023"/>
    <s v="111899"/>
    <s v="ATLANTA AGENCIA DE VIAJES SA"/>
    <s v="A08649477"/>
    <s v="1199086"/>
    <d v="2023-09-19T00:00:00"/>
    <n v="372.98"/>
    <m/>
    <n v="25130000076000"/>
    <s v="ADM.FILOS/GEOGRA/Hª"/>
    <x v="287"/>
    <s v="0"/>
    <s v="F"/>
  </r>
  <r>
    <s v="2023"/>
    <s v="107424"/>
    <s v="DDBIOLAB, SLU"/>
    <s v="B66238197"/>
    <s v="15104367"/>
    <d v="2023-09-18T00:00:00"/>
    <n v="723.58"/>
    <s v="4200330537"/>
    <n v="37180001607000"/>
    <s v="OPIR OF.PROJ.INT.REC"/>
    <x v="287"/>
    <s v="0"/>
    <s v="F"/>
  </r>
  <r>
    <s v="2023"/>
    <s v="107424"/>
    <s v="DDBIOLAB, SLU"/>
    <s v="B66238197"/>
    <s v="15104368"/>
    <d v="2023-09-18T00:00:00"/>
    <n v="202.84"/>
    <s v="4200330537"/>
    <n v="37180001607000"/>
    <s v="OPIR OF.PROJ.INT.REC"/>
    <x v="287"/>
    <s v="0"/>
    <s v="F"/>
  </r>
  <r>
    <s v="2023"/>
    <s v="107424"/>
    <s v="DDBIOLAB, SLU"/>
    <s v="B66238197"/>
    <s v="15104370"/>
    <d v="2023-09-18T00:00:00"/>
    <n v="12.1"/>
    <s v="4200331443"/>
    <n v="37080001713000"/>
    <s v="CAMPUS ALIMENTACIÓ"/>
    <x v="287"/>
    <s v="0"/>
    <s v="F"/>
  </r>
  <r>
    <s v="2023"/>
    <s v="107424"/>
    <s v="DDBIOLAB, SLU"/>
    <s v="B66238197"/>
    <s v="15104371"/>
    <d v="2023-09-18T00:00:00"/>
    <n v="163.30000000000001"/>
    <s v="4200331443"/>
    <n v="37080001713000"/>
    <s v="CAMPUS ALIMENTACIÓ"/>
    <x v="287"/>
    <s v="0"/>
    <s v="F"/>
  </r>
  <r>
    <s v="2023"/>
    <s v="107424"/>
    <s v="DDBIOLAB, SLU"/>
    <s v="B66238197"/>
    <s v="15104372"/>
    <d v="2023-09-18T00:00:00"/>
    <n v="20.36"/>
    <s v="4200327444"/>
    <s v="2605CS02079000"/>
    <s v="DEPT. BIOMEDICINA"/>
    <x v="287"/>
    <s v="0"/>
    <s v="F"/>
  </r>
  <r>
    <s v="2023"/>
    <s v="908575"/>
    <s v="MARTINEZ PEREZ ENRIQUE JESUS"/>
    <s v="16301076X"/>
    <s v="2/2023"/>
    <d v="2023-07-12T00:00:00"/>
    <n v="150"/>
    <m/>
    <n v="37780002193000"/>
    <s v="PROJ.INTER,DOC I MOB"/>
    <x v="287"/>
    <s v="0"/>
    <s v="F"/>
  </r>
  <r>
    <s v="2023"/>
    <s v="112647"/>
    <s v="TRAÇ DIMENSIONAL SL 3IDEM"/>
    <s v="B66554668"/>
    <s v="2023/0142"/>
    <d v="2023-07-28T00:00:00"/>
    <n v="1424.23"/>
    <s v="4200328720"/>
    <n v="25130000080000"/>
    <s v="OR.ADM.FI/GEOGRAF/Hª"/>
    <x v="287"/>
    <s v="0"/>
    <s v="F"/>
  </r>
  <r>
    <s v="2023"/>
    <s v="306110"/>
    <s v="SOCIETAS LINGUISTICA EUROPAEA"/>
    <m/>
    <s v="2023051"/>
    <d v="2023-08-02T00:00:00"/>
    <n v="285"/>
    <m/>
    <s v="2525FL01946000"/>
    <s v="DEP.FIL.HISPANICA,T."/>
    <x v="287"/>
    <s v="0"/>
    <s v="F"/>
  </r>
  <r>
    <s v="2023"/>
    <s v="203927"/>
    <s v="ABCAM NETHERLANDS BV"/>
    <m/>
    <s v="2119398"/>
    <d v="2023-09-12T00:00:00"/>
    <n v="228"/>
    <s v="4200332757"/>
    <s v="2605CS02079000"/>
    <s v="DEPT. BIOMEDICINA"/>
    <x v="287"/>
    <s v="0"/>
    <s v="F"/>
  </r>
  <r>
    <s v="2023"/>
    <s v="200250"/>
    <s v="SYNAPTIC SYSTEMS GMBH"/>
    <m/>
    <s v="22304353"/>
    <d v="2023-07-03T00:00:00"/>
    <n v="395"/>
    <s v="4200329339"/>
    <s v="2605CS02079000"/>
    <s v="DEPT. BIOMEDICINA"/>
    <x v="287"/>
    <s v="0"/>
    <s v="F"/>
  </r>
  <r>
    <s v="2023"/>
    <s v="204481"/>
    <s v="AMAZON SERVICES EUROPE SARL"/>
    <m/>
    <s v="23-39370709"/>
    <d v="2023-05-26T00:00:00"/>
    <n v="11.04"/>
    <m/>
    <s v="2575QU02070111"/>
    <s v="SEC.QUIMICA FISICA"/>
    <x v="287"/>
    <s v="0"/>
    <s v="F"/>
  </r>
  <r>
    <s v="2023"/>
    <s v="108779"/>
    <s v="TOI TOI SANITARIOS MOVILES SA"/>
    <s v="A62518121"/>
    <s v="23009940"/>
    <d v="2023-06-30T00:00:00"/>
    <n v="2080.23"/>
    <m/>
    <n v="25630000158001"/>
    <s v="ADM. BIOL/CC T. MANT"/>
    <x v="287"/>
    <s v="0"/>
    <s v="F"/>
  </r>
  <r>
    <s v="2023"/>
    <s v="106222"/>
    <s v="BELMACO MANTENIMIENTO SL"/>
    <s v="B65973984"/>
    <s v="230396"/>
    <d v="2023-09-19T00:00:00"/>
    <n v="471.9"/>
    <s v="4200333304"/>
    <s v="2605CS02079000"/>
    <s v="DEPT. BIOMEDICINA"/>
    <x v="287"/>
    <s v="0"/>
    <s v="F"/>
  </r>
  <r>
    <s v="2023"/>
    <s v="112114"/>
    <s v="FUND ACADEM CIENCIES MEDIQ SALUT DE"/>
    <s v="G61421418"/>
    <s v="231366"/>
    <d v="2023-04-25T00:00:00"/>
    <n v="600"/>
    <m/>
    <s v="2604CS02094000"/>
    <s v="UFIR MEDICINA CLINIC"/>
    <x v="287"/>
    <s v="0"/>
    <s v="F"/>
  </r>
  <r>
    <s v="2023"/>
    <s v="102686"/>
    <s v="DIOTRONIC SA"/>
    <s v="A08338188"/>
    <s v="23483408"/>
    <d v="2023-07-24T00:00:00"/>
    <n v="17.059999999999999"/>
    <m/>
    <s v="2575FI02052000"/>
    <s v="DEP.FIS.MAT.CONDENS."/>
    <x v="287"/>
    <s v="0"/>
    <s v="F"/>
  </r>
  <r>
    <s v="2023"/>
    <s v="100122"/>
    <s v="FUNDAC PRIV INST INV BIOMEDICA BELL"/>
    <s v="G58863317"/>
    <s v="2504"/>
    <d v="2023-09-19T00:00:00"/>
    <n v="58.07"/>
    <s v="4200332277"/>
    <s v="2615CS00885000"/>
    <s v="DP.PATOL.I TERP.EXP."/>
    <x v="287"/>
    <s v="0"/>
    <s v="F"/>
  </r>
  <r>
    <s v="2023"/>
    <s v="114717"/>
    <s v="CAMBRIDGE UNIVERSITY PRESS"/>
    <s v="W0064249F"/>
    <s v="2850164420"/>
    <d v="2023-09-12T00:00:00"/>
    <n v="2222.0700000000002"/>
    <s v="4200332549"/>
    <n v="38490001719000"/>
    <s v="EIM"/>
    <x v="287"/>
    <s v="0"/>
    <s v="F"/>
  </r>
  <r>
    <s v="2023"/>
    <s v="101896"/>
    <s v="PISTA CERO SL"/>
    <s v="B58790122"/>
    <s v="31671512"/>
    <d v="2023-09-19T00:00:00"/>
    <n v="65.39"/>
    <s v="4200333111"/>
    <s v="2575FI02053000"/>
    <s v="DEP. FISICA APLICADA"/>
    <x v="287"/>
    <s v="0"/>
    <s v="F"/>
  </r>
  <r>
    <s v="2023"/>
    <s v="106426"/>
    <s v="ALFAMBRA COPISTERIA SL"/>
    <s v="B65731424"/>
    <s v="4.512"/>
    <d v="2023-09-08T00:00:00"/>
    <n v="100"/>
    <m/>
    <s v="2575QU02070111"/>
    <s v="SEC.QUIMICA FISICA"/>
    <x v="287"/>
    <s v="0"/>
    <s v="F"/>
  </r>
  <r>
    <s v="2023"/>
    <s v="100611"/>
    <s v="EPPENDORF IBERICA"/>
    <s v="B82850645"/>
    <s v="40052980"/>
    <d v="2023-09-19T00:00:00"/>
    <n v="169.45"/>
    <s v="4200332895"/>
    <n v="37190000329000"/>
    <s v="CCIT-UB SCT"/>
    <x v="287"/>
    <s v="0"/>
    <s v="F"/>
  </r>
  <r>
    <s v="2023"/>
    <s v="100611"/>
    <s v="EPPENDORF IBERICA"/>
    <s v="B82850645"/>
    <s v="40052981"/>
    <d v="2023-09-19T00:00:00"/>
    <n v="84.72"/>
    <s v="4200332895"/>
    <n v="37190000329000"/>
    <s v="CCIT-UB SCT"/>
    <x v="287"/>
    <s v="0"/>
    <s v="F"/>
  </r>
  <r>
    <s v="2023"/>
    <s v="101202"/>
    <s v="CONCESIONES DE RESTAURANTES Y BARES"/>
    <s v="B60685666"/>
    <s v="4007737"/>
    <d v="2023-09-18T00:00:00"/>
    <n v="100.65"/>
    <s v="4200333026"/>
    <n v="38080001333000"/>
    <s v="INSTITUT DE DESENVOL"/>
    <x v="287"/>
    <s v="0"/>
    <s v="F"/>
  </r>
  <r>
    <s v="2023"/>
    <s v="101202"/>
    <s v="CONCESIONES DE RESTAURANTES Y BARES"/>
    <s v="B60685666"/>
    <s v="4007738"/>
    <d v="2023-09-18T00:00:00"/>
    <n v="78.099999999999994"/>
    <s v="4200332893"/>
    <s v="2634ED01900000"/>
    <s v="F.EDUCACIÓ"/>
    <x v="287"/>
    <s v="0"/>
    <s v="F"/>
  </r>
  <r>
    <s v="2023"/>
    <s v="101202"/>
    <s v="CONCESIONES DE RESTAURANTES Y BARES"/>
    <s v="B60685666"/>
    <s v="4007742"/>
    <d v="2023-09-18T00:00:00"/>
    <n v="199.65"/>
    <s v="4200332207"/>
    <s v="2634ED01900000"/>
    <s v="F.EDUCACIÓ"/>
    <x v="287"/>
    <s v="0"/>
    <s v="F"/>
  </r>
  <r>
    <s v="2023"/>
    <s v="100769"/>
    <s v="FISHER SCIENTIFIC SL"/>
    <s v="B84498955"/>
    <s v="4091207607"/>
    <d v="2023-09-19T00:00:00"/>
    <n v="41.65"/>
    <s v="4200332755"/>
    <s v="2615CS00885000"/>
    <s v="DP.PATOL.I TERP.EXP."/>
    <x v="287"/>
    <s v="0"/>
    <s v="F"/>
  </r>
  <r>
    <s v="2023"/>
    <s v="101487"/>
    <s v="BIOSIS BIOLOGIC SYSTEMS SL BIOSIS S"/>
    <s v="B61122909"/>
    <s v="43185"/>
    <d v="2023-09-18T00:00:00"/>
    <n v="13044.41"/>
    <s v="4200325119"/>
    <n v="37190000329000"/>
    <s v="CCIT-UB SCT"/>
    <x v="287"/>
    <s v="0"/>
    <s v="F"/>
  </r>
  <r>
    <s v="2023"/>
    <s v="100752"/>
    <s v="CARL ZEISS IBERIA SL  ( CARL ZEISS"/>
    <s v="B84724632"/>
    <s v="448029603"/>
    <d v="2023-09-19T00:00:00"/>
    <n v="38162.480000000003"/>
    <m/>
    <n v="37190000329000"/>
    <s v="CCIT-UB SCT"/>
    <x v="287"/>
    <s v="0"/>
    <s v="F"/>
  </r>
  <r>
    <s v="2023"/>
    <s v="505281"/>
    <s v="JACQUES CATERING SL (GRUPO SOTERAS)"/>
    <s v="B60574787"/>
    <s v="5041880"/>
    <d v="2023-09-18T00:00:00"/>
    <n v="123.76"/>
    <s v="4200332728"/>
    <s v="2575FI02051000"/>
    <s v="DEP. FIS.QUANT. ASTR"/>
    <x v="287"/>
    <s v="0"/>
    <s v="F"/>
  </r>
  <r>
    <s v="2023"/>
    <s v="200677"/>
    <s v="CHARLES RIVER LABORATORIES FRANCE"/>
    <m/>
    <s v="53201831"/>
    <d v="2023-09-18T00:00:00"/>
    <n v="231.57"/>
    <s v="4200332670"/>
    <n v="37190000329000"/>
    <s v="CCIT-UB SCT"/>
    <x v="287"/>
    <s v="0"/>
    <s v="F"/>
  </r>
  <r>
    <s v="2023"/>
    <s v="200677"/>
    <s v="CHARLES RIVER LABORATORIES FRANCE"/>
    <m/>
    <s v="53201832"/>
    <d v="2023-09-18T00:00:00"/>
    <n v="1970.31"/>
    <s v="4200333129"/>
    <s v="2615CS00885000"/>
    <s v="DP.PATOL.I TERP.EXP."/>
    <x v="287"/>
    <s v="0"/>
    <s v="F"/>
  </r>
  <r>
    <s v="2023"/>
    <s v="103189"/>
    <s v="METTLER TOLEDO, SA ESPAñOLA"/>
    <s v="A08244568"/>
    <s v="648032744"/>
    <d v="2023-09-18T00:00:00"/>
    <n v="147.86000000000001"/>
    <s v="4200331025"/>
    <s v="2565BI01973000"/>
    <s v="DEP.BIOQUIM. BIOMEDI"/>
    <x v="287"/>
    <s v="0"/>
    <s v="F"/>
  </r>
  <r>
    <s v="2023"/>
    <s v="114697"/>
    <s v="DINAMO MENSAJEROS SL"/>
    <s v="B63707590"/>
    <s v="6897"/>
    <d v="2023-09-01T00:00:00"/>
    <n v="15.67"/>
    <m/>
    <s v="2565BI01974000"/>
    <s v="DEP.BIO.CEL. FIS. IM"/>
    <x v="287"/>
    <s v="0"/>
    <s v="F"/>
  </r>
  <r>
    <s v="2023"/>
    <s v="105866"/>
    <s v="MERCK LIFE SCIENCE SLU totes comand"/>
    <s v="B79184115"/>
    <s v="8250727594"/>
    <d v="2023-09-19T00:00:00"/>
    <n v="32.07"/>
    <s v="4200333450"/>
    <s v="2575QU02072000"/>
    <s v="DEP. QUIM. INORG.ORG"/>
    <x v="287"/>
    <s v="0"/>
    <s v="F"/>
  </r>
  <r>
    <s v="2023"/>
    <s v="105866"/>
    <s v="MERCK LIFE SCIENCE SLU totes comand"/>
    <s v="B79184115"/>
    <s v="8250727598"/>
    <d v="2023-09-19T00:00:00"/>
    <n v="328.52"/>
    <s v="4200333293"/>
    <s v="2565BI01973000"/>
    <s v="DEP.BIOQUIM. BIOMEDI"/>
    <x v="287"/>
    <s v="0"/>
    <s v="F"/>
  </r>
  <r>
    <s v="2023"/>
    <s v="105866"/>
    <s v="MERCK LIFE SCIENCE SLU totes comand"/>
    <s v="B79184115"/>
    <s v="8250727976"/>
    <d v="2023-09-19T00:00:00"/>
    <n v="6.86"/>
    <s v="4200332928"/>
    <s v="2595FA02035000"/>
    <s v="DEP. BIOQ. I FISIOLO"/>
    <x v="287"/>
    <s v="0"/>
    <s v="F"/>
  </r>
  <r>
    <s v="2023"/>
    <s v="105866"/>
    <s v="MERCK LIFE SCIENCE SLU totes comand"/>
    <s v="B79184115"/>
    <s v="8250727979"/>
    <d v="2023-09-19T00:00:00"/>
    <n v="148.83000000000001"/>
    <s v="4200333377"/>
    <s v="2565BI01976000"/>
    <s v="DEP. GENÈTICA, MICRO"/>
    <x v="287"/>
    <s v="0"/>
    <s v="F"/>
  </r>
  <r>
    <s v="2023"/>
    <s v="105866"/>
    <s v="MERCK LIFE SCIENCE SLU totes comand"/>
    <s v="B79184115"/>
    <s v="8250728236"/>
    <d v="2023-09-19T00:00:00"/>
    <n v="52.03"/>
    <s v="4100017647"/>
    <s v="2605CS02079000"/>
    <s v="DEPT. BIOMEDICINA"/>
    <x v="287"/>
    <s v="0"/>
    <s v="F"/>
  </r>
  <r>
    <s v="2023"/>
    <s v="106044"/>
    <s v="VIAJES EL CORTE INGLES SA OFICINA B"/>
    <s v="A28229813"/>
    <s v="9130177654C"/>
    <d v="2023-09-18T00:00:00"/>
    <n v="114"/>
    <m/>
    <n v="37190000329000"/>
    <s v="CCIT-UB SCT"/>
    <x v="287"/>
    <s v="0"/>
    <s v="F"/>
  </r>
  <r>
    <s v="2023"/>
    <s v="106044"/>
    <s v="VIAJES EL CORTE INGLES SA OFICINA B"/>
    <s v="A28229813"/>
    <s v="9130177655C"/>
    <d v="2023-09-18T00:00:00"/>
    <n v="408.08"/>
    <m/>
    <s v="2585MA02069000"/>
    <s v="DEP. MATEMÀT. I INF."/>
    <x v="287"/>
    <s v="0"/>
    <s v="F"/>
  </r>
  <r>
    <s v="2023"/>
    <s v="106044"/>
    <s v="VIAJES EL CORTE INGLES SA OFICINA B"/>
    <s v="A28229813"/>
    <s v="9130177656C"/>
    <d v="2023-09-18T00:00:00"/>
    <n v="298"/>
    <m/>
    <s v="2614CS02096000"/>
    <s v="UFIR INFERMERIA"/>
    <x v="287"/>
    <s v="0"/>
    <s v="F"/>
  </r>
  <r>
    <s v="2023"/>
    <s v="106044"/>
    <s v="VIAJES EL CORTE INGLES SA OFICINA B"/>
    <s v="A28229813"/>
    <s v="9130177657C"/>
    <d v="2023-09-18T00:00:00"/>
    <n v="298"/>
    <m/>
    <s v="2614CS02096000"/>
    <s v="UFIR INFERMERIA"/>
    <x v="287"/>
    <s v="0"/>
    <s v="F"/>
  </r>
  <r>
    <s v="2023"/>
    <s v="106044"/>
    <s v="VIAJES EL CORTE INGLES SA OFICINA B"/>
    <s v="A28229813"/>
    <s v="9330347292C"/>
    <d v="2023-09-18T00:00:00"/>
    <n v="565.14"/>
    <m/>
    <s v="2585MA02069000"/>
    <s v="DEP. MATEMÀT. I INF."/>
    <x v="287"/>
    <s v="0"/>
    <s v="F"/>
  </r>
  <r>
    <s v="2023"/>
    <s v="106044"/>
    <s v="VIAJES EL CORTE INGLES SA OFICINA B"/>
    <s v="A28229813"/>
    <s v="9330347293C"/>
    <d v="2023-09-18T00:00:00"/>
    <n v="82.4"/>
    <m/>
    <s v="2614CS02096000"/>
    <s v="UFIR INFERMERIA"/>
    <x v="287"/>
    <s v="0"/>
    <s v="F"/>
  </r>
  <r>
    <s v="2023"/>
    <s v="106044"/>
    <s v="VIAJES EL CORTE INGLES SA OFICINA B"/>
    <s v="A28229813"/>
    <s v="9330347294C"/>
    <d v="2023-09-18T00:00:00"/>
    <n v="44.99"/>
    <m/>
    <s v="2614CS02096000"/>
    <s v="UFIR INFERMERIA"/>
    <x v="287"/>
    <s v="0"/>
    <s v="F"/>
  </r>
  <r>
    <s v="2023"/>
    <s v="106044"/>
    <s v="VIAJES EL CORTE INGLES SA OFICINA B"/>
    <s v="A28229813"/>
    <s v="9330347295C"/>
    <d v="2023-09-18T00:00:00"/>
    <n v="84.99"/>
    <m/>
    <s v="385B0002249000"/>
    <s v="ADM ELECTRÒNICA,GEST"/>
    <x v="287"/>
    <s v="0"/>
    <s v="F"/>
  </r>
  <r>
    <s v="2023"/>
    <s v="106044"/>
    <s v="VIAJES EL CORTE INGLES SA OFICINA B"/>
    <s v="A28229813"/>
    <s v="9330347296C"/>
    <d v="2023-09-18T00:00:00"/>
    <n v="29"/>
    <m/>
    <s v="385B0002249000"/>
    <s v="ADM ELECTRÒNICA,GEST"/>
    <x v="287"/>
    <s v="0"/>
    <s v="F"/>
  </r>
  <r>
    <s v="2023"/>
    <s v="106044"/>
    <s v="VIAJES EL CORTE INGLES SA OFICINA B"/>
    <s v="A28229813"/>
    <s v="9330347297C"/>
    <d v="2023-09-18T00:00:00"/>
    <n v="84.99"/>
    <m/>
    <s v="385B0002249000"/>
    <s v="ADM ELECTRÒNICA,GEST"/>
    <x v="287"/>
    <s v="0"/>
    <s v="F"/>
  </r>
  <r>
    <s v="2023"/>
    <s v="106044"/>
    <s v="VIAJES EL CORTE INGLES SA OFICINA B"/>
    <s v="A28229813"/>
    <s v="9330347298C"/>
    <d v="2023-09-18T00:00:00"/>
    <n v="29"/>
    <m/>
    <s v="385B0002249000"/>
    <s v="ADM ELECTRÒNICA,GEST"/>
    <x v="287"/>
    <s v="0"/>
    <s v="F"/>
  </r>
  <r>
    <s v="2023"/>
    <s v="106044"/>
    <s v="VIAJES EL CORTE INGLES SA OFICINA B"/>
    <s v="A28229813"/>
    <s v="9330347299C"/>
    <d v="2023-09-18T00:00:00"/>
    <n v="29"/>
    <m/>
    <s v="385B0002249000"/>
    <s v="ADM ELECTRÒNICA,GEST"/>
    <x v="287"/>
    <s v="0"/>
    <s v="F"/>
  </r>
  <r>
    <s v="2023"/>
    <s v="106044"/>
    <s v="VIAJES EL CORTE INGLES SA OFICINA B"/>
    <s v="A28229813"/>
    <s v="9430050362A"/>
    <d v="2023-09-18T00:00:00"/>
    <n v="-29"/>
    <m/>
    <s v="385B0002249000"/>
    <s v="ADM ELECTRÒNICA,GEST"/>
    <x v="287"/>
    <s v="0"/>
    <s v="A"/>
  </r>
  <r>
    <s v="2023"/>
    <s v="101534"/>
    <s v="LEICA MICROSISTEMAS SLU LEICA MICRO"/>
    <s v="B58521147"/>
    <s v="9500172011"/>
    <d v="2023-09-19T00:00:00"/>
    <n v="263.82"/>
    <s v="4200332948"/>
    <s v="2615CS00885000"/>
    <s v="DP.PATOL.I TERP.EXP."/>
    <x v="287"/>
    <s v="0"/>
    <s v="F"/>
  </r>
  <r>
    <s v="2023"/>
    <s v="101534"/>
    <s v="LEICA MICROSISTEMAS SLU LEICA MICRO"/>
    <s v="B58521147"/>
    <s v="9500172037"/>
    <d v="2023-09-19T00:00:00"/>
    <n v="53672.46"/>
    <m/>
    <n v="37180001607000"/>
    <s v="OPIR OF.PROJ.INT.REC"/>
    <x v="287"/>
    <s v="0"/>
    <s v="F"/>
  </r>
  <r>
    <s v="2023"/>
    <s v="101534"/>
    <s v="LEICA MICROSISTEMAS SLU LEICA MICRO"/>
    <s v="B58521147"/>
    <s v="9500172040"/>
    <d v="2023-09-19T00:00:00"/>
    <n v="53672.45"/>
    <m/>
    <n v="37180001607000"/>
    <s v="OPIR OF.PROJ.INT.REC"/>
    <x v="287"/>
    <s v="0"/>
    <s v="F"/>
  </r>
  <r>
    <s v="2023"/>
    <s v="109401"/>
    <s v="INTEGRATED DNA TECHNOLOGIES SPAIN S"/>
    <s v="B87472387"/>
    <s v="9980012391"/>
    <d v="2023-09-11T00:00:00"/>
    <n v="31.25"/>
    <s v="4100015849"/>
    <s v="2605CS02079000"/>
    <s v="DEPT. BIOMEDICINA"/>
    <x v="287"/>
    <s v="0"/>
    <s v="F"/>
  </r>
  <r>
    <s v="2023"/>
    <s v="109401"/>
    <s v="INTEGRATED DNA TECHNOLOGIES SPAIN S"/>
    <s v="B87472387"/>
    <s v="9980012490"/>
    <d v="2023-09-13T00:00:00"/>
    <n v="16.170000000000002"/>
    <s v="4200272821"/>
    <s v="2565BI01976000"/>
    <s v="DEP. GENÈTICA, MICRO"/>
    <x v="287"/>
    <s v="0"/>
    <s v="F"/>
  </r>
  <r>
    <s v="2023"/>
    <s v="205053"/>
    <s v="DESTINY STUDENT LIMITED"/>
    <m/>
    <s v="DESNM-27302"/>
    <d v="2023-07-27T00:00:00"/>
    <n v="3749.04"/>
    <m/>
    <s v="2625PS02084002"/>
    <s v="DEP. COGNIC. DES.P.E"/>
    <x v="287"/>
    <s v="0"/>
    <s v="F"/>
  </r>
  <r>
    <s v="2023"/>
    <s v="102692"/>
    <s v="K TUIN SISTEMAS INFORMATICOS SA"/>
    <s v="A50578772"/>
    <s v="DU230900279"/>
    <d v="2023-09-18T00:00:00"/>
    <n v="2419.66"/>
    <s v="4200333302"/>
    <s v="2514GH00081000"/>
    <s v="F.GEOGRAFIA Hª"/>
    <x v="287"/>
    <s v="0"/>
    <s v="F"/>
  </r>
  <r>
    <s v="2023"/>
    <s v="102868"/>
    <s v="LABORATORIOS CONDA SA"/>
    <s v="A28090819"/>
    <s v="FR23008770"/>
    <d v="2023-09-19T00:00:00"/>
    <n v="877.73"/>
    <s v="4200333064"/>
    <s v="2605CS02079000"/>
    <s v="DEPT. BIOMEDICINA"/>
    <x v="287"/>
    <s v="0"/>
    <s v="F"/>
  </r>
  <r>
    <s v="2023"/>
    <s v="504444"/>
    <s v="SOCIEDAD DE BIOFISICA DE ESPAÑA"/>
    <s v="G79757571"/>
    <s v="FV202363"/>
    <d v="2023-07-04T00:00:00"/>
    <n v="50"/>
    <m/>
    <s v="2575QU02070111"/>
    <s v="SEC.QUIMICA FISICA"/>
    <x v="287"/>
    <s v="0"/>
    <s v="F"/>
  </r>
  <r>
    <s v="2023"/>
    <s v="301256"/>
    <s v="EASYJET AIRLINE COMPANY LIMITED"/>
    <m/>
    <s v="IN264828641"/>
    <d v="2023-06-08T00:00:00"/>
    <n v="102.99"/>
    <m/>
    <s v="2635ED00305000"/>
    <s v="DP.MÈT.INV.DIAG.EDU."/>
    <x v="287"/>
    <s v="0"/>
    <s v="F"/>
  </r>
  <r>
    <s v="2023"/>
    <s v="301256"/>
    <s v="EASYJET AIRLINE COMPANY LIMITED"/>
    <m/>
    <s v="IN264828652"/>
    <d v="2023-06-08T00:00:00"/>
    <n v="41.99"/>
    <m/>
    <s v="2635ED00305000"/>
    <s v="DP.MÈT.INV.DIAG.EDU."/>
    <x v="287"/>
    <s v="0"/>
    <s v="F"/>
  </r>
  <r>
    <s v="2023"/>
    <s v="301256"/>
    <s v="EASYJET AIRLINE COMPANY LIMITED"/>
    <m/>
    <s v="IN264828659"/>
    <d v="2023-06-08T00:00:00"/>
    <n v="41.99"/>
    <m/>
    <s v="2635ED00305000"/>
    <s v="DP.MÈT.INV.DIAG.EDU."/>
    <x v="287"/>
    <s v="0"/>
    <s v="F"/>
  </r>
  <r>
    <s v="2023"/>
    <s v="301256"/>
    <s v="EASYJET AIRLINE COMPANY LIMITED"/>
    <m/>
    <s v="IN264828667"/>
    <d v="2023-06-08T00:00:00"/>
    <n v="80.989999999999995"/>
    <m/>
    <s v="2635ED00305000"/>
    <s v="DP.MÈT.INV.DIAG.EDU."/>
    <x v="287"/>
    <s v="0"/>
    <s v="F"/>
  </r>
  <r>
    <s v="2023"/>
    <s v="100073"/>
    <s v="AVORIS RETAIL DIVISION SL BCD TRAVE"/>
    <s v="B07012107"/>
    <s v="07B00000046"/>
    <d v="2023-09-18T00:00:00"/>
    <n v="-72.650000000000006"/>
    <m/>
    <s v="2604CS02094000"/>
    <s v="UFIR MEDICINA CLINIC"/>
    <x v="287"/>
    <s v="G"/>
    <s v="A"/>
  </r>
  <r>
    <s v="2023"/>
    <s v="115062"/>
    <s v="BOOKISH VENTURES SL ALIBRI LLIBRERI"/>
    <s v="B67022327"/>
    <s v="1102922-98"/>
    <d v="2023-09-12T00:00:00"/>
    <n v="20.71"/>
    <s v="4200332074"/>
    <s v="2525FL01945000"/>
    <s v="DEP.FIL.CATALANA I L"/>
    <x v="287"/>
    <s v="G"/>
    <s v="F"/>
  </r>
  <r>
    <s v="2023"/>
    <s v="102359"/>
    <s v="METRO ELECTRONICA SL METRO ELECTRON"/>
    <s v="B08868358"/>
    <s v="12307008"/>
    <d v="2023-09-18T00:00:00"/>
    <n v="723.1"/>
    <s v="4200333401"/>
    <s v="2604CS02094000"/>
    <s v="UFIR MEDICINA CLINIC"/>
    <x v="287"/>
    <s v="G"/>
    <s v="F"/>
  </r>
  <r>
    <s v="2023"/>
    <s v="108667"/>
    <s v="SERVICIOS DE CONTROL E INSPECCION S"/>
    <s v="A78024668"/>
    <s v="230403688"/>
    <d v="2023-07-26T00:00:00"/>
    <n v="483.3"/>
    <s v="4200328211"/>
    <n v="38180001502000"/>
    <s v="OBRES I MANTENIMENT"/>
    <x v="287"/>
    <s v="G"/>
    <s v="F"/>
  </r>
  <r>
    <s v="2023"/>
    <s v="100095"/>
    <s v="FUNDIO PRIVADA CLINIC RECERCA BIOME"/>
    <s v="G59319681"/>
    <s v="4230100175"/>
    <d v="2023-09-19T00:00:00"/>
    <n v="850.63"/>
    <s v="4200333177"/>
    <s v="2604CS02094000"/>
    <s v="UFIR MEDICINA CLINIC"/>
    <x v="287"/>
    <s v="G"/>
    <s v="F"/>
  </r>
  <r>
    <s v="2023"/>
    <s v="115062"/>
    <s v="BOOKISH VENTURES SL ALIBRI LLIBRERI"/>
    <s v="B67022327"/>
    <s v="6120-9"/>
    <d v="2023-09-19T00:00:00"/>
    <n v="29.05"/>
    <s v="4200332903"/>
    <s v="2625PS02086001"/>
    <s v="DEP. PSICOL. SOCIAL"/>
    <x v="287"/>
    <s v="G"/>
    <s v="F"/>
  </r>
  <r>
    <s v="2023"/>
    <s v="800104"/>
    <s v="CONSEJO SUPERIOR INVESTIG CIENTIFIC"/>
    <s v="Q2818002D"/>
    <s v="7223080048"/>
    <d v="2023-08-08T00:00:00"/>
    <n v="305.62"/>
    <m/>
    <s v="2565BI01975000"/>
    <s v="DEP. BIO. EVOL. ECO."/>
    <x v="287"/>
    <s v="G"/>
    <s v="F"/>
  </r>
  <r>
    <s v="2023"/>
    <s v="114562"/>
    <s v="GUMAR RENTING SL"/>
    <s v="B83999672"/>
    <s v="-0053"/>
    <d v="2023-01-02T00:00:00"/>
    <n v="965.3"/>
    <m/>
    <n v="10010000004000"/>
    <s v="SECRETARIA RECTORAT"/>
    <x v="288"/>
    <s v="0"/>
    <s v="F"/>
  </r>
  <r>
    <s v="2023"/>
    <s v="114562"/>
    <s v="GUMAR RENTING SL"/>
    <s v="B83999672"/>
    <s v="-0274"/>
    <d v="2023-02-28T00:00:00"/>
    <n v="965.3"/>
    <m/>
    <n v="10010000004000"/>
    <s v="SECRETARIA RECTORAT"/>
    <x v="288"/>
    <s v="0"/>
    <s v="F"/>
  </r>
  <r>
    <s v="2023"/>
    <s v="114562"/>
    <s v="GUMAR RENTING SL"/>
    <s v="B83999672"/>
    <s v="-1138"/>
    <d v="2023-07-31T00:00:00"/>
    <n v="1593.97"/>
    <m/>
    <s v="2566BI00419000"/>
    <s v="SERV.VEHICLES"/>
    <x v="288"/>
    <s v="0"/>
    <s v="F"/>
  </r>
  <r>
    <s v="2023"/>
    <s v="114562"/>
    <s v="GUMAR RENTING SL"/>
    <s v="B83999672"/>
    <s v="-1150"/>
    <d v="2023-08-31T00:00:00"/>
    <n v="2353.44"/>
    <m/>
    <s v="2566BI00419000"/>
    <s v="SERV.VEHICLES"/>
    <x v="288"/>
    <s v="0"/>
    <s v="F"/>
  </r>
  <r>
    <s v="2023"/>
    <s v="505362"/>
    <s v="FNAC ESPAÑA SA"/>
    <s v="A80500200"/>
    <s v="-23-0002643"/>
    <d v="2023-09-19T00:00:00"/>
    <n v="279.99"/>
    <s v="4200332973"/>
    <n v="37190000329000"/>
    <s v="CCIT-UB SCT"/>
    <x v="288"/>
    <s v="0"/>
    <s v="F"/>
  </r>
  <r>
    <s v="2023"/>
    <s v="103178"/>
    <s v="SERVICIOS MICROINFORMATICA, SA SEMI"/>
    <s v="A25027145"/>
    <s v="00031674"/>
    <d v="2023-09-19T00:00:00"/>
    <n v="0.69"/>
    <m/>
    <n v="37190000327000"/>
    <s v="CCIT-UB EXP ANIMAL"/>
    <x v="288"/>
    <s v="0"/>
    <s v="F"/>
  </r>
  <r>
    <s v="2023"/>
    <s v="103178"/>
    <s v="SERVICIOS MICROINFORMATICA, SA SEMI"/>
    <s v="A25027145"/>
    <s v="00031696"/>
    <d v="2023-09-19T00:00:00"/>
    <n v="47.04"/>
    <m/>
    <s v="385B0002249001"/>
    <e v="#N/A"/>
    <x v="288"/>
    <s v="0"/>
    <s v="F"/>
  </r>
  <r>
    <s v="2023"/>
    <s v="103178"/>
    <s v="SERVICIOS MICROINFORMATICA, SA SEMI"/>
    <s v="A25027145"/>
    <s v="00031761"/>
    <d v="2023-09-19T00:00:00"/>
    <n v="146.56"/>
    <s v="4200332120"/>
    <s v="2575QU02070000"/>
    <s v="DEP. C.MATERIALS I Q"/>
    <x v="288"/>
    <s v="0"/>
    <s v="F"/>
  </r>
  <r>
    <s v="2023"/>
    <s v="103178"/>
    <s v="SERVICIOS MICROINFORMATICA, SA SEMI"/>
    <s v="A25027145"/>
    <s v="00031858"/>
    <d v="2023-09-19T00:00:00"/>
    <n v="3004.41"/>
    <s v="4200333349"/>
    <s v="2606CS01704000"/>
    <s v="INT.DE NEUROCIÈNCIES"/>
    <x v="288"/>
    <s v="0"/>
    <s v="F"/>
  </r>
  <r>
    <s v="2023"/>
    <s v="103217"/>
    <s v="LINDE GAS ESPAÑA SA"/>
    <s v="A08007262"/>
    <s v="0010704606"/>
    <d v="2023-09-15T00:00:00"/>
    <n v="569.79999999999995"/>
    <m/>
    <s v="2574QU00206000"/>
    <s v="F.QUÍMICA"/>
    <x v="288"/>
    <s v="0"/>
    <s v="F"/>
  </r>
  <r>
    <s v="2023"/>
    <s v="103217"/>
    <s v="LINDE GAS ESPAÑA SA"/>
    <s v="A08007262"/>
    <s v="0010704607"/>
    <d v="2023-09-15T00:00:00"/>
    <n v="275.66000000000003"/>
    <m/>
    <s v="2574QU00206000"/>
    <s v="F.QUÍMICA"/>
    <x v="288"/>
    <s v="0"/>
    <s v="F"/>
  </r>
  <r>
    <s v="2023"/>
    <s v="103217"/>
    <s v="LINDE GAS ESPAÑA SA"/>
    <s v="A08007262"/>
    <s v="0010704608"/>
    <d v="2023-09-15T00:00:00"/>
    <n v="230.51"/>
    <m/>
    <s v="2574QU00206000"/>
    <s v="F.QUÍMICA"/>
    <x v="288"/>
    <s v="0"/>
    <s v="F"/>
  </r>
  <r>
    <s v="2023"/>
    <s v="103217"/>
    <s v="LINDE GAS ESPAÑA SA"/>
    <s v="A08007262"/>
    <s v="0010704628"/>
    <d v="2023-09-15T00:00:00"/>
    <n v="757.17"/>
    <m/>
    <n v="25730000200000"/>
    <s v="ADM.FÍSICA I QUIMICA"/>
    <x v="288"/>
    <s v="0"/>
    <s v="F"/>
  </r>
  <r>
    <s v="2023"/>
    <s v="102898"/>
    <s v="COMERCIAL CONTEL SA COMERCIAL CONTE"/>
    <s v="A58026634"/>
    <s v="023/23/2563"/>
    <d v="2023-09-20T00:00:00"/>
    <n v="2097.85"/>
    <s v="4200329435"/>
    <n v="37190000329000"/>
    <s v="CCIT-UB SCT"/>
    <x v="288"/>
    <s v="0"/>
    <s v="F"/>
  </r>
  <r>
    <s v="2023"/>
    <s v="109419"/>
    <s v="EL PERIODICO DE CATALUNYA SL"/>
    <s v="B66485343"/>
    <s v="023P0001700"/>
    <d v="2023-09-14T00:00:00"/>
    <n v="544.5"/>
    <m/>
    <n v="38380001443000"/>
    <s v="IMATGE CORP I MÀRQ"/>
    <x v="288"/>
    <s v="0"/>
    <s v="F"/>
  </r>
  <r>
    <s v="2023"/>
    <s v="102983"/>
    <s v="INETUM ESPAÑA SA IECISA (CREDITOR A"/>
    <s v="A28855260"/>
    <s v="0332"/>
    <d v="2023-09-20T00:00:00"/>
    <n v="3267"/>
    <m/>
    <n v="37290000331000"/>
    <s v="D ÀREA TIC"/>
    <x v="288"/>
    <s v="0"/>
    <s v="F"/>
  </r>
  <r>
    <s v="2023"/>
    <s v="100073"/>
    <s v="AVORIS RETAIL DIVISION SL BCD TRAVE"/>
    <s v="B07012107"/>
    <s v="07B00000913"/>
    <d v="2023-09-19T00:00:00"/>
    <n v="485.48"/>
    <m/>
    <n v="25330000120000"/>
    <s v="OR.ADM.DRET"/>
    <x v="288"/>
    <s v="0"/>
    <s v="F"/>
  </r>
  <r>
    <s v="2023"/>
    <s v="100073"/>
    <s v="AVORIS RETAIL DIVISION SL BCD TRAVE"/>
    <s v="B07012107"/>
    <s v="07S00001445"/>
    <d v="2023-09-19T00:00:00"/>
    <n v="362.73"/>
    <m/>
    <s v="2575FI02052000"/>
    <s v="DEP.FIS.MAT.CONDENS."/>
    <x v="288"/>
    <s v="0"/>
    <s v="F"/>
  </r>
  <r>
    <s v="2023"/>
    <s v="100073"/>
    <s v="AVORIS RETAIL DIVISION SL BCD TRAVE"/>
    <s v="B07012107"/>
    <s v="07Y00003265"/>
    <d v="2023-09-19T00:00:00"/>
    <n v="74.98"/>
    <m/>
    <n v="37180001607000"/>
    <s v="OPIR OF.PROJ.INT.REC"/>
    <x v="288"/>
    <s v="0"/>
    <s v="F"/>
  </r>
  <r>
    <s v="2023"/>
    <s v="100073"/>
    <s v="AVORIS RETAIL DIVISION SL BCD TRAVE"/>
    <s v="B07012107"/>
    <s v="07Y00003272"/>
    <d v="2023-09-19T00:00:00"/>
    <n v="74.98"/>
    <m/>
    <s v="2565BI01976000"/>
    <s v="DEP. GENÈTICA, MICRO"/>
    <x v="288"/>
    <s v="0"/>
    <s v="F"/>
  </r>
  <r>
    <s v="2023"/>
    <s v="100073"/>
    <s v="AVORIS RETAIL DIVISION SL BCD TRAVE"/>
    <s v="B07012107"/>
    <s v="07Y00003275"/>
    <d v="2023-09-19T00:00:00"/>
    <n v="267"/>
    <m/>
    <s v="999Z00UB005000"/>
    <s v="UB - DESPESES"/>
    <x v="288"/>
    <s v="0"/>
    <s v="F"/>
  </r>
  <r>
    <s v="2023"/>
    <s v="100073"/>
    <s v="AVORIS RETAIL DIVISION SL BCD TRAVE"/>
    <s v="B07012107"/>
    <s v="07Y00003276"/>
    <d v="2023-09-19T00:00:00"/>
    <n v="275"/>
    <m/>
    <s v="999Z00UB005000"/>
    <s v="UB - DESPESES"/>
    <x v="288"/>
    <s v="0"/>
    <s v="F"/>
  </r>
  <r>
    <s v="2023"/>
    <s v="102708"/>
    <s v="LIFE TECHNOLOGIES SA APPLIED/INVITR"/>
    <s v="A28139434"/>
    <s v="1011492 RI"/>
    <d v="2023-09-20T00:00:00"/>
    <n v="57.17"/>
    <s v="4200333677"/>
    <s v="2605CS02079000"/>
    <s v="DEPT. BIOMEDICINA"/>
    <x v="288"/>
    <s v="0"/>
    <s v="F"/>
  </r>
  <r>
    <s v="2023"/>
    <s v="102708"/>
    <s v="LIFE TECHNOLOGIES SA APPLIED/INVITR"/>
    <s v="A28139434"/>
    <s v="1011494 RI"/>
    <d v="2023-09-20T00:00:00"/>
    <n v="2846.62"/>
    <s v="4200332793"/>
    <s v="2615CS00279000"/>
    <s v="DEP. CC. FISIOLOGIQU"/>
    <x v="288"/>
    <s v="0"/>
    <s v="F"/>
  </r>
  <r>
    <s v="2023"/>
    <s v="102488"/>
    <s v="AMIDATA SAU"/>
    <s v="A78913993"/>
    <s v="10337859"/>
    <d v="2023-09-19T00:00:00"/>
    <n v="955.9"/>
    <s v="4200326297"/>
    <s v="2574FI00205000"/>
    <s v="F.FÍSICA"/>
    <x v="288"/>
    <s v="0"/>
    <s v="F"/>
  </r>
  <r>
    <s v="2023"/>
    <s v="800061"/>
    <s v="CONSORCI PARC DE RECERCA BIOMEDICA"/>
    <s v="Q0801357E"/>
    <s v="1197"/>
    <d v="2023-09-20T00:00:00"/>
    <n v="91.58"/>
    <s v="4100017349"/>
    <s v="2565BI01976000"/>
    <s v="DEP. GENÈTICA, MICRO"/>
    <x v="288"/>
    <s v="0"/>
    <s v="F"/>
  </r>
  <r>
    <s v="2023"/>
    <s v="800061"/>
    <s v="CONSORCI PARC DE RECERCA BIOMEDICA"/>
    <s v="Q0801357E"/>
    <s v="1198"/>
    <d v="2023-09-20T00:00:00"/>
    <n v="4145.47"/>
    <s v="4100017349"/>
    <s v="2565BI01976000"/>
    <s v="DEP. GENÈTICA, MICRO"/>
    <x v="288"/>
    <s v="0"/>
    <s v="F"/>
  </r>
  <r>
    <s v="2023"/>
    <s v="111899"/>
    <s v="ATLANTA AGENCIA DE VIAJES SA"/>
    <s v="A08649477"/>
    <s v="1199171"/>
    <d v="2023-09-20T00:00:00"/>
    <n v="296.98"/>
    <m/>
    <n v="25930000240000"/>
    <s v="ADM. FARMÀCIA"/>
    <x v="288"/>
    <s v="0"/>
    <s v="F"/>
  </r>
  <r>
    <s v="2023"/>
    <s v="111899"/>
    <s v="ATLANTA AGENCIA DE VIAJES SA"/>
    <s v="A08649477"/>
    <s v="1199176"/>
    <d v="2023-09-20T00:00:00"/>
    <n v="36.54"/>
    <m/>
    <n v="25330000120000"/>
    <s v="OR.ADM.DRET"/>
    <x v="288"/>
    <s v="0"/>
    <s v="F"/>
  </r>
  <r>
    <s v="2023"/>
    <s v="111899"/>
    <s v="ATLANTA AGENCIA DE VIAJES SA"/>
    <s v="A08649477"/>
    <s v="1199177"/>
    <d v="2023-09-20T00:00:00"/>
    <n v="36.54"/>
    <m/>
    <n v="25330000120000"/>
    <s v="OR.ADM.DRET"/>
    <x v="288"/>
    <s v="0"/>
    <s v="F"/>
  </r>
  <r>
    <s v="2023"/>
    <s v="111899"/>
    <s v="ATLANTA AGENCIA DE VIAJES SA"/>
    <s v="A08649477"/>
    <s v="1199224"/>
    <d v="2023-09-20T00:00:00"/>
    <n v="487.35"/>
    <m/>
    <n v="37180001607000"/>
    <s v="OPIR OF.PROJ.INT.REC"/>
    <x v="288"/>
    <s v="0"/>
    <s v="F"/>
  </r>
  <r>
    <s v="2023"/>
    <s v="111899"/>
    <s v="ATLANTA AGENCIA DE VIAJES SA"/>
    <s v="A08649477"/>
    <s v="1199229"/>
    <d v="2023-09-20T00:00:00"/>
    <n v="520.4"/>
    <m/>
    <n v="10020000008000"/>
    <s v="VR RECERCA"/>
    <x v="288"/>
    <s v="0"/>
    <s v="F"/>
  </r>
  <r>
    <s v="2023"/>
    <s v="111899"/>
    <s v="ATLANTA AGENCIA DE VIAJES SA"/>
    <s v="A08649477"/>
    <s v="1199245"/>
    <d v="2023-09-20T00:00:00"/>
    <n v="210.01"/>
    <m/>
    <s v="2535DR01992000"/>
    <s v="DEP.C.POL.DRET CONST"/>
    <x v="288"/>
    <s v="0"/>
    <s v="F"/>
  </r>
  <r>
    <s v="2023"/>
    <s v="111899"/>
    <s v="ATLANTA AGENCIA DE VIAJES SA"/>
    <s v="A08649477"/>
    <s v="1199246"/>
    <d v="2023-09-20T00:00:00"/>
    <n v="108"/>
    <m/>
    <s v="2535DR01992000"/>
    <s v="DEP.C.POL.DRET CONST"/>
    <x v="288"/>
    <s v="0"/>
    <s v="F"/>
  </r>
  <r>
    <s v="2023"/>
    <s v="111899"/>
    <s v="ATLANTA AGENCIA DE VIAJES SA"/>
    <s v="A08649477"/>
    <s v="1199282"/>
    <d v="2023-09-20T00:00:00"/>
    <n v="445.01"/>
    <m/>
    <s v="2565GE02064000"/>
    <s v="DEP. DINÀMICA TERRA"/>
    <x v="288"/>
    <s v="0"/>
    <s v="F"/>
  </r>
  <r>
    <s v="2023"/>
    <s v="111899"/>
    <s v="ATLANTA AGENCIA DE VIAJES SA"/>
    <s v="A08649477"/>
    <s v="1199289"/>
    <d v="2023-09-20T00:00:00"/>
    <n v="645"/>
    <m/>
    <s v="2565GE02064000"/>
    <s v="DEP. DINÀMICA TERRA"/>
    <x v="288"/>
    <s v="0"/>
    <s v="F"/>
  </r>
  <r>
    <s v="2023"/>
    <s v="114562"/>
    <s v="GUMAR RENTING SL"/>
    <s v="B83999672"/>
    <s v="1232"/>
    <d v="2023-09-20T00:00:00"/>
    <n v="643.54"/>
    <s v="4100015206"/>
    <n v="10010000004000"/>
    <s v="SECRETARIA RECTORAT"/>
    <x v="288"/>
    <s v="0"/>
    <s v="F"/>
  </r>
  <r>
    <s v="2023"/>
    <s v="610024"/>
    <s v="SEIDEL MICHELLE"/>
    <m/>
    <s v="18"/>
    <d v="2023-08-16T00:00:00"/>
    <n v="250"/>
    <m/>
    <s v="2645BB00320000"/>
    <s v="DP.BIBLIOTE.DOCUMENT"/>
    <x v="288"/>
    <s v="0"/>
    <s v="F"/>
  </r>
  <r>
    <s v="2023"/>
    <s v="50024"/>
    <s v="FUNDACIO COL·LEGIS MAJORS UB"/>
    <s v="G72717689"/>
    <s v="2.568"/>
    <d v="2023-09-09T00:00:00"/>
    <n v="95.89"/>
    <m/>
    <s v="2575QU02072000"/>
    <s v="DEP. QUIM. INORG.ORG"/>
    <x v="288"/>
    <s v="0"/>
    <s v="F"/>
  </r>
  <r>
    <s v="2023"/>
    <s v="528389"/>
    <s v="SERRA SALVIA OSCAR"/>
    <s v="43716840G"/>
    <s v="2023 1"/>
    <d v="2023-09-14T00:00:00"/>
    <n v="3000"/>
    <m/>
    <s v="2524FL00103000"/>
    <s v="F.FILOLOGIA I COMUNI"/>
    <x v="288"/>
    <s v="0"/>
    <s v="F"/>
  </r>
  <r>
    <s v="2023"/>
    <s v="908556"/>
    <s v="BOLLO PUERTA MARIA MERCE MB TRADUCC"/>
    <s v="40990799S"/>
    <s v="2023-037"/>
    <d v="2023-09-15T00:00:00"/>
    <n v="1000.01"/>
    <s v="4200333201"/>
    <n v="25130000080000"/>
    <s v="OR.ADM.FI/GEOGRAF/Hª"/>
    <x v="288"/>
    <s v="0"/>
    <s v="F"/>
  </r>
  <r>
    <s v="2023"/>
    <s v="505291"/>
    <s v="JAMALDA SL HOTEL CALEDONIAN"/>
    <s v="B59341784"/>
    <s v="2023008766"/>
    <d v="2023-09-20T00:00:00"/>
    <n v="1307.08"/>
    <s v="4200326885"/>
    <n v="25830000233000"/>
    <s v="OR.ADM.MATEMÀTIQUES"/>
    <x v="288"/>
    <s v="0"/>
    <s v="F"/>
  </r>
  <r>
    <s v="2023"/>
    <s v="907320"/>
    <s v="GRACIA BOHERA MIREIA"/>
    <s v="47724095S"/>
    <s v="23-014"/>
    <d v="2023-09-12T00:00:00"/>
    <n v="1270.5"/>
    <s v="4200298127"/>
    <s v="2655EC02009000"/>
    <s v="DEP. HIST.ECON, INST"/>
    <x v="288"/>
    <s v="0"/>
    <s v="F"/>
  </r>
  <r>
    <s v="2023"/>
    <s v="102293"/>
    <s v="UNIVERSITAS XXI SOLUC TECNOLOGIA UN"/>
    <s v="A80897770"/>
    <s v="23001001"/>
    <d v="2023-09-20T00:00:00"/>
    <n v="13578.26"/>
    <m/>
    <n v="37290000331000"/>
    <s v="D ÀREA TIC"/>
    <x v="288"/>
    <s v="0"/>
    <s v="F"/>
  </r>
  <r>
    <s v="2023"/>
    <s v="101414"/>
    <s v="SCHARLAB SL SCHARLAB SL"/>
    <s v="B63048540"/>
    <s v="23037175"/>
    <d v="2023-09-15T00:00:00"/>
    <n v="226.92"/>
    <s v="4200314784"/>
    <s v="2575QU02072000"/>
    <s v="DEP. QUIM. INORG.ORG"/>
    <x v="288"/>
    <s v="0"/>
    <s v="F"/>
  </r>
  <r>
    <s v="2023"/>
    <s v="100773"/>
    <s v="AGUAPURA AGUAVIVA SL"/>
    <s v="B81804643"/>
    <s v="2331026"/>
    <d v="2023-07-02T00:00:00"/>
    <n v="110.17"/>
    <m/>
    <s v="2605CS02079000"/>
    <s v="DEPT. BIOMEDICINA"/>
    <x v="288"/>
    <s v="0"/>
    <s v="F"/>
  </r>
  <r>
    <s v="2023"/>
    <s v="102591"/>
    <s v="ANTICIMEX 3D SANIDAD AMBIENTAL SA A"/>
    <s v="A82850611"/>
    <s v="23FA100109"/>
    <d v="2023-09-20T00:00:00"/>
    <n v="183.92"/>
    <s v="4200297628"/>
    <n v="37190000327000"/>
    <s v="CCIT-UB EXP ANIMAL"/>
    <x v="288"/>
    <s v="0"/>
    <s v="F"/>
  </r>
  <r>
    <s v="2023"/>
    <s v="102591"/>
    <s v="ANTICIMEX 3D SANIDAD AMBIENTAL SA A"/>
    <s v="A82850611"/>
    <s v="23FA100137"/>
    <d v="2023-09-20T00:00:00"/>
    <n v="219.53"/>
    <s v="4200297628"/>
    <n v="37190000327000"/>
    <s v="CCIT-UB EXP ANIMAL"/>
    <x v="288"/>
    <s v="0"/>
    <s v="F"/>
  </r>
  <r>
    <s v="2023"/>
    <s v="102591"/>
    <s v="ANTICIMEX 3D SANIDAD AMBIENTAL SA A"/>
    <s v="A82850611"/>
    <s v="23FA100146"/>
    <d v="2023-09-20T00:00:00"/>
    <n v="219.53"/>
    <s v="4200297628"/>
    <n v="37190000327000"/>
    <s v="CCIT-UB EXP ANIMAL"/>
    <x v="288"/>
    <s v="0"/>
    <s v="F"/>
  </r>
  <r>
    <s v="2023"/>
    <s v="114449"/>
    <s v="EVIDENT EUROPE GMBH SUCURSAL ESPAÑA"/>
    <s v="W0188422J"/>
    <s v="280001890.1"/>
    <d v="2023-09-07T00:00:00"/>
    <n v="12110.89"/>
    <s v="4200328642"/>
    <n v="25130000080000"/>
    <s v="OR.ADM.FI/GEOGRAF/Hª"/>
    <x v="288"/>
    <s v="0"/>
    <s v="F"/>
  </r>
  <r>
    <s v="2023"/>
    <s v="202999"/>
    <s v="KAROLINSKA INSTITUTET"/>
    <m/>
    <s v="28102778221"/>
    <d v="2023-08-14T00:00:00"/>
    <n v="315"/>
    <m/>
    <s v="2565BI01973000"/>
    <s v="DEP.BIOQUIM. BIOMEDI"/>
    <x v="288"/>
    <s v="0"/>
    <s v="F"/>
  </r>
  <r>
    <s v="2023"/>
    <s v="102521"/>
    <s v="WATERS CROMATOGRAFIA SA WATERS CROM"/>
    <s v="A60631835"/>
    <s v="316060402"/>
    <d v="2023-09-20T00:00:00"/>
    <n v="3158.1"/>
    <s v="4200333326"/>
    <s v="2595FA02034000"/>
    <s v="DEP.NUTRICIÓ, CC.DE"/>
    <x v="288"/>
    <s v="0"/>
    <s v="F"/>
  </r>
  <r>
    <s v="2023"/>
    <s v="106426"/>
    <s v="ALFAMBRA COPISTERIA SL"/>
    <s v="B65731424"/>
    <s v="4.550"/>
    <d v="2023-09-12T00:00:00"/>
    <n v="12.5"/>
    <m/>
    <s v="2565BI01973000"/>
    <s v="DEP.BIOQUIM. BIOMEDI"/>
    <x v="288"/>
    <s v="0"/>
    <s v="F"/>
  </r>
  <r>
    <s v="2023"/>
    <s v="100769"/>
    <s v="FISHER SCIENTIFIC SL"/>
    <s v="B84498955"/>
    <s v="4091207083"/>
    <d v="2023-09-18T00:00:00"/>
    <n v="157.06"/>
    <s v="4200331889"/>
    <s v="2595FA02034000"/>
    <s v="DEP.NUTRICIÓ, CC.DE"/>
    <x v="288"/>
    <s v="0"/>
    <s v="F"/>
  </r>
  <r>
    <s v="2023"/>
    <s v="100769"/>
    <s v="FISHER SCIENTIFIC SL"/>
    <s v="B84498955"/>
    <s v="4091207593"/>
    <d v="2023-09-19T00:00:00"/>
    <n v="454.96"/>
    <s v="4200332859"/>
    <s v="2565BI01974000"/>
    <s v="DEP.BIO.CEL. FIS. IM"/>
    <x v="288"/>
    <s v="0"/>
    <s v="F"/>
  </r>
  <r>
    <s v="2023"/>
    <s v="100769"/>
    <s v="FISHER SCIENTIFIC SL"/>
    <s v="B84498955"/>
    <s v="4091207595"/>
    <d v="2023-09-19T00:00:00"/>
    <n v="430.76"/>
    <s v="4200331383"/>
    <s v="2565BI01974000"/>
    <s v="DEP.BIO.CEL. FIS. IM"/>
    <x v="288"/>
    <s v="0"/>
    <s v="F"/>
  </r>
  <r>
    <s v="2023"/>
    <s v="100769"/>
    <s v="FISHER SCIENTIFIC SL"/>
    <s v="B84498955"/>
    <s v="4091207596"/>
    <d v="2023-09-19T00:00:00"/>
    <n v="529.69000000000005"/>
    <s v="4200331725"/>
    <s v="2565BI01974000"/>
    <s v="DEP.BIO.CEL. FIS. IM"/>
    <x v="288"/>
    <s v="0"/>
    <s v="F"/>
  </r>
  <r>
    <s v="2023"/>
    <s v="100769"/>
    <s v="FISHER SCIENTIFIC SL"/>
    <s v="B84498955"/>
    <s v="4091207600"/>
    <d v="2023-09-19T00:00:00"/>
    <n v="177.87"/>
    <s v="4200332447"/>
    <s v="2565BI01976000"/>
    <s v="DEP. GENÈTICA, MICRO"/>
    <x v="288"/>
    <s v="0"/>
    <s v="F"/>
  </r>
  <r>
    <s v="2023"/>
    <s v="100769"/>
    <s v="FISHER SCIENTIFIC SL"/>
    <s v="B84498955"/>
    <s v="4091207601"/>
    <d v="2023-09-19T00:00:00"/>
    <n v="761.57"/>
    <s v="4200332878"/>
    <s v="2605CS02079000"/>
    <s v="DEPT. BIOMEDICINA"/>
    <x v="288"/>
    <s v="0"/>
    <s v="F"/>
  </r>
  <r>
    <s v="2023"/>
    <s v="100769"/>
    <s v="FISHER SCIENTIFIC SL"/>
    <s v="B84498955"/>
    <s v="4091207602"/>
    <d v="2023-09-19T00:00:00"/>
    <n v="1280.46"/>
    <s v="4200333062"/>
    <s v="2605CS02079000"/>
    <s v="DEPT. BIOMEDICINA"/>
    <x v="288"/>
    <s v="0"/>
    <s v="F"/>
  </r>
  <r>
    <s v="2023"/>
    <s v="100769"/>
    <s v="FISHER SCIENTIFIC SL"/>
    <s v="B84498955"/>
    <s v="4091207603"/>
    <d v="2023-09-19T00:00:00"/>
    <n v="740.28"/>
    <s v="4200333159"/>
    <s v="2605CS02079000"/>
    <s v="DEPT. BIOMEDICINA"/>
    <x v="288"/>
    <s v="0"/>
    <s v="F"/>
  </r>
  <r>
    <s v="2023"/>
    <s v="100769"/>
    <s v="FISHER SCIENTIFIC SL"/>
    <s v="B84498955"/>
    <s v="4091207604"/>
    <d v="2023-09-19T00:00:00"/>
    <n v="36.799999999999997"/>
    <s v="4200331741"/>
    <s v="2605CS02079000"/>
    <s v="DEPT. BIOMEDICINA"/>
    <x v="288"/>
    <s v="0"/>
    <s v="F"/>
  </r>
  <r>
    <s v="2023"/>
    <s v="100769"/>
    <s v="FISHER SCIENTIFIC SL"/>
    <s v="B84498955"/>
    <s v="4091207605"/>
    <d v="2023-09-19T00:00:00"/>
    <n v="1181.69"/>
    <s v="4200332994"/>
    <s v="2605CS02079000"/>
    <s v="DEPT. BIOMEDICINA"/>
    <x v="288"/>
    <s v="0"/>
    <s v="F"/>
  </r>
  <r>
    <s v="2023"/>
    <s v="205025"/>
    <s v="IOTOPON SRL"/>
    <m/>
    <s v="43/23"/>
    <d v="2023-09-08T00:00:00"/>
    <n v="692"/>
    <m/>
    <s v="2575FI02052000"/>
    <s v="DEP.FIS.MAT.CONDENS."/>
    <x v="288"/>
    <s v="0"/>
    <s v="F"/>
  </r>
  <r>
    <s v="2023"/>
    <s v="103006"/>
    <s v="AL AIR LIQUIDE ESPAÑA SA AL AIR LIQ"/>
    <s v="A28016814"/>
    <s v="5201453266"/>
    <d v="2023-09-20T00:00:00"/>
    <n v="3685.64"/>
    <s v="4200324077"/>
    <s v="2565GE02063000"/>
    <s v="DEP. MINERALOGIA,P."/>
    <x v="288"/>
    <s v="0"/>
    <s v="F"/>
  </r>
  <r>
    <s v="2023"/>
    <s v="908597"/>
    <s v="CASAÑAS MUÑOZ JORDI"/>
    <s v="46051490Q"/>
    <s v="58.02.023"/>
    <d v="2023-09-12T00:00:00"/>
    <n v="649.77"/>
    <m/>
    <s v="2575FI02052000"/>
    <s v="DEP.FIS.MAT.CONDENS."/>
    <x v="288"/>
    <s v="0"/>
    <s v="F"/>
  </r>
  <r>
    <s v="2023"/>
    <s v="102488"/>
    <s v="AMIDATA SAU"/>
    <s v="A78913993"/>
    <s v="63243836"/>
    <d v="2023-09-19T00:00:00"/>
    <n v="431.64"/>
    <s v="4100017655"/>
    <n v="37190000329000"/>
    <s v="CCIT-UB SCT"/>
    <x v="288"/>
    <s v="0"/>
    <s v="F"/>
  </r>
  <r>
    <s v="2023"/>
    <s v="102025"/>
    <s v="VWR INTERNATIONAL EUROLAB SL VWR IN"/>
    <s v="B08362089"/>
    <s v="7062343974"/>
    <d v="2023-09-19T00:00:00"/>
    <n v="82.76"/>
    <s v="4200333354"/>
    <s v="2565BI01975000"/>
    <s v="DEP. BIO. EVOL. ECO."/>
    <x v="288"/>
    <s v="0"/>
    <s v="F"/>
  </r>
  <r>
    <s v="2023"/>
    <s v="907013"/>
    <s v="ORERA ZOMEÑO JESSICA"/>
    <s v="43560461W"/>
    <s v="73"/>
    <d v="2023-09-20T00:00:00"/>
    <n v="774.4"/>
    <m/>
    <s v="2535DR01991000"/>
    <s v="DEP. DRET ADTIU, PRO"/>
    <x v="288"/>
    <s v="0"/>
    <s v="F"/>
  </r>
  <r>
    <s v="2023"/>
    <s v="106426"/>
    <s v="ALFAMBRA COPISTERIA SL"/>
    <s v="B65731424"/>
    <s v="770"/>
    <d v="2023-09-19T00:00:00"/>
    <n v="13.25"/>
    <s v="4200332513"/>
    <s v="2565BI01976000"/>
    <s v="DEP. GENÈTICA, MICRO"/>
    <x v="288"/>
    <s v="0"/>
    <s v="F"/>
  </r>
  <r>
    <s v="2023"/>
    <s v="106426"/>
    <s v="ALFAMBRA COPISTERIA SL"/>
    <s v="B65731424"/>
    <s v="781"/>
    <d v="2023-09-19T00:00:00"/>
    <n v="13.25"/>
    <s v="4200332513"/>
    <s v="2565BI01976000"/>
    <s v="DEP. GENÈTICA, MICRO"/>
    <x v="288"/>
    <s v="0"/>
    <s v="F"/>
  </r>
  <r>
    <s v="2023"/>
    <s v="106426"/>
    <s v="ALFAMBRA COPISTERIA SL"/>
    <s v="B65731424"/>
    <s v="785"/>
    <d v="2023-09-20T00:00:00"/>
    <n v="13.25"/>
    <m/>
    <s v="2565BI01976000"/>
    <s v="DEP. GENÈTICA, MICRO"/>
    <x v="288"/>
    <s v="0"/>
    <s v="F"/>
  </r>
  <r>
    <s v="2023"/>
    <s v="106426"/>
    <s v="ALFAMBRA COPISTERIA SL"/>
    <s v="B65731424"/>
    <s v="786"/>
    <d v="2023-09-20T00:00:00"/>
    <n v="50"/>
    <s v="4200333566"/>
    <s v="2575QU02072000"/>
    <s v="DEP. QUIM. INORG.ORG"/>
    <x v="288"/>
    <s v="0"/>
    <s v="F"/>
  </r>
  <r>
    <s v="2023"/>
    <s v="106426"/>
    <s v="ALFAMBRA COPISTERIA SL"/>
    <s v="B65731424"/>
    <s v="787"/>
    <d v="2023-09-20T00:00:00"/>
    <n v="13.25"/>
    <s v="4200333475"/>
    <s v="2575QU02072000"/>
    <s v="DEP. QUIM. INORG.ORG"/>
    <x v="288"/>
    <s v="0"/>
    <s v="F"/>
  </r>
  <r>
    <s v="2023"/>
    <s v="105866"/>
    <s v="MERCK LIFE SCIENCE SLU totes comand"/>
    <s v="B79184115"/>
    <s v="8250728334"/>
    <d v="2023-09-20T00:00:00"/>
    <n v="238.61"/>
    <s v="4200333441"/>
    <s v="2605CS02079000"/>
    <s v="DEPT. BIOMEDICINA"/>
    <x v="288"/>
    <s v="0"/>
    <s v="F"/>
  </r>
  <r>
    <s v="2023"/>
    <s v="105866"/>
    <s v="MERCK LIFE SCIENCE SLU totes comand"/>
    <s v="B79184115"/>
    <s v="8250728336"/>
    <d v="2023-09-20T00:00:00"/>
    <n v="16.920000000000002"/>
    <s v="4200333131"/>
    <s v="2615CS00885000"/>
    <s v="DP.PATOL.I TERP.EXP."/>
    <x v="288"/>
    <s v="0"/>
    <s v="F"/>
  </r>
  <r>
    <s v="2023"/>
    <s v="105866"/>
    <s v="MERCK LIFE SCIENCE SLU totes comand"/>
    <s v="B79184115"/>
    <s v="8250728337"/>
    <d v="2023-09-20T00:00:00"/>
    <n v="104.64"/>
    <s v="4200333419"/>
    <s v="2595FA00247000"/>
    <s v="DP.FARMACO.QUI.TERAP"/>
    <x v="288"/>
    <s v="0"/>
    <s v="F"/>
  </r>
  <r>
    <s v="2023"/>
    <s v="105866"/>
    <s v="MERCK LIFE SCIENCE SLU totes comand"/>
    <s v="B79184115"/>
    <s v="8250728338"/>
    <d v="2023-09-20T00:00:00"/>
    <n v="588.05999999999995"/>
    <s v="4200250344"/>
    <s v="2604CS02094000"/>
    <s v="UFIR MEDICINA CLINIC"/>
    <x v="288"/>
    <s v="0"/>
    <s v="F"/>
  </r>
  <r>
    <s v="2023"/>
    <s v="105866"/>
    <s v="MERCK LIFE SCIENCE SLU totes comand"/>
    <s v="B79184115"/>
    <s v="8250728716"/>
    <d v="2023-09-20T00:00:00"/>
    <n v="272.25"/>
    <s v="4200333441"/>
    <s v="2605CS02079000"/>
    <s v="DEPT. BIOMEDICINA"/>
    <x v="288"/>
    <s v="0"/>
    <s v="F"/>
  </r>
  <r>
    <s v="2023"/>
    <s v="100927"/>
    <s v="SAFRI REFRIGERACION SL"/>
    <s v="B62682687"/>
    <s v="8692"/>
    <d v="2023-09-19T00:00:00"/>
    <n v="3013.63"/>
    <s v="4200327248"/>
    <s v="2565BI01973000"/>
    <s v="DEP.BIOQUIM. BIOMEDI"/>
    <x v="288"/>
    <s v="0"/>
    <s v="F"/>
  </r>
  <r>
    <s v="2023"/>
    <s v="100927"/>
    <s v="SAFRI REFRIGERACION SL"/>
    <s v="B62682687"/>
    <s v="8701"/>
    <d v="2023-09-20T00:00:00"/>
    <n v="260.14999999999998"/>
    <s v="4200332354"/>
    <s v="2566BI00193000"/>
    <s v="SERV.CAMPS EXPERIMEN"/>
    <x v="288"/>
    <s v="0"/>
    <s v="F"/>
  </r>
  <r>
    <s v="2023"/>
    <s v="201260"/>
    <s v="UNIVERSITY OF ST.ANDEWS"/>
    <m/>
    <s v="87474"/>
    <d v="2023-09-14T00:00:00"/>
    <n v="117.6"/>
    <m/>
    <n v="25330000120000"/>
    <s v="OR.ADM.DRET"/>
    <x v="288"/>
    <s v="0"/>
    <s v="F"/>
  </r>
  <r>
    <s v="2023"/>
    <s v="106044"/>
    <s v="VIAJES EL CORTE INGLES SA OFICINA B"/>
    <s v="A28229813"/>
    <s v="9130178425C"/>
    <d v="2023-09-19T00:00:00"/>
    <n v="110.13"/>
    <m/>
    <s v="2575QU02072000"/>
    <s v="DEP. QUIM. INORG.ORG"/>
    <x v="288"/>
    <s v="0"/>
    <s v="F"/>
  </r>
  <r>
    <s v="2023"/>
    <s v="106044"/>
    <s v="VIAJES EL CORTE INGLES SA OFICINA B"/>
    <s v="A28229813"/>
    <s v="9130178429C"/>
    <d v="2023-09-19T00:00:00"/>
    <n v="202.9"/>
    <m/>
    <s v="2594FA00244000"/>
    <s v="F.FARMÀCIA"/>
    <x v="288"/>
    <s v="0"/>
    <s v="F"/>
  </r>
  <r>
    <s v="2023"/>
    <s v="106044"/>
    <s v="VIAJES EL CORTE INGLES SA OFICINA B"/>
    <s v="A28229813"/>
    <s v="9130178430C"/>
    <d v="2023-09-19T00:00:00"/>
    <n v="99"/>
    <m/>
    <n v="38080001333000"/>
    <s v="INSTITUT DE DESENVOL"/>
    <x v="288"/>
    <s v="0"/>
    <s v="F"/>
  </r>
  <r>
    <s v="2023"/>
    <s v="106044"/>
    <s v="VIAJES EL CORTE INGLES SA OFICINA B"/>
    <s v="A28229813"/>
    <s v="9130178431C"/>
    <d v="2023-09-19T00:00:00"/>
    <n v="114.4"/>
    <m/>
    <n v="37190000329000"/>
    <s v="CCIT-UB SCT"/>
    <x v="288"/>
    <s v="0"/>
    <s v="F"/>
  </r>
  <r>
    <s v="2023"/>
    <s v="106044"/>
    <s v="VIAJES EL CORTE INGLES SA OFICINA B"/>
    <s v="A28229813"/>
    <s v="9230027354A"/>
    <d v="2023-09-19T00:00:00"/>
    <n v="-114"/>
    <m/>
    <n v="37190000329000"/>
    <s v="CCIT-UB SCT"/>
    <x v="288"/>
    <s v="0"/>
    <s v="A"/>
  </r>
  <r>
    <s v="2023"/>
    <s v="106044"/>
    <s v="VIAJES EL CORTE INGLES SA OFICINA B"/>
    <s v="A28229813"/>
    <s v="9330349464C"/>
    <d v="2023-09-19T00:00:00"/>
    <n v="121.36"/>
    <m/>
    <n v="25830000230000"/>
    <s v="ADM. MATEMÀTIQUES"/>
    <x v="288"/>
    <s v="0"/>
    <s v="F"/>
  </r>
  <r>
    <s v="2023"/>
    <s v="106044"/>
    <s v="VIAJES EL CORTE INGLES SA OFICINA B"/>
    <s v="A28229813"/>
    <s v="9330349467C"/>
    <d v="2023-09-19T00:00:00"/>
    <n v="1578.3"/>
    <m/>
    <s v="2585MA02069000"/>
    <s v="DEP. MATEMÀT. I INF."/>
    <x v="288"/>
    <s v="0"/>
    <s v="F"/>
  </r>
  <r>
    <s v="2023"/>
    <s v="106044"/>
    <s v="VIAJES EL CORTE INGLES SA OFICINA B"/>
    <s v="A28229813"/>
    <s v="9330349468C"/>
    <d v="2023-09-19T00:00:00"/>
    <n v="318.76"/>
    <m/>
    <s v="2575QU02072000"/>
    <s v="DEP. QUIM. INORG.ORG"/>
    <x v="288"/>
    <s v="0"/>
    <s v="F"/>
  </r>
  <r>
    <s v="2023"/>
    <s v="106044"/>
    <s v="VIAJES EL CORTE INGLES SA OFICINA B"/>
    <s v="A28229813"/>
    <s v="9330349471C"/>
    <d v="2023-09-19T00:00:00"/>
    <n v="163.98"/>
    <m/>
    <s v="2594FA00244000"/>
    <s v="F.FARMÀCIA"/>
    <x v="288"/>
    <s v="0"/>
    <s v="F"/>
  </r>
  <r>
    <s v="2023"/>
    <s v="106044"/>
    <s v="VIAJES EL CORTE INGLES SA OFICINA B"/>
    <s v="A28229813"/>
    <s v="9330349476C"/>
    <d v="2023-09-19T00:00:00"/>
    <n v="45.65"/>
    <m/>
    <n v="38080001333000"/>
    <s v="INSTITUT DE DESENVOL"/>
    <x v="288"/>
    <s v="0"/>
    <s v="F"/>
  </r>
  <r>
    <s v="2023"/>
    <s v="106044"/>
    <s v="VIAJES EL CORTE INGLES SA OFICINA B"/>
    <s v="A28229813"/>
    <s v="9330349477C"/>
    <d v="2023-09-19T00:00:00"/>
    <n v="34.200000000000003"/>
    <m/>
    <n v="38080001333000"/>
    <s v="INSTITUT DE DESENVOL"/>
    <x v="288"/>
    <s v="0"/>
    <s v="F"/>
  </r>
  <r>
    <s v="2023"/>
    <s v="903533"/>
    <s v="CALVO DIAZ RUBEN PLANTES I FLORS RA"/>
    <s v="47875098T"/>
    <s v="95/23"/>
    <d v="2023-07-20T00:00:00"/>
    <n v="25"/>
    <m/>
    <n v="25230000099000"/>
    <s v="ADM. FILOLOGIA I COM"/>
    <x v="288"/>
    <s v="0"/>
    <s v="F"/>
  </r>
  <r>
    <s v="2023"/>
    <s v="102708"/>
    <s v="LIFE TECHNOLOGIES SA APPLIED/INVITR"/>
    <s v="A28139434"/>
    <s v="983200 RI."/>
    <d v="2023-03-30T00:00:00"/>
    <n v="6.78"/>
    <s v="4100012915"/>
    <s v="2605CS02079000"/>
    <s v="DEPT. BIOMEDICINA"/>
    <x v="288"/>
    <s v="0"/>
    <s v="F"/>
  </r>
  <r>
    <s v="2023"/>
    <s v="106257"/>
    <s v="FUNDACIO UNIVERSITAT"/>
    <s v="G07779895"/>
    <s v="CG23001412"/>
    <d v="2023-08-01T00:00:00"/>
    <n v="150"/>
    <m/>
    <n v="26330000301000"/>
    <s v="OR.ADM.EDUCACIO"/>
    <x v="288"/>
    <s v="0"/>
    <s v="F"/>
  </r>
  <r>
    <s v="2023"/>
    <s v="101156"/>
    <s v="AUDIOVISUALES DATA SL"/>
    <s v="B61444402"/>
    <s v="F-23/0514"/>
    <d v="2023-09-20T00:00:00"/>
    <n v="290.39999999999998"/>
    <s v="4200333781"/>
    <s v="2615CS00281000"/>
    <s v="DP.INFERM.FONA.MEDIC"/>
    <x v="288"/>
    <s v="0"/>
    <s v="F"/>
  </r>
  <r>
    <s v="2023"/>
    <s v="101174"/>
    <s v="CYMIT QUIMICA SL CYMIT QUIMICA S"/>
    <s v="B62744099"/>
    <s v="FA2306748"/>
    <d v="2023-09-20T00:00:00"/>
    <n v="341.4"/>
    <s v="4200333551"/>
    <s v="2566BI00195000"/>
    <s v="SERV.CULTIUS CEL·LUL"/>
    <x v="288"/>
    <s v="0"/>
    <s v="F"/>
  </r>
  <r>
    <s v="2023"/>
    <s v="101174"/>
    <s v="CYMIT QUIMICA SL CYMIT QUIMICA S"/>
    <s v="B62744099"/>
    <s v="FA2306749"/>
    <d v="2023-09-20T00:00:00"/>
    <n v="64.489999999999995"/>
    <s v="4200332562"/>
    <s v="2575QU02072000"/>
    <s v="DEP. QUIM. INORG.ORG"/>
    <x v="288"/>
    <s v="0"/>
    <s v="F"/>
  </r>
  <r>
    <s v="2023"/>
    <s v="101529"/>
    <s v="NIRCO SL"/>
    <s v="B58786096"/>
    <s v="FV00085372"/>
    <d v="2023-09-19T00:00:00"/>
    <n v="46.1"/>
    <s v="4200320144"/>
    <s v="2565BI01974000"/>
    <s v="DEP.BIO.CEL. FIS. IM"/>
    <x v="288"/>
    <s v="0"/>
    <s v="F"/>
  </r>
  <r>
    <s v="2023"/>
    <s v="50002"/>
    <s v="FUNDACIO PARC CIENTIFIC BARCELONA P"/>
    <s v="G61482832"/>
    <s v="FV23_008254"/>
    <d v="2023-09-15T00:00:00"/>
    <n v="14937.45"/>
    <m/>
    <n v="37190000329000"/>
    <s v="CCIT-UB SCT"/>
    <x v="288"/>
    <s v="0"/>
    <s v="F"/>
  </r>
  <r>
    <s v="2023"/>
    <s v="50002"/>
    <s v="FUNDACIO PARC CIENTIFIC BARCELONA P"/>
    <s v="G61482832"/>
    <s v="FV23_008255"/>
    <d v="2023-09-15T00:00:00"/>
    <n v="37342.42"/>
    <m/>
    <n v="37190000329000"/>
    <s v="CCIT-UB SCT"/>
    <x v="288"/>
    <s v="0"/>
    <s v="F"/>
  </r>
  <r>
    <s v="2023"/>
    <s v="50002"/>
    <s v="FUNDACIO PARC CIENTIFIC BARCELONA P"/>
    <s v="G61482832"/>
    <s v="FV23_008256"/>
    <d v="2023-09-15T00:00:00"/>
    <n v="121000"/>
    <m/>
    <n v="37190000329000"/>
    <s v="CCIT-UB SCT"/>
    <x v="288"/>
    <s v="0"/>
    <s v="F"/>
  </r>
  <r>
    <s v="2023"/>
    <s v="50002"/>
    <s v="FUNDACIO PARC CIENTIFIC BARCELONA P"/>
    <s v="G61482832"/>
    <s v="FV23_008257"/>
    <d v="2023-09-15T00:00:00"/>
    <n v="3630"/>
    <m/>
    <n v="37190000329000"/>
    <s v="CCIT-UB SCT"/>
    <x v="288"/>
    <s v="0"/>
    <s v="F"/>
  </r>
  <r>
    <s v="2023"/>
    <s v="50002"/>
    <s v="FUNDACIO PARC CIENTIFIC BARCELONA P"/>
    <s v="G61482832"/>
    <s v="FV23_008258"/>
    <d v="2023-09-15T00:00:00"/>
    <n v="21780"/>
    <m/>
    <n v="37190000329000"/>
    <s v="CCIT-UB SCT"/>
    <x v="288"/>
    <s v="0"/>
    <s v="F"/>
  </r>
  <r>
    <s v="2023"/>
    <s v="200009"/>
    <s v="THORLABS GMBH THORLABS GMBH"/>
    <m/>
    <s v="MI4037093"/>
    <d v="2023-09-14T00:00:00"/>
    <n v="524.19000000000005"/>
    <s v="4200333122"/>
    <s v="2615CS00885000"/>
    <s v="DP.PATOL.I TERP.EXP."/>
    <x v="288"/>
    <s v="0"/>
    <s v="F"/>
  </r>
  <r>
    <s v="2023"/>
    <s v="906272"/>
    <s v="ROBERTS MICHAEL STEPHEN"/>
    <s v="X1900092Q"/>
    <s v="MSR682"/>
    <d v="2023-09-13T00:00:00"/>
    <n v="488.43"/>
    <s v="4200332093"/>
    <s v="2655EC02012000"/>
    <s v="DEP. DE SOCIOLOGIA"/>
    <x v="288"/>
    <s v="0"/>
    <s v="F"/>
  </r>
  <r>
    <s v="2023"/>
    <s v="110726"/>
    <s v="FERRER OJEDA ASOCIADOS CORREDURIA S"/>
    <s v="B58265240"/>
    <s v="1001657229"/>
    <d v="2023-09-20T00:00:00"/>
    <n v="378.53"/>
    <m/>
    <s v="2604CS02094000"/>
    <s v="UFIR MEDICINA CLINIC"/>
    <x v="288"/>
    <s v="G"/>
    <s v="F"/>
  </r>
  <r>
    <s v="2023"/>
    <s v="105353"/>
    <s v="ADN INTERLABORAL"/>
    <s v="B25466731"/>
    <s v="200597"/>
    <d v="2023-09-20T00:00:00"/>
    <n v="4066.51"/>
    <s v="4200333012"/>
    <s v="2604CS02094000"/>
    <s v="UFIR MEDICINA CLINIC"/>
    <x v="288"/>
    <s v="G"/>
    <s v="F"/>
  </r>
  <r>
    <s v="2023"/>
    <s v="505482"/>
    <s v="AUBERT SA AUBERT SA"/>
    <s v="A58785593"/>
    <s v="202332228"/>
    <d v="2023-09-20T00:00:00"/>
    <n v="1920.44"/>
    <s v="4200329674"/>
    <s v="2604CS02094000"/>
    <s v="UFIR MEDICINA CLINIC"/>
    <x v="288"/>
    <s v="G"/>
    <s v="F"/>
  </r>
  <r>
    <s v="2023"/>
    <s v="204595"/>
    <s v="GOOGLE CLOUD EMEA LIMITED"/>
    <m/>
    <s v="4806073260"/>
    <d v="2023-08-31T00:00:00"/>
    <n v="8.1300000000000008"/>
    <s v="4200312190"/>
    <n v="38480001521000"/>
    <s v="SERVEIS LINGÜÍSTICS"/>
    <x v="288"/>
    <s v="G"/>
    <s v="F"/>
  </r>
  <r>
    <s v="2023"/>
    <s v="200677"/>
    <s v="CHARLES RIVER LABORATORIES FRANCE"/>
    <m/>
    <s v="53202154"/>
    <d v="2023-09-19T00:00:00"/>
    <n v="107.86"/>
    <s v="4200332737"/>
    <s v="2565BI01974000"/>
    <s v="DEP.BIO.CEL. FIS. IM"/>
    <x v="288"/>
    <s v="G"/>
    <s v="F"/>
  </r>
  <r>
    <s v="2023"/>
    <s v="106044"/>
    <s v="VIAJES EL CORTE INGLES SA OFICINA B"/>
    <s v="A28229813"/>
    <s v="591331018C"/>
    <d v="2023-08-29T00:00:00"/>
    <n v="600"/>
    <m/>
    <s v="2565BI01975000"/>
    <s v="DEP. BIO. EVOL. ECO."/>
    <x v="288"/>
    <s v="G"/>
    <s v="F"/>
  </r>
  <r>
    <s v="2023"/>
    <s v="106044"/>
    <s v="VIAJES EL CORTE INGLES SA OFICINA B"/>
    <s v="A28229813"/>
    <s v="591331019C"/>
    <d v="2023-08-29T00:00:00"/>
    <n v="560"/>
    <m/>
    <s v="2565BI01975000"/>
    <s v="DEP. BIO. EVOL. ECO."/>
    <x v="288"/>
    <s v="G"/>
    <s v="F"/>
  </r>
  <r>
    <s v="2023"/>
    <s v="512233"/>
    <s v="FCC AMBITO, S.A."/>
    <s v="A28900975"/>
    <s v="79-01/12949"/>
    <d v="2023-09-19T00:00:00"/>
    <n v="274.83"/>
    <m/>
    <n v="26030000256001"/>
    <s v="ADM. MEDICINA MANT"/>
    <x v="288"/>
    <s v="G"/>
    <s v="F"/>
  </r>
  <r>
    <s v="2023"/>
    <s v="512233"/>
    <s v="FCC AMBITO, S.A."/>
    <s v="A28900975"/>
    <s v="79-01/12950"/>
    <d v="2023-09-19T00:00:00"/>
    <n v="357.35"/>
    <m/>
    <n v="26030000256001"/>
    <s v="ADM. MEDICINA MANT"/>
    <x v="288"/>
    <s v="G"/>
    <s v="F"/>
  </r>
  <r>
    <s v="2023"/>
    <s v="106044"/>
    <s v="VIAJES EL CORTE INGLES SA OFICINA B"/>
    <s v="A28229813"/>
    <s v="9430050569A"/>
    <d v="2023-09-19T00:00:00"/>
    <n v="-291.98"/>
    <m/>
    <s v="2575FI02051000"/>
    <s v="DEP. FIS.QUANT. ASTR"/>
    <x v="288"/>
    <s v="G"/>
    <s v="A"/>
  </r>
  <r>
    <s v="2023"/>
    <s v="306090"/>
    <s v="KNOWM INC"/>
    <m/>
    <s v="$#D74"/>
    <d v="2023-09-06T00:00:00"/>
    <n v="1857.63"/>
    <m/>
    <s v="2575FI00213000"/>
    <s v="DP.ENGINYERIA ELECTR"/>
    <x v="289"/>
    <s v="0"/>
    <s v="F"/>
  </r>
  <r>
    <s v="2023"/>
    <s v="205079"/>
    <s v="QUBUS HOTEL MANAGEMENT SPOLKA ZOO"/>
    <m/>
    <s v="$/2023/H-LD"/>
    <d v="2023-09-04T00:00:00"/>
    <n v="144.38"/>
    <m/>
    <s v="2585MA02069000"/>
    <s v="DEP. MATEMÀT. I INF."/>
    <x v="289"/>
    <s v="0"/>
    <s v="F"/>
  </r>
  <r>
    <s v="2023"/>
    <s v="305870"/>
    <s v="FREQUENCY DEVICES INC MORTH RIDGE P"/>
    <m/>
    <s v="$1236"/>
    <d v="2023-02-20T00:00:00"/>
    <n v="1196.68"/>
    <m/>
    <s v="2575FI02052000"/>
    <s v="DEP.FIS.MAT.CONDENS."/>
    <x v="289"/>
    <s v="0"/>
    <s v="F"/>
  </r>
  <r>
    <s v="2023"/>
    <s v="305283"/>
    <s v="SAI LIFE SCIENCES LTD"/>
    <m/>
    <s v="$18507"/>
    <d v="2023-09-12T00:00:00"/>
    <n v="2156"/>
    <m/>
    <n v="37180001607000"/>
    <s v="OPIR OF.PROJ.INT.REC"/>
    <x v="289"/>
    <s v="0"/>
    <s v="F"/>
  </r>
  <r>
    <s v="2023"/>
    <s v="305914"/>
    <s v="OPENAI LLC"/>
    <m/>
    <s v="$5ADB-0001/"/>
    <d v="2023-07-21T00:00:00"/>
    <n v="71.22"/>
    <m/>
    <n v="38380001443000"/>
    <s v="IMATGE CORP I MÀRQ"/>
    <x v="289"/>
    <s v="0"/>
    <s v="F"/>
  </r>
  <r>
    <s v="2023"/>
    <s v="305914"/>
    <s v="OPENAI LLC"/>
    <m/>
    <s v="$5ADB-0002/"/>
    <d v="2023-08-24T00:00:00"/>
    <n v="58.86"/>
    <m/>
    <n v="38380001443000"/>
    <s v="IMATGE CORP I MÀRQ"/>
    <x v="289"/>
    <s v="0"/>
    <s v="F"/>
  </r>
  <r>
    <s v="2023"/>
    <s v="103178"/>
    <s v="SERVICIOS MICROINFORMATICA, SA SEMI"/>
    <s v="A25027145"/>
    <s v="00032084"/>
    <d v="2023-09-20T00:00:00"/>
    <n v="54.03"/>
    <s v="4200333560"/>
    <n v="37080000322000"/>
    <s v="GERÈNCIA"/>
    <x v="289"/>
    <s v="0"/>
    <s v="F"/>
  </r>
  <r>
    <s v="2023"/>
    <s v="103178"/>
    <s v="SERVICIOS MICROINFORMATICA, SA SEMI"/>
    <s v="A25027145"/>
    <s v="00032085"/>
    <d v="2023-09-20T00:00:00"/>
    <n v="218.26"/>
    <s v="4200333547"/>
    <n v="10020002203000"/>
    <s v="VR.RELACIONS LABORAL"/>
    <x v="289"/>
    <s v="0"/>
    <s v="F"/>
  </r>
  <r>
    <s v="2023"/>
    <s v="103178"/>
    <s v="SERVICIOS MICROINFORMATICA, SA SEMI"/>
    <s v="A25027145"/>
    <s v="00032259"/>
    <d v="2023-09-21T00:00:00"/>
    <n v="71.98"/>
    <s v="4200332624"/>
    <s v="2585MA02069000"/>
    <s v="DEP. MATEMÀT. I INF."/>
    <x v="289"/>
    <s v="0"/>
    <s v="F"/>
  </r>
  <r>
    <s v="2023"/>
    <s v="103178"/>
    <s v="SERVICIOS MICROINFORMATICA, SA SEMI"/>
    <s v="A25027145"/>
    <s v="00032260"/>
    <d v="2023-09-21T00:00:00"/>
    <n v="8115.95"/>
    <s v="4200333599"/>
    <n v="37380000340000"/>
    <s v="D ÀREA RRHH"/>
    <x v="289"/>
    <s v="0"/>
    <s v="F"/>
  </r>
  <r>
    <s v="2023"/>
    <s v="103178"/>
    <s v="SERVICIOS MICROINFORMATICA, SA SEMI"/>
    <s v="A25027145"/>
    <s v="00032261"/>
    <d v="2023-09-21T00:00:00"/>
    <n v="85.31"/>
    <s v="4200333783"/>
    <s v="2615CS00281000"/>
    <s v="DP.INFERM.FONA.MEDIC"/>
    <x v="289"/>
    <s v="0"/>
    <s v="F"/>
  </r>
  <r>
    <s v="2023"/>
    <s v="103178"/>
    <s v="SERVICIOS MICROINFORMATICA, SA SEMI"/>
    <s v="A25027145"/>
    <s v="00032266"/>
    <d v="2023-09-21T00:00:00"/>
    <n v="18.13"/>
    <s v="4200332786"/>
    <s v="2585MA02069000"/>
    <s v="DEP. MATEMÀT. I INF."/>
    <x v="289"/>
    <s v="0"/>
    <s v="F"/>
  </r>
  <r>
    <s v="2023"/>
    <s v="102856"/>
    <s v="COFELY ESPAÑA SA ENGIE"/>
    <s v="A28368132"/>
    <s v="0101146240"/>
    <d v="2023-09-21T00:00:00"/>
    <n v="6956.57"/>
    <s v="4200306212"/>
    <n v="25730000200000"/>
    <s v="ADM.FÍSICA I QUIMICA"/>
    <x v="289"/>
    <s v="0"/>
    <s v="F"/>
  </r>
  <r>
    <s v="2023"/>
    <s v="102856"/>
    <s v="COFELY ESPAÑA SA ENGIE"/>
    <s v="A28368132"/>
    <s v="0101146257"/>
    <d v="2023-09-21T00:00:00"/>
    <n v="4741.29"/>
    <s v="4200311765"/>
    <n v="25730000200000"/>
    <s v="ADM.FÍSICA I QUIMICA"/>
    <x v="289"/>
    <s v="0"/>
    <s v="F"/>
  </r>
  <r>
    <s v="2023"/>
    <s v="102856"/>
    <s v="COFELY ESPAÑA SA ENGIE"/>
    <s v="A28368132"/>
    <s v="0101146258"/>
    <d v="2023-09-21T00:00:00"/>
    <n v="689.41"/>
    <s v="4200331678"/>
    <n v="37190000329000"/>
    <s v="CCIT-UB SCT"/>
    <x v="289"/>
    <s v="0"/>
    <s v="F"/>
  </r>
  <r>
    <s v="2023"/>
    <s v="100910"/>
    <s v="SUMINISTROS GENERALES LABORATORIOS"/>
    <s v="B63479752"/>
    <s v="023-109.561"/>
    <d v="2023-08-15T00:00:00"/>
    <n v="190.94"/>
    <s v="4200331896"/>
    <s v="2595FA02034000"/>
    <s v="DEP.NUTRICIÓ, CC.DE"/>
    <x v="289"/>
    <s v="0"/>
    <s v="F"/>
  </r>
  <r>
    <s v="2023"/>
    <s v="100910"/>
    <s v="SUMINISTROS GENERALES LABORATORIOS"/>
    <s v="B63479752"/>
    <s v="023-110.131"/>
    <d v="2023-09-15T00:00:00"/>
    <n v="119.1"/>
    <s v="4200331300"/>
    <s v="2565BI01976000"/>
    <s v="DEP. GENÈTICA, MICRO"/>
    <x v="289"/>
    <s v="0"/>
    <s v="F"/>
  </r>
  <r>
    <s v="2023"/>
    <s v="100910"/>
    <s v="SUMINISTROS GENERALES LABORATORIOS"/>
    <s v="B63479752"/>
    <s v="023-110.132"/>
    <d v="2023-09-15T00:00:00"/>
    <n v="32.31"/>
    <s v="4200332430"/>
    <s v="2565BI01973000"/>
    <s v="DEP.BIOQUIM. BIOMEDI"/>
    <x v="289"/>
    <s v="0"/>
    <s v="F"/>
  </r>
  <r>
    <s v="2023"/>
    <s v="100073"/>
    <s v="AVORIS RETAIL DIVISION SL BCD TRAVE"/>
    <s v="B07012107"/>
    <s v="07B00000919"/>
    <d v="2023-09-20T00:00:00"/>
    <n v="195.98"/>
    <m/>
    <n v="10010000004000"/>
    <s v="SECRETARIA RECTORAT"/>
    <x v="289"/>
    <s v="0"/>
    <s v="F"/>
  </r>
  <r>
    <s v="2023"/>
    <s v="100073"/>
    <s v="AVORIS RETAIL DIVISION SL BCD TRAVE"/>
    <s v="B07012107"/>
    <s v="07S00001450"/>
    <d v="2023-09-20T00:00:00"/>
    <n v="405.39"/>
    <m/>
    <s v="2576QU01675000"/>
    <s v="I.NANOCIÈNC.NANOTECN"/>
    <x v="289"/>
    <s v="0"/>
    <s v="F"/>
  </r>
  <r>
    <s v="2023"/>
    <s v="100073"/>
    <s v="AVORIS RETAIL DIVISION SL BCD TRAVE"/>
    <s v="B07012107"/>
    <s v="07S00001456"/>
    <d v="2023-09-20T00:00:00"/>
    <n v="244.08"/>
    <m/>
    <s v="2615CS00282000"/>
    <s v="DP.INFERM.SA.P.SM.MI"/>
    <x v="289"/>
    <s v="0"/>
    <s v="F"/>
  </r>
  <r>
    <s v="2023"/>
    <s v="100073"/>
    <s v="AVORIS RETAIL DIVISION SL BCD TRAVE"/>
    <s v="B07012107"/>
    <s v="07S00001457"/>
    <d v="2023-09-20T00:00:00"/>
    <n v="244.08"/>
    <m/>
    <s v="2615CS00282000"/>
    <s v="DP.INFERM.SA.P.SM.MI"/>
    <x v="289"/>
    <s v="0"/>
    <s v="F"/>
  </r>
  <r>
    <s v="2023"/>
    <s v="100073"/>
    <s v="AVORIS RETAIL DIVISION SL BCD TRAVE"/>
    <s v="B07012107"/>
    <s v="07Y00003289"/>
    <d v="2023-09-20T00:00:00"/>
    <n v="272.83"/>
    <m/>
    <n v="37180001607000"/>
    <s v="OPIR OF.PROJ.INT.REC"/>
    <x v="289"/>
    <s v="0"/>
    <s v="F"/>
  </r>
  <r>
    <s v="2023"/>
    <s v="100073"/>
    <s v="AVORIS RETAIL DIVISION SL BCD TRAVE"/>
    <s v="B07012107"/>
    <s v="07Y00003290"/>
    <d v="2023-09-20T00:00:00"/>
    <n v="100.98"/>
    <m/>
    <s v="2625PS02084002"/>
    <s v="DEP. COGNIC. DES.P.E"/>
    <x v="289"/>
    <s v="0"/>
    <s v="F"/>
  </r>
  <r>
    <s v="2023"/>
    <s v="100073"/>
    <s v="AVORIS RETAIL DIVISION SL BCD TRAVE"/>
    <s v="B07012107"/>
    <s v="07Y00003294"/>
    <d v="2023-09-20T00:00:00"/>
    <n v="96.95"/>
    <m/>
    <n v="10020002147000"/>
    <s v="VR. DOCTORAT I PERSO"/>
    <x v="289"/>
    <s v="0"/>
    <s v="F"/>
  </r>
  <r>
    <s v="2023"/>
    <s v="100073"/>
    <s v="AVORIS RETAIL DIVISION SL BCD TRAVE"/>
    <s v="B07012107"/>
    <s v="07Y00003295"/>
    <d v="2023-09-20T00:00:00"/>
    <n v="50"/>
    <m/>
    <s v="2575QU02070000"/>
    <s v="DEP. C.MATERIALS I Q"/>
    <x v="289"/>
    <s v="0"/>
    <s v="F"/>
  </r>
  <r>
    <s v="2023"/>
    <s v="100073"/>
    <s v="AVORIS RETAIL DIVISION SL BCD TRAVE"/>
    <s v="B07012107"/>
    <s v="07Y00003304"/>
    <d v="2023-09-20T00:00:00"/>
    <n v="288"/>
    <m/>
    <s v="999Z00UB005000"/>
    <s v="UB - DESPESES"/>
    <x v="289"/>
    <s v="0"/>
    <s v="F"/>
  </r>
  <r>
    <s v="2023"/>
    <s v="100073"/>
    <s v="AVORIS RETAIL DIVISION SL BCD TRAVE"/>
    <s v="B07012107"/>
    <s v="07Y00003306"/>
    <d v="2023-09-20T00:00:00"/>
    <n v="119"/>
    <m/>
    <s v="2615CS00282000"/>
    <s v="DP.INFERM.SA.P.SM.MI"/>
    <x v="289"/>
    <s v="0"/>
    <s v="F"/>
  </r>
  <r>
    <s v="2023"/>
    <s v="100073"/>
    <s v="AVORIS RETAIL DIVISION SL BCD TRAVE"/>
    <s v="B07012107"/>
    <s v="07Y00003307"/>
    <d v="2023-09-20T00:00:00"/>
    <n v="90.04"/>
    <m/>
    <s v="2595FA02036000"/>
    <s v="DEP. FARMÀCIA I TEC"/>
    <x v="289"/>
    <s v="0"/>
    <s v="F"/>
  </r>
  <r>
    <s v="2023"/>
    <s v="907396"/>
    <s v="MARTI ALLES FRANCISCO"/>
    <s v="41735573A"/>
    <s v="1/23."/>
    <d v="2023-06-21T00:00:00"/>
    <n v="3856.88"/>
    <m/>
    <n v="25630002261000"/>
    <e v="#N/A"/>
    <x v="289"/>
    <s v="0"/>
    <s v="F"/>
  </r>
  <r>
    <s v="2023"/>
    <s v="102708"/>
    <s v="LIFE TECHNOLOGIES SA APPLIED/INVITR"/>
    <s v="A28139434"/>
    <s v="1011695 RI"/>
    <d v="2023-09-21T00:00:00"/>
    <n v="40.78"/>
    <s v="4200319521"/>
    <s v="2615CS00279000"/>
    <s v="DEP. CC. FISIOLOGIQU"/>
    <x v="289"/>
    <s v="0"/>
    <s v="F"/>
  </r>
  <r>
    <s v="2023"/>
    <s v="102708"/>
    <s v="LIFE TECHNOLOGIES SA APPLIED/INVITR"/>
    <s v="A28139434"/>
    <s v="1011696 RI"/>
    <d v="2023-09-21T00:00:00"/>
    <n v="455.78"/>
    <s v="4200333651"/>
    <s v="2605CS02079000"/>
    <s v="DEPT. BIOMEDICINA"/>
    <x v="289"/>
    <s v="0"/>
    <s v="F"/>
  </r>
  <r>
    <s v="2023"/>
    <s v="102708"/>
    <s v="LIFE TECHNOLOGIES SA APPLIED/INVITR"/>
    <s v="A28139434"/>
    <s v="1011698 RI"/>
    <d v="2023-09-21T00:00:00"/>
    <n v="25.41"/>
    <s v="4100015829"/>
    <s v="2605CS02079000"/>
    <s v="DEPT. BIOMEDICINA"/>
    <x v="289"/>
    <s v="0"/>
    <s v="F"/>
  </r>
  <r>
    <s v="2023"/>
    <s v="107782"/>
    <s v="ANZIZU, LOPEZ AND CASTELLANO"/>
    <s v="B58088279"/>
    <s v="11886"/>
    <d v="2023-09-20T00:00:00"/>
    <n v="370"/>
    <m/>
    <n v="37080000322000"/>
    <s v="GERÈNCIA"/>
    <x v="289"/>
    <s v="0"/>
    <s v="F"/>
  </r>
  <r>
    <s v="2023"/>
    <s v="111899"/>
    <s v="ATLANTA AGENCIA DE VIAJES SA"/>
    <s v="A08649477"/>
    <s v="1199343"/>
    <d v="2023-09-21T00:00:00"/>
    <n v="175.98"/>
    <m/>
    <n v="25330000120000"/>
    <s v="OR.ADM.DRET"/>
    <x v="289"/>
    <s v="0"/>
    <s v="F"/>
  </r>
  <r>
    <s v="2023"/>
    <s v="111899"/>
    <s v="ATLANTA AGENCIA DE VIAJES SA"/>
    <s v="A08649477"/>
    <s v="1199344"/>
    <d v="2023-09-21T00:00:00"/>
    <n v="140.01"/>
    <m/>
    <n v="25330000120000"/>
    <s v="OR.ADM.DRET"/>
    <x v="289"/>
    <s v="0"/>
    <s v="F"/>
  </r>
  <r>
    <s v="2023"/>
    <s v="111899"/>
    <s v="ATLANTA AGENCIA DE VIAJES SA"/>
    <s v="A08649477"/>
    <s v="1199345"/>
    <d v="2023-09-21T00:00:00"/>
    <n v="175.98"/>
    <m/>
    <n v="25330000120000"/>
    <s v="OR.ADM.DRET"/>
    <x v="289"/>
    <s v="0"/>
    <s v="F"/>
  </r>
  <r>
    <s v="2023"/>
    <s v="111899"/>
    <s v="ATLANTA AGENCIA DE VIAJES SA"/>
    <s v="A08649477"/>
    <s v="1199349"/>
    <d v="2023-09-21T00:00:00"/>
    <n v="140.01"/>
    <m/>
    <n v="25330000120000"/>
    <s v="OR.ADM.DRET"/>
    <x v="289"/>
    <s v="0"/>
    <s v="F"/>
  </r>
  <r>
    <s v="2023"/>
    <s v="111899"/>
    <s v="ATLANTA AGENCIA DE VIAJES SA"/>
    <s v="A08649477"/>
    <s v="1199354"/>
    <d v="2023-09-21T00:00:00"/>
    <n v="17.25"/>
    <m/>
    <n v="25330000120000"/>
    <s v="OR.ADM.DRET"/>
    <x v="289"/>
    <s v="0"/>
    <s v="F"/>
  </r>
  <r>
    <s v="2023"/>
    <s v="111899"/>
    <s v="ATLANTA AGENCIA DE VIAJES SA"/>
    <s v="A08649477"/>
    <s v="1199366"/>
    <d v="2023-09-21T00:00:00"/>
    <n v="95.7"/>
    <m/>
    <s v="2575QU02072000"/>
    <s v="DEP. QUIM. INORG.ORG"/>
    <x v="289"/>
    <s v="0"/>
    <s v="F"/>
  </r>
  <r>
    <s v="2023"/>
    <s v="111899"/>
    <s v="ATLANTA AGENCIA DE VIAJES SA"/>
    <s v="A08649477"/>
    <s v="1199368"/>
    <d v="2023-09-21T00:00:00"/>
    <n v="95.7"/>
    <m/>
    <s v="2575QU02072000"/>
    <s v="DEP. QUIM. INORG.ORG"/>
    <x v="289"/>
    <s v="0"/>
    <s v="F"/>
  </r>
  <r>
    <s v="2023"/>
    <s v="111899"/>
    <s v="ATLANTA AGENCIA DE VIAJES SA"/>
    <s v="A08649477"/>
    <s v="1199372"/>
    <d v="2023-09-21T00:00:00"/>
    <n v="929.31"/>
    <m/>
    <s v="2565BI01975000"/>
    <s v="DEP. BIO. EVOL. ECO."/>
    <x v="289"/>
    <s v="0"/>
    <s v="F"/>
  </r>
  <r>
    <s v="2023"/>
    <s v="111899"/>
    <s v="ATLANTA AGENCIA DE VIAJES SA"/>
    <s v="A08649477"/>
    <s v="1199383"/>
    <d v="2023-09-21T00:00:00"/>
    <n v="349.98"/>
    <m/>
    <n v="25330000120000"/>
    <s v="OR.ADM.DRET"/>
    <x v="289"/>
    <s v="0"/>
    <s v="F"/>
  </r>
  <r>
    <s v="2023"/>
    <s v="111899"/>
    <s v="ATLANTA AGENCIA DE VIAJES SA"/>
    <s v="A08649477"/>
    <s v="1199422"/>
    <d v="2023-09-21T00:00:00"/>
    <n v="299.77"/>
    <m/>
    <n v="37480000347000"/>
    <s v="COMPTABILITAT"/>
    <x v="289"/>
    <s v="0"/>
    <s v="F"/>
  </r>
  <r>
    <s v="2023"/>
    <s v="111899"/>
    <s v="ATLANTA AGENCIA DE VIAJES SA"/>
    <s v="A08649477"/>
    <s v="1199423"/>
    <d v="2023-09-21T00:00:00"/>
    <n v="427.42"/>
    <m/>
    <n v="37480000347000"/>
    <s v="COMPTABILITAT"/>
    <x v="289"/>
    <s v="0"/>
    <s v="F"/>
  </r>
  <r>
    <s v="2023"/>
    <s v="111899"/>
    <s v="ATLANTA AGENCIA DE VIAJES SA"/>
    <s v="A08649477"/>
    <s v="1199447"/>
    <d v="2023-09-21T00:00:00"/>
    <n v="224.98"/>
    <m/>
    <s v="2575FI02051000"/>
    <s v="DEP. FIS.QUANT. ASTR"/>
    <x v="289"/>
    <s v="0"/>
    <s v="F"/>
  </r>
  <r>
    <s v="2023"/>
    <s v="111899"/>
    <s v="ATLANTA AGENCIA DE VIAJES SA"/>
    <s v="A08649477"/>
    <s v="1199449"/>
    <d v="2023-09-21T00:00:00"/>
    <n v="2180"/>
    <m/>
    <n v="26530000136000"/>
    <s v="OR ECONOMIA EMPRESA"/>
    <x v="289"/>
    <s v="0"/>
    <s v="F"/>
  </r>
  <r>
    <s v="2023"/>
    <s v="111899"/>
    <s v="ATLANTA AGENCIA DE VIAJES SA"/>
    <s v="A08649477"/>
    <s v="1199474"/>
    <d v="2023-09-21T00:00:00"/>
    <n v="795.25"/>
    <m/>
    <s v="2565BI01975000"/>
    <s v="DEP. BIO. EVOL. ECO."/>
    <x v="289"/>
    <s v="0"/>
    <s v="F"/>
  </r>
  <r>
    <s v="2023"/>
    <s v="111899"/>
    <s v="ATLANTA AGENCIA DE VIAJES SA"/>
    <s v="A08649477"/>
    <s v="1199479"/>
    <d v="2023-09-21T00:00:00"/>
    <n v="141.9"/>
    <m/>
    <s v="2615CS00281000"/>
    <s v="DP.INFERM.FONA.MEDIC"/>
    <x v="289"/>
    <s v="0"/>
    <s v="F"/>
  </r>
  <r>
    <s v="2023"/>
    <s v="102359"/>
    <s v="METRO ELECTRONICA SL METRO ELECTRON"/>
    <s v="B08868358"/>
    <s v="12307056"/>
    <d v="2023-09-20T00:00:00"/>
    <n v="551.19000000000005"/>
    <s v="4200333761"/>
    <n v="25730000200000"/>
    <s v="ADM.FÍSICA I QUIMICA"/>
    <x v="289"/>
    <s v="0"/>
    <s v="F"/>
  </r>
  <r>
    <s v="2023"/>
    <s v="101768"/>
    <s v="PIDISCAT SL"/>
    <s v="B61700381"/>
    <s v="149978"/>
    <d v="2023-09-20T00:00:00"/>
    <n v="171.82"/>
    <s v="4200333508"/>
    <s v="2504BA00069000"/>
    <s v="F.BELLES ARTS"/>
    <x v="289"/>
    <s v="0"/>
    <s v="F"/>
  </r>
  <r>
    <s v="2023"/>
    <s v="100864"/>
    <s v="SUMINISTROS GRALS OFICIN.REY CENTER"/>
    <s v="B64498298"/>
    <s v="15131"/>
    <d v="2023-09-18T00:00:00"/>
    <n v="127.39"/>
    <m/>
    <s v="2575FI02051000"/>
    <s v="DEP. FIS.QUANT. ASTR"/>
    <x v="289"/>
    <s v="0"/>
    <s v="F"/>
  </r>
  <r>
    <s v="2023"/>
    <s v="504769"/>
    <s v="TREVOL MISSATGERS SCCL TREVOL MISSA"/>
    <s v="F58044967"/>
    <s v="159152"/>
    <d v="2023-07-31T00:00:00"/>
    <n v="102.1"/>
    <m/>
    <s v="2565GE02064000"/>
    <s v="DEP. DINÀMICA TERRA"/>
    <x v="289"/>
    <s v="0"/>
    <s v="F"/>
  </r>
  <r>
    <s v="2023"/>
    <s v="504769"/>
    <s v="TREVOL MISSATGERS SCCL TREVOL MISSA"/>
    <s v="F58044967"/>
    <s v="159153"/>
    <d v="2023-07-31T00:00:00"/>
    <n v="102.1"/>
    <m/>
    <s v="2565GE02064000"/>
    <s v="DEP. DINÀMICA TERRA"/>
    <x v="289"/>
    <s v="0"/>
    <s v="F"/>
  </r>
  <r>
    <s v="2023"/>
    <s v="102971"/>
    <s v="ATELIER LIBROS SA"/>
    <s v="A08902173"/>
    <s v="1781"/>
    <d v="2023-09-21T00:00:00"/>
    <n v="115.02"/>
    <s v="4200330455"/>
    <s v="2625PS02084001"/>
    <s v="DEP. COGNIC. DES.P.E"/>
    <x v="289"/>
    <s v="0"/>
    <s v="F"/>
  </r>
  <r>
    <s v="2023"/>
    <s v="908603"/>
    <s v="SALSE CRESPO MARIA DELS ANGELS TAXI"/>
    <s v="40895535V"/>
    <s v="2"/>
    <d v="2023-07-28T00:00:00"/>
    <n v="198"/>
    <m/>
    <s v="2514GH00081000"/>
    <s v="F.GEOGRAFIA Hª"/>
    <x v="289"/>
    <s v="0"/>
    <s v="F"/>
  </r>
  <r>
    <s v="2023"/>
    <s v="113293"/>
    <s v="J P SELECTA SAU"/>
    <s v="A08819062"/>
    <s v="200848"/>
    <d v="2023-06-15T00:00:00"/>
    <n v="523.72"/>
    <s v="4200327150"/>
    <s v="2575QU02071000"/>
    <s v="DEP. ENGINY.QUIM."/>
    <x v="289"/>
    <s v="0"/>
    <s v="F"/>
  </r>
  <r>
    <s v="2023"/>
    <s v="205019"/>
    <s v="MILLENNIUM HOSPITALITY INT GMBH HOT"/>
    <m/>
    <s v="20233654"/>
    <d v="2023-06-26T00:00:00"/>
    <n v="139"/>
    <m/>
    <s v="2525FL01945000"/>
    <s v="DEP.FIL.CATALANA I L"/>
    <x v="289"/>
    <s v="0"/>
    <s v="F"/>
  </r>
  <r>
    <s v="2023"/>
    <s v="101312"/>
    <s v="SUDELAB SL"/>
    <s v="B63276778"/>
    <s v="226859"/>
    <d v="2023-09-20T00:00:00"/>
    <n v="270.56"/>
    <s v="4200333157"/>
    <s v="2605CS02079000"/>
    <s v="DEPT. BIOMEDICINA"/>
    <x v="289"/>
    <s v="0"/>
    <s v="F"/>
  </r>
  <r>
    <s v="2023"/>
    <s v="101312"/>
    <s v="SUDELAB SL"/>
    <s v="B63276778"/>
    <s v="226860"/>
    <d v="2023-09-20T00:00:00"/>
    <n v="547.65"/>
    <s v="4100017647"/>
    <s v="2605CS02079000"/>
    <s v="DEPT. BIOMEDICINA"/>
    <x v="289"/>
    <s v="0"/>
    <s v="F"/>
  </r>
  <r>
    <s v="2023"/>
    <s v="101312"/>
    <s v="SUDELAB SL"/>
    <s v="B63276778"/>
    <s v="226861"/>
    <d v="2023-09-20T00:00:00"/>
    <n v="341.22"/>
    <s v="4200333415"/>
    <s v="2605CS02079000"/>
    <s v="DEPT. BIOMEDICINA"/>
    <x v="289"/>
    <s v="0"/>
    <s v="F"/>
  </r>
  <r>
    <s v="2023"/>
    <s v="101312"/>
    <s v="SUDELAB SL"/>
    <s v="B63276778"/>
    <s v="226862"/>
    <d v="2023-09-20T00:00:00"/>
    <n v="255.55"/>
    <s v="4200333067"/>
    <s v="2605CS02079000"/>
    <s v="DEPT. BIOMEDICINA"/>
    <x v="289"/>
    <s v="0"/>
    <s v="F"/>
  </r>
  <r>
    <s v="2023"/>
    <s v="101312"/>
    <s v="SUDELAB SL"/>
    <s v="B63276778"/>
    <s v="226863"/>
    <d v="2023-09-20T00:00:00"/>
    <n v="298.87"/>
    <s v="4200333582"/>
    <s v="2605CS02079000"/>
    <s v="DEPT. BIOMEDICINA"/>
    <x v="289"/>
    <s v="0"/>
    <s v="F"/>
  </r>
  <r>
    <s v="2023"/>
    <s v="101312"/>
    <s v="SUDELAB SL"/>
    <s v="B63276778"/>
    <s v="226872"/>
    <d v="2023-09-20T00:00:00"/>
    <n v="36.299999999999997"/>
    <s v="4200333427"/>
    <s v="2605CS02079000"/>
    <s v="DEPT. BIOMEDICINA"/>
    <x v="289"/>
    <s v="0"/>
    <s v="F"/>
  </r>
  <r>
    <s v="2023"/>
    <s v="101312"/>
    <s v="SUDELAB SL"/>
    <s v="B63276778"/>
    <s v="226874"/>
    <d v="2023-09-20T00:00:00"/>
    <n v="35.700000000000003"/>
    <s v="4200333103"/>
    <s v="2615CS00885000"/>
    <s v="DP.PATOL.I TERP.EXP."/>
    <x v="289"/>
    <s v="0"/>
    <s v="F"/>
  </r>
  <r>
    <s v="2023"/>
    <s v="101312"/>
    <s v="SUDELAB SL"/>
    <s v="B63276778"/>
    <s v="226875"/>
    <d v="2023-09-20T00:00:00"/>
    <n v="42.35"/>
    <s v="4200333113"/>
    <s v="2615CS00885000"/>
    <s v="DP.PATOL.I TERP.EXP."/>
    <x v="289"/>
    <s v="0"/>
    <s v="F"/>
  </r>
  <r>
    <s v="2023"/>
    <s v="101312"/>
    <s v="SUDELAB SL"/>
    <s v="B63276778"/>
    <s v="226876"/>
    <d v="2023-09-20T00:00:00"/>
    <n v="83.49"/>
    <s v="4200332773"/>
    <s v="2595FA00247000"/>
    <s v="DP.FARMACO.QUI.TERAP"/>
    <x v="289"/>
    <s v="0"/>
    <s v="F"/>
  </r>
  <r>
    <s v="2023"/>
    <s v="101312"/>
    <s v="SUDELAB SL"/>
    <s v="B63276778"/>
    <s v="226877"/>
    <d v="2023-09-20T00:00:00"/>
    <n v="54.45"/>
    <s v="4200333434"/>
    <s v="2595FA00247000"/>
    <s v="DP.FARMACO.QUI.TERAP"/>
    <x v="289"/>
    <s v="0"/>
    <s v="F"/>
  </r>
  <r>
    <s v="2023"/>
    <s v="101312"/>
    <s v="SUDELAB SL"/>
    <s v="B63276778"/>
    <s v="226879"/>
    <d v="2023-09-20T00:00:00"/>
    <n v="106.87"/>
    <s v="4200333550"/>
    <n v="37190000329000"/>
    <s v="CCIT-UB SCT"/>
    <x v="289"/>
    <s v="0"/>
    <s v="F"/>
  </r>
  <r>
    <s v="2023"/>
    <s v="101312"/>
    <s v="SUDELAB SL"/>
    <s v="B63276778"/>
    <s v="226880"/>
    <d v="2023-09-20T00:00:00"/>
    <n v="275.88"/>
    <s v="4200332521"/>
    <s v="2566BI00195000"/>
    <s v="SERV.CULTIUS CEL·LUL"/>
    <x v="289"/>
    <s v="0"/>
    <s v="F"/>
  </r>
  <r>
    <s v="2023"/>
    <s v="101312"/>
    <s v="SUDELAB SL"/>
    <s v="B63276778"/>
    <s v="226881"/>
    <d v="2023-09-20T00:00:00"/>
    <n v="133.1"/>
    <s v="4200332312"/>
    <s v="2615CS00279000"/>
    <s v="DEP. CC. FISIOLOGIQU"/>
    <x v="289"/>
    <s v="0"/>
    <s v="F"/>
  </r>
  <r>
    <s v="2023"/>
    <s v="101312"/>
    <s v="SUDELAB SL"/>
    <s v="B63276778"/>
    <s v="226882"/>
    <d v="2023-09-20T00:00:00"/>
    <n v="254.1"/>
    <s v="4200332641"/>
    <s v="2615CS00279000"/>
    <s v="DEP. CC. FISIOLOGIQU"/>
    <x v="289"/>
    <s v="0"/>
    <s v="F"/>
  </r>
  <r>
    <s v="2023"/>
    <s v="101312"/>
    <s v="SUDELAB SL"/>
    <s v="B63276778"/>
    <s v="226883"/>
    <d v="2023-09-20T00:00:00"/>
    <n v="59.98"/>
    <s v="4200332554"/>
    <s v="2565BI01975000"/>
    <s v="DEP. BIO. EVOL. ECO."/>
    <x v="289"/>
    <s v="0"/>
    <s v="F"/>
  </r>
  <r>
    <s v="2023"/>
    <s v="204902"/>
    <s v="STICHTING 36 TH ECNP CONGRESS"/>
    <m/>
    <s v="23-23200397"/>
    <d v="2023-08-14T00:00:00"/>
    <n v="50"/>
    <m/>
    <s v="2565BI01973000"/>
    <s v="DEP.BIOQUIM. BIOMEDI"/>
    <x v="289"/>
    <s v="0"/>
    <s v="F"/>
  </r>
  <r>
    <s v="2023"/>
    <s v="113112"/>
    <s v="LLIBRERIA MEDIOS SL"/>
    <s v="B61023867"/>
    <s v="230242"/>
    <d v="2023-09-15T00:00:00"/>
    <n v="240.35"/>
    <s v="4200330478"/>
    <s v="2604CS02094000"/>
    <s v="UFIR MEDICINA CLINIC"/>
    <x v="289"/>
    <s v="0"/>
    <s v="F"/>
  </r>
  <r>
    <s v="2023"/>
    <s v="113112"/>
    <s v="LLIBRERIA MEDIOS SL"/>
    <s v="B61023867"/>
    <s v="230256"/>
    <d v="2023-09-21T00:00:00"/>
    <n v="625.84"/>
    <m/>
    <n v="37090001344000"/>
    <s v="CRAI"/>
    <x v="289"/>
    <s v="0"/>
    <s v="F"/>
  </r>
  <r>
    <s v="2023"/>
    <s v="112114"/>
    <s v="FUND ACADEM CIENCIES MEDIQ SALUT DE"/>
    <s v="G61421418"/>
    <s v="231104"/>
    <d v="2023-04-14T00:00:00"/>
    <n v="372"/>
    <m/>
    <s v="2604CS02094000"/>
    <s v="UFIR MEDICINA CLINIC"/>
    <x v="289"/>
    <s v="0"/>
    <s v="F"/>
  </r>
  <r>
    <s v="2023"/>
    <s v="102665"/>
    <s v="VIDRA FOC SA VIDRA FOC SA"/>
    <s v="A08677841"/>
    <s v="2322182"/>
    <d v="2023-09-20T00:00:00"/>
    <n v="41.75"/>
    <s v="4200330972"/>
    <s v="2565BI01976000"/>
    <s v="DEP. GENÈTICA, MICRO"/>
    <x v="289"/>
    <s v="0"/>
    <s v="F"/>
  </r>
  <r>
    <s v="2023"/>
    <s v="102665"/>
    <s v="VIDRA FOC SA VIDRA FOC SA"/>
    <s v="A08677841"/>
    <s v="2322187"/>
    <d v="2023-09-20T00:00:00"/>
    <n v="283.77"/>
    <s v="4200332463"/>
    <s v="2595FA00247000"/>
    <s v="DP.FARMACO.QUI.TERAP"/>
    <x v="289"/>
    <s v="0"/>
    <s v="F"/>
  </r>
  <r>
    <s v="2023"/>
    <s v="102665"/>
    <s v="VIDRA FOC SA VIDRA FOC SA"/>
    <s v="A08677841"/>
    <s v="2322188"/>
    <d v="2023-09-20T00:00:00"/>
    <n v="31.38"/>
    <s v="4200325863"/>
    <n v="37190000329000"/>
    <s v="CCIT-UB SCT"/>
    <x v="289"/>
    <s v="0"/>
    <s v="F"/>
  </r>
  <r>
    <s v="2023"/>
    <s v="102665"/>
    <s v="VIDRA FOC SA VIDRA FOC SA"/>
    <s v="A08677841"/>
    <s v="2322189"/>
    <d v="2023-09-20T00:00:00"/>
    <n v="132.07"/>
    <s v="4200332937"/>
    <n v="37190000329000"/>
    <s v="CCIT-UB SCT"/>
    <x v="289"/>
    <s v="0"/>
    <s v="F"/>
  </r>
  <r>
    <s v="2023"/>
    <s v="102665"/>
    <s v="VIDRA FOC SA VIDRA FOC SA"/>
    <s v="A08677841"/>
    <s v="2322190"/>
    <d v="2023-09-20T00:00:00"/>
    <n v="8.7200000000000006"/>
    <s v="4200332937"/>
    <n v="37190000329000"/>
    <s v="CCIT-UB SCT"/>
    <x v="289"/>
    <s v="0"/>
    <s v="F"/>
  </r>
  <r>
    <s v="2023"/>
    <s v="204949"/>
    <s v="BIOLOGICAL SAFETY SOLUTIONS LTD/OY"/>
    <m/>
    <s v="2739"/>
    <d v="2023-09-18T00:00:00"/>
    <n v="-2728"/>
    <m/>
    <s v="2565BI01975000"/>
    <s v="DEP. BIO. EVOL. ECO."/>
    <x v="289"/>
    <s v="0"/>
    <s v="A"/>
  </r>
  <r>
    <s v="2023"/>
    <s v="204949"/>
    <s v="BIOLOGICAL SAFETY SOLUTIONS LTD/OY"/>
    <m/>
    <s v="2740"/>
    <d v="2023-09-18T00:00:00"/>
    <n v="2200"/>
    <m/>
    <s v="2565BI01975000"/>
    <s v="DEP. BIO. EVOL. ECO."/>
    <x v="289"/>
    <s v="0"/>
    <s v="F"/>
  </r>
  <r>
    <s v="2023"/>
    <s v="102370"/>
    <s v="THERMO FISHER SCIENTIFIC SLU"/>
    <s v="B28954170"/>
    <s v="31094"/>
    <d v="2023-09-21T00:00:00"/>
    <n v="1627.45"/>
    <s v="4200333519"/>
    <n v="37190000329000"/>
    <s v="CCIT-UB SCT"/>
    <x v="289"/>
    <s v="0"/>
    <s v="F"/>
  </r>
  <r>
    <s v="2023"/>
    <s v="101896"/>
    <s v="PISTA CERO SL"/>
    <s v="B58790122"/>
    <s v="31671564"/>
    <d v="2023-09-21T00:00:00"/>
    <n v="113.3"/>
    <s v="4200332324"/>
    <s v="2615CS00885000"/>
    <s v="DP.PATOL.I TERP.EXP."/>
    <x v="289"/>
    <s v="0"/>
    <s v="F"/>
  </r>
  <r>
    <s v="2023"/>
    <s v="115682"/>
    <s v="EXPLOTACIO AGROPECUARIA MONTAYES SC"/>
    <s v="J25298159"/>
    <s v="330"/>
    <d v="2023-07-26T00:00:00"/>
    <n v="666.55"/>
    <m/>
    <s v="2514GH00081000"/>
    <s v="F.GEOGRAFIA Hª"/>
    <x v="289"/>
    <s v="0"/>
    <s v="F"/>
  </r>
  <r>
    <s v="2023"/>
    <s v="505073"/>
    <s v="LIBRERIA LA JURIDICA SL"/>
    <s v="B62473780"/>
    <s v="363972"/>
    <d v="2023-09-21T00:00:00"/>
    <n v="1246.58"/>
    <m/>
    <n v="37090001344000"/>
    <s v="CRAI"/>
    <x v="289"/>
    <s v="0"/>
    <s v="F"/>
  </r>
  <r>
    <s v="2023"/>
    <s v="100769"/>
    <s v="FISHER SCIENTIFIC SL"/>
    <s v="B84498955"/>
    <s v="4091208160"/>
    <d v="2023-09-20T00:00:00"/>
    <n v="620.73"/>
    <s v="4200330690"/>
    <s v="2565BI01974000"/>
    <s v="DEP.BIO.CEL. FIS. IM"/>
    <x v="289"/>
    <s v="0"/>
    <s v="F"/>
  </r>
  <r>
    <s v="2023"/>
    <s v="100769"/>
    <s v="FISHER SCIENTIFIC SL"/>
    <s v="B84498955"/>
    <s v="4091208161"/>
    <d v="2023-09-20T00:00:00"/>
    <n v="132.29"/>
    <s v="4100017643"/>
    <s v="2565BI01975000"/>
    <s v="DEP. BIO. EVOL. ECO."/>
    <x v="289"/>
    <s v="0"/>
    <s v="F"/>
  </r>
  <r>
    <s v="2023"/>
    <s v="100769"/>
    <s v="FISHER SCIENTIFIC SL"/>
    <s v="B84498955"/>
    <s v="4091208162"/>
    <d v="2023-09-20T00:00:00"/>
    <n v="294.57"/>
    <s v="4200333068"/>
    <s v="2565BI01975000"/>
    <s v="DEP. BIO. EVOL. ECO."/>
    <x v="289"/>
    <s v="0"/>
    <s v="F"/>
  </r>
  <r>
    <s v="2023"/>
    <s v="100769"/>
    <s v="FISHER SCIENTIFIC SL"/>
    <s v="B84498955"/>
    <s v="4091208165"/>
    <d v="2023-09-20T00:00:00"/>
    <n v="327.18"/>
    <s v="4200333285"/>
    <s v="2575QU02071000"/>
    <s v="DEP. ENGINY.QUIM."/>
    <x v="289"/>
    <s v="0"/>
    <s v="F"/>
  </r>
  <r>
    <s v="2023"/>
    <s v="100769"/>
    <s v="FISHER SCIENTIFIC SL"/>
    <s v="B84498955"/>
    <s v="4091208167"/>
    <d v="2023-09-20T00:00:00"/>
    <n v="320.88"/>
    <s v="4200332874"/>
    <s v="2605CS02079000"/>
    <s v="DEPT. BIOMEDICINA"/>
    <x v="289"/>
    <s v="0"/>
    <s v="F"/>
  </r>
  <r>
    <s v="2023"/>
    <s v="110790"/>
    <s v="CONSUM SANT FAUST SCCL"/>
    <s v="F25013731"/>
    <s v="52-2023"/>
    <d v="2023-07-28T00:00:00"/>
    <n v="363.09"/>
    <m/>
    <s v="2514GH00081000"/>
    <s v="F.GEOGRAFIA Hª"/>
    <x v="289"/>
    <s v="0"/>
    <s v="F"/>
  </r>
  <r>
    <s v="2023"/>
    <s v="102488"/>
    <s v="AMIDATA SAU"/>
    <s v="A78913993"/>
    <s v="63244698"/>
    <d v="2023-09-20T00:00:00"/>
    <n v="697.94"/>
    <s v="4200333127"/>
    <s v="2575FI00213000"/>
    <s v="DP.ENGINYERIA ELECTR"/>
    <x v="289"/>
    <s v="0"/>
    <s v="F"/>
  </r>
  <r>
    <s v="2023"/>
    <s v="114697"/>
    <s v="DINAMO MENSAJEROS SL"/>
    <s v="B63707590"/>
    <s v="6672"/>
    <d v="2023-07-31T00:00:00"/>
    <n v="29.97"/>
    <m/>
    <n v="38080001333000"/>
    <s v="INSTITUT DE DESENVOL"/>
    <x v="289"/>
    <s v="0"/>
    <s v="F"/>
  </r>
  <r>
    <s v="2023"/>
    <s v="204918"/>
    <s v="OBDUCAT TECHNOLOGIES AB"/>
    <m/>
    <s v="701904"/>
    <d v="2023-06-01T00:00:00"/>
    <n v="313"/>
    <s v="4200318942"/>
    <s v="2575FI00213000"/>
    <s v="DP.ENGINYERIA ELECTR"/>
    <x v="289"/>
    <s v="0"/>
    <s v="F"/>
  </r>
  <r>
    <s v="2023"/>
    <s v="102025"/>
    <s v="VWR INTERNATIONAL EUROLAB SL VWR IN"/>
    <s v="B08362089"/>
    <s v="7062344492"/>
    <d v="2023-09-20T00:00:00"/>
    <n v="32.909999999999997"/>
    <s v="4200332739"/>
    <s v="2565BI01975000"/>
    <s v="DEP. BIO. EVOL. ECO."/>
    <x v="289"/>
    <s v="0"/>
    <s v="F"/>
  </r>
  <r>
    <s v="2023"/>
    <s v="102025"/>
    <s v="VWR INTERNATIONAL EUROLAB SL VWR IN"/>
    <s v="B08362089"/>
    <s v="7062344493"/>
    <d v="2023-09-20T00:00:00"/>
    <n v="15.08"/>
    <s v="4200331753"/>
    <s v="2605CS02079000"/>
    <s v="DEPT. BIOMEDICINA"/>
    <x v="289"/>
    <s v="0"/>
    <s v="F"/>
  </r>
  <r>
    <s v="2023"/>
    <s v="102025"/>
    <s v="VWR INTERNATIONAL EUROLAB SL VWR IN"/>
    <s v="B08362089"/>
    <s v="7062344495"/>
    <d v="2023-09-20T00:00:00"/>
    <n v="48.52"/>
    <s v="4200333102"/>
    <s v="2565BI01976000"/>
    <s v="DEP. GENÈTICA, MICRO"/>
    <x v="289"/>
    <s v="0"/>
    <s v="F"/>
  </r>
  <r>
    <s v="2023"/>
    <s v="102025"/>
    <s v="VWR INTERNATIONAL EUROLAB SL VWR IN"/>
    <s v="B08362089"/>
    <s v="7062344496"/>
    <d v="2023-09-20T00:00:00"/>
    <n v="195.29"/>
    <s v="4200332541"/>
    <s v="2595FA00247000"/>
    <s v="DP.FARMACO.QUI.TERAP"/>
    <x v="289"/>
    <s v="0"/>
    <s v="F"/>
  </r>
  <r>
    <s v="2023"/>
    <s v="102025"/>
    <s v="VWR INTERNATIONAL EUROLAB SL VWR IN"/>
    <s v="B08362089"/>
    <s v="7062344497"/>
    <d v="2023-09-20T00:00:00"/>
    <n v="403"/>
    <s v="4200333538"/>
    <s v="2565BI01975000"/>
    <s v="DEP. BIO. EVOL. ECO."/>
    <x v="289"/>
    <s v="0"/>
    <s v="F"/>
  </r>
  <r>
    <s v="2023"/>
    <s v="111110"/>
    <s v="SIRESA CAMPUS SL"/>
    <s v="B86458643"/>
    <s v="7210107528"/>
    <d v="2023-09-20T00:00:00"/>
    <n v="70.97"/>
    <s v="4200333476"/>
    <s v="2514GH00081000"/>
    <s v="F.GEOGRAFIA Hª"/>
    <x v="289"/>
    <s v="0"/>
    <s v="F"/>
  </r>
  <r>
    <s v="2023"/>
    <s v="111110"/>
    <s v="SIRESA CAMPUS SL"/>
    <s v="B86458643"/>
    <s v="7210107535"/>
    <d v="2023-09-21T00:00:00"/>
    <n v="85"/>
    <s v="4200331822"/>
    <n v="25130000076000"/>
    <s v="ADM.FILOS/GEOGRA/Hª"/>
    <x v="289"/>
    <s v="0"/>
    <s v="F"/>
  </r>
  <r>
    <s v="2023"/>
    <s v="111110"/>
    <s v="SIRESA CAMPUS SL"/>
    <s v="B86458643"/>
    <s v="7210107547"/>
    <d v="2023-09-21T00:00:00"/>
    <n v="100"/>
    <s v="4200333046"/>
    <s v="2514GH00081000"/>
    <s v="F.GEOGRAFIA Hª"/>
    <x v="289"/>
    <s v="0"/>
    <s v="F"/>
  </r>
  <r>
    <s v="2023"/>
    <s v="111110"/>
    <s v="SIRESA CAMPUS SL"/>
    <s v="B86458643"/>
    <s v="7210107556"/>
    <d v="2023-09-21T00:00:00"/>
    <n v="130"/>
    <s v="4200333930"/>
    <n v="25130000080000"/>
    <s v="OR.ADM.FI/GEOGRAF/Hª"/>
    <x v="289"/>
    <s v="0"/>
    <s v="F"/>
  </r>
  <r>
    <s v="2023"/>
    <s v="102712"/>
    <s v="EDEN SPRINGS ESPAÑA SAU EDEN SPRING"/>
    <s v="A62247879"/>
    <s v="75/04513141"/>
    <d v="2023-06-30T00:00:00"/>
    <n v="121"/>
    <m/>
    <s v="2515GH01968003"/>
    <s v="DEP. HISTORIA I ARQU"/>
    <x v="289"/>
    <s v="0"/>
    <s v="F"/>
  </r>
  <r>
    <s v="2023"/>
    <s v="102712"/>
    <s v="EDEN SPRINGS ESPAÑA SAU EDEN SPRING"/>
    <s v="A62247879"/>
    <s v="75/04522210"/>
    <d v="2023-07-31T00:00:00"/>
    <n v="45.1"/>
    <m/>
    <s v="2515GH01968003"/>
    <s v="DEP. HISTORIA I ARQU"/>
    <x v="289"/>
    <s v="0"/>
    <s v="F"/>
  </r>
  <r>
    <s v="2023"/>
    <s v="102712"/>
    <s v="EDEN SPRINGS ESPAÑA SAU EDEN SPRING"/>
    <s v="A62247879"/>
    <s v="75/04531327"/>
    <d v="2023-08-31T00:00:00"/>
    <n v="75.900000000000006"/>
    <m/>
    <s v="2515GH01968003"/>
    <s v="DEP. HISTORIA I ARQU"/>
    <x v="289"/>
    <s v="0"/>
    <s v="F"/>
  </r>
  <r>
    <s v="2023"/>
    <s v="105866"/>
    <s v="MERCK LIFE SCIENCE SLU totes comand"/>
    <s v="B79184115"/>
    <s v="8250728989"/>
    <d v="2023-09-21T00:00:00"/>
    <n v="425.92"/>
    <s v="4200332776"/>
    <s v="2615CS00279000"/>
    <s v="DEP. CC. FISIOLOGIQU"/>
    <x v="289"/>
    <s v="0"/>
    <s v="F"/>
  </r>
  <r>
    <s v="2023"/>
    <s v="105866"/>
    <s v="MERCK LIFE SCIENCE SLU totes comand"/>
    <s v="B79184115"/>
    <s v="8250728991"/>
    <d v="2023-09-21T00:00:00"/>
    <n v="116.4"/>
    <s v="4200333843"/>
    <s v="2595FA02034000"/>
    <s v="DEP.NUTRICIÓ, CC.DE"/>
    <x v="289"/>
    <s v="0"/>
    <s v="F"/>
  </r>
  <r>
    <s v="2023"/>
    <s v="105866"/>
    <s v="MERCK LIFE SCIENCE SLU totes comand"/>
    <s v="B79184115"/>
    <s v="8250729349"/>
    <d v="2023-09-21T00:00:00"/>
    <n v="174.24"/>
    <s v="4200333032"/>
    <s v="2615CS00885000"/>
    <s v="DP.PATOL.I TERP.EXP."/>
    <x v="289"/>
    <s v="0"/>
    <s v="F"/>
  </r>
  <r>
    <s v="2023"/>
    <s v="114801"/>
    <s v="ACRECENTA SOLUTIONS SL"/>
    <s v="B66656281"/>
    <s v="ACR-11644"/>
    <d v="2023-08-02T00:00:00"/>
    <n v="6161.2"/>
    <s v="4100015206"/>
    <s v="2515GH00089000"/>
    <s v="DP.GEOG.FÍS.AN.REGI."/>
    <x v="289"/>
    <s v="0"/>
    <s v="F"/>
  </r>
  <r>
    <s v="2023"/>
    <s v="505165"/>
    <s v="BCN ROSSELLO SL SEMPRONIANA"/>
    <s v="B60332673"/>
    <s v="F/448"/>
    <d v="2023-09-12T00:00:00"/>
    <n v="87.2"/>
    <m/>
    <s v="2604CS02094000"/>
    <s v="UFIR MEDICINA CLINIC"/>
    <x v="289"/>
    <s v="0"/>
    <s v="F"/>
  </r>
  <r>
    <s v="2023"/>
    <s v="505165"/>
    <s v="BCN ROSSELLO SL SEMPRONIANA"/>
    <s v="B60332673"/>
    <s v="F/457"/>
    <d v="2023-09-15T00:00:00"/>
    <n v="308.25"/>
    <m/>
    <s v="2605CS02079000"/>
    <s v="DEPT. BIOMEDICINA"/>
    <x v="289"/>
    <s v="0"/>
    <s v="F"/>
  </r>
  <r>
    <s v="2023"/>
    <s v="110794"/>
    <s v="TEPI FOODS SL HOTEL PARADOR LA ROSA"/>
    <s v="B25706540"/>
    <s v="F001/3905"/>
    <d v="2023-07-26T00:00:00"/>
    <n v="8.4499999999999993"/>
    <m/>
    <s v="2514GH00081000"/>
    <s v="F.GEOGRAFIA Hª"/>
    <x v="289"/>
    <s v="0"/>
    <s v="F"/>
  </r>
  <r>
    <s v="2023"/>
    <s v="110794"/>
    <s v="TEPI FOODS SL HOTEL PARADOR LA ROSA"/>
    <s v="B25706540"/>
    <s v="F001/3914"/>
    <d v="2023-07-27T00:00:00"/>
    <n v="47.75"/>
    <m/>
    <s v="2514GH00081000"/>
    <s v="F.GEOGRAFIA Hª"/>
    <x v="289"/>
    <s v="0"/>
    <s v="F"/>
  </r>
  <r>
    <s v="2023"/>
    <s v="101166"/>
    <s v="NIEMON IMPRESSIONS SL"/>
    <s v="B62870217"/>
    <s v="F1448"/>
    <d v="2023-09-21T00:00:00"/>
    <n v="578.91999999999996"/>
    <m/>
    <s v="2635ED00306000"/>
    <s v="DP.T H EDUCACIÓ"/>
    <x v="289"/>
    <s v="0"/>
    <s v="F"/>
  </r>
  <r>
    <s v="2023"/>
    <s v="101166"/>
    <s v="NIEMON IMPRESSIONS SL"/>
    <s v="B62870217"/>
    <s v="F1453"/>
    <d v="2023-09-21T00:00:00"/>
    <n v="534.70000000000005"/>
    <s v="4200333286"/>
    <s v="2595FA02034000"/>
    <s v="DEP.NUTRICIÓ, CC.DE"/>
    <x v="289"/>
    <s v="0"/>
    <s v="F"/>
  </r>
  <r>
    <s v="2023"/>
    <s v="113475"/>
    <s v="CYGYC BIOCON SL"/>
    <s v="B67084210"/>
    <s v="F213502"/>
    <d v="2023-09-21T00:00:00"/>
    <n v="468.27"/>
    <s v="4200333835"/>
    <s v="2595FA02034000"/>
    <s v="DEP.NUTRICIÓ, CC.DE"/>
    <x v="289"/>
    <s v="0"/>
    <s v="F"/>
  </r>
  <r>
    <s v="2023"/>
    <s v="101217"/>
    <s v="ANIMA DISEGNO SL ANIMA BCI"/>
    <s v="B63592935"/>
    <s v="F2309-037"/>
    <d v="2023-09-21T00:00:00"/>
    <n v="213685.5"/>
    <m/>
    <s v="2576QU01677000"/>
    <s v="INST.QUÍM.TEÒR.COMP."/>
    <x v="289"/>
    <s v="0"/>
    <s v="F"/>
  </r>
  <r>
    <s v="2023"/>
    <s v="200629"/>
    <s v="JANVIER LABS"/>
    <m/>
    <s v="FC230902032"/>
    <d v="2023-09-20T00:00:00"/>
    <n v="689.91"/>
    <s v="4200333161"/>
    <s v="2615CS00885000"/>
    <s v="DP.PATOL.I TERP.EXP."/>
    <x v="289"/>
    <s v="0"/>
    <s v="F"/>
  </r>
  <r>
    <s v="2023"/>
    <s v="113530"/>
    <s v="SUMINISTROS ANBO SL"/>
    <s v="B63042063"/>
    <s v="FC23164263"/>
    <d v="2023-07-31T00:00:00"/>
    <n v="3821.4"/>
    <m/>
    <n v="25730000200000"/>
    <s v="ADM.FÍSICA I QUIMICA"/>
    <x v="289"/>
    <s v="0"/>
    <s v="F"/>
  </r>
  <r>
    <s v="2023"/>
    <s v="113530"/>
    <s v="SUMINISTROS ANBO SL"/>
    <s v="B63042063"/>
    <s v="FC23164964"/>
    <d v="2023-09-15T00:00:00"/>
    <n v="1098.3800000000001"/>
    <s v="4200330754"/>
    <n v="25730000200000"/>
    <s v="ADM.FÍSICA I QUIMICA"/>
    <x v="289"/>
    <s v="0"/>
    <s v="F"/>
  </r>
  <r>
    <s v="2023"/>
    <s v="102161"/>
    <s v="DINOX SL"/>
    <s v="B17054503"/>
    <s v="ST-230086"/>
    <d v="2023-08-31T00:00:00"/>
    <n v="867.64"/>
    <s v="4200333911"/>
    <n v="37190000329000"/>
    <s v="CCIT-UB SCT"/>
    <x v="289"/>
    <s v="0"/>
    <s v="F"/>
  </r>
  <r>
    <s v="2022"/>
    <s v="105866"/>
    <s v="MERCK LIFE SCIENCE SLU totes comand"/>
    <s v="B79184115"/>
    <s v="8250472745"/>
    <d v="2022-06-02T00:00:00"/>
    <n v="26.92"/>
    <s v="4200294392"/>
    <s v="2615CS00885000"/>
    <s v="DP.PATOL.I TERP.EXP."/>
    <x v="289"/>
    <s v="G"/>
    <s v="F"/>
  </r>
  <r>
    <s v="2023"/>
    <s v="800298"/>
    <s v="CENTRE DE TERMINOLOGIA TERMCAT"/>
    <s v="Q5856337J"/>
    <s v="14/23"/>
    <d v="2023-09-21T00:00:00"/>
    <n v="4587"/>
    <m/>
    <s v="2524FL00103000"/>
    <s v="F.FILOLOGIA I COMUNI"/>
    <x v="289"/>
    <s v="G"/>
    <s v="F"/>
  </r>
  <r>
    <s v="2023"/>
    <s v="100769"/>
    <s v="FISHER SCIENTIFIC SL"/>
    <s v="B84498955"/>
    <s v="4091208163"/>
    <d v="2023-09-20T00:00:00"/>
    <n v="118.7"/>
    <s v="4200332027"/>
    <s v="2575QU02072000"/>
    <s v="DEP. QUIM. INORG.ORG"/>
    <x v="289"/>
    <s v="G"/>
    <s v="F"/>
  </r>
  <r>
    <s v="2023"/>
    <s v="505468"/>
    <s v="PARADORES DE TURISMO DE ESPAÑA SA"/>
    <s v="A79855201"/>
    <s v="43C0032445"/>
    <d v="2023-06-01T00:00:00"/>
    <n v="3015.07"/>
    <m/>
    <s v="2586MA01128000"/>
    <s v="INSTITUT MATEMÀTICA"/>
    <x v="289"/>
    <s v="G"/>
    <s v="F"/>
  </r>
  <r>
    <s v="2023"/>
    <s v="306114"/>
    <s v="IMOHATOURS LTD"/>
    <m/>
    <s v="INV-00239"/>
    <d v="2023-09-06T00:00:00"/>
    <n v="600"/>
    <m/>
    <s v="2585MA02069000"/>
    <s v="DEP. MATEMÀT. I INF."/>
    <x v="289"/>
    <s v="G"/>
    <s v="F"/>
  </r>
  <r>
    <s v="2023"/>
    <s v="304445"/>
    <s v="ETH ZURICH"/>
    <m/>
    <s v="$1300378970"/>
    <d v="2023-09-14T00:00:00"/>
    <n v="2988.42"/>
    <s v="4200333178"/>
    <s v="2615CS00885000"/>
    <s v="DP.PATOL.I TERP.EXP."/>
    <x v="290"/>
    <s v="0"/>
    <s v="F"/>
  </r>
  <r>
    <s v="2023"/>
    <s v="300203"/>
    <s v="BETA ANALYTIC INC."/>
    <m/>
    <s v="$165082"/>
    <d v="2023-08-21T00:00:00"/>
    <n v="635"/>
    <m/>
    <s v="2515GH01968000"/>
    <s v="DEP. HISTORIA I ARQU"/>
    <x v="290"/>
    <s v="0"/>
    <s v="F"/>
  </r>
  <r>
    <s v="2023"/>
    <s v="205079"/>
    <s v="QUBUS HOTEL MANAGEMENT SPOLKA ZOO"/>
    <m/>
    <s v="$2023/H-LD/"/>
    <d v="2023-09-03T00:00:00"/>
    <n v="493.13"/>
    <m/>
    <s v="2585MA02069000"/>
    <s v="DEP. MATEMÀT. I INF."/>
    <x v="290"/>
    <s v="0"/>
    <s v="F"/>
  </r>
  <r>
    <s v="2023"/>
    <s v="200530"/>
    <s v="UNIVERSITY OF EDINBURGH"/>
    <m/>
    <s v="$4725190334"/>
    <d v="2023-03-24T00:00:00"/>
    <n v="473.64"/>
    <m/>
    <s v="2655EC02010000"/>
    <s v="DEP.ECON, ESTAD, E.A"/>
    <x v="290"/>
    <s v="0"/>
    <s v="F"/>
  </r>
  <r>
    <s v="2023"/>
    <s v="305140"/>
    <s v="UK BIOBANK LIMITED SPECTRUM WAY"/>
    <m/>
    <s v="$INV06523"/>
    <d v="2023-08-31T00:00:00"/>
    <n v="10930.16"/>
    <m/>
    <n v="25630002261000"/>
    <e v="#N/A"/>
    <x v="290"/>
    <s v="0"/>
    <s v="F"/>
  </r>
  <r>
    <s v="2023"/>
    <s v="103178"/>
    <s v="SERVICIOS MICROINFORMATICA, SA SEMI"/>
    <s v="A25027145"/>
    <s v="00032200"/>
    <d v="2023-09-21T00:00:00"/>
    <n v="139.82"/>
    <s v="4200333308"/>
    <s v="2575QU02070000"/>
    <s v="DEP. C.MATERIALS I Q"/>
    <x v="290"/>
    <s v="0"/>
    <s v="F"/>
  </r>
  <r>
    <s v="2023"/>
    <s v="103178"/>
    <s v="SERVICIOS MICROINFORMATICA, SA SEMI"/>
    <s v="A25027145"/>
    <s v="00032379"/>
    <d v="2023-09-22T00:00:00"/>
    <n v="281.93"/>
    <s v="4200333882"/>
    <n v="37190000329000"/>
    <s v="CCIT-UB SCT"/>
    <x v="290"/>
    <s v="0"/>
    <s v="F"/>
  </r>
  <r>
    <s v="2023"/>
    <s v="103178"/>
    <s v="SERVICIOS MICROINFORMATICA, SA SEMI"/>
    <s v="A25027145"/>
    <s v="00032472"/>
    <d v="2023-09-22T00:00:00"/>
    <n v="2694.31"/>
    <s v="4200333877"/>
    <s v="2655EC02010004"/>
    <s v="DEP.ECON, ESTAD, E.A"/>
    <x v="290"/>
    <s v="0"/>
    <s v="F"/>
  </r>
  <r>
    <s v="2023"/>
    <s v="103178"/>
    <s v="SERVICIOS MICROINFORMATICA, SA SEMI"/>
    <s v="A25027145"/>
    <s v="00032482"/>
    <d v="2023-09-22T00:00:00"/>
    <n v="1088.6400000000001"/>
    <s v="4200332565"/>
    <s v="2515GH01968000"/>
    <s v="DEP. HISTORIA I ARQU"/>
    <x v="290"/>
    <s v="0"/>
    <s v="F"/>
  </r>
  <r>
    <s v="2023"/>
    <s v="101057"/>
    <s v="AZBIL TELSTAR TECHNOLOGIES SLU"/>
    <s v="B63797559"/>
    <s v="0080116980"/>
    <d v="2023-09-14T00:00:00"/>
    <n v="37618.9"/>
    <m/>
    <s v="2575QU02072000"/>
    <s v="DEP. QUIM. INORG.ORG"/>
    <x v="290"/>
    <s v="0"/>
    <s v="F"/>
  </r>
  <r>
    <s v="2023"/>
    <s v="103004"/>
    <s v="EL CORTE INGLES SA"/>
    <s v="A28017895"/>
    <s v="0095670202"/>
    <d v="2023-09-22T00:00:00"/>
    <n v="55.76"/>
    <s v="4200332580"/>
    <s v="2565BI01975000"/>
    <s v="DEP. BIO. EVOL. ECO."/>
    <x v="290"/>
    <s v="0"/>
    <s v="F"/>
  </r>
  <r>
    <s v="2023"/>
    <s v="102856"/>
    <s v="COFELY ESPAÑA SA ENGIE"/>
    <s v="A28368132"/>
    <s v="0101146433"/>
    <d v="2023-09-22T00:00:00"/>
    <n v="12878.39"/>
    <m/>
    <n v="37480000346001"/>
    <s v="G.C.MANTENIMENT I SU"/>
    <x v="290"/>
    <s v="0"/>
    <s v="F"/>
  </r>
  <r>
    <s v="2023"/>
    <s v="102856"/>
    <s v="COFELY ESPAÑA SA ENGIE"/>
    <s v="A28368132"/>
    <s v="0101146434"/>
    <d v="2023-09-22T00:00:00"/>
    <n v="17454.38"/>
    <m/>
    <n v="37480000346001"/>
    <s v="G.C.MANTENIMENT I SU"/>
    <x v="290"/>
    <s v="0"/>
    <s v="F"/>
  </r>
  <r>
    <s v="2023"/>
    <s v="102856"/>
    <s v="COFELY ESPAÑA SA ENGIE"/>
    <s v="A28368132"/>
    <s v="0101146435"/>
    <d v="2023-09-22T00:00:00"/>
    <n v="28607.47"/>
    <m/>
    <n v="37480000346001"/>
    <s v="G.C.MANTENIMENT I SU"/>
    <x v="290"/>
    <s v="0"/>
    <s v="F"/>
  </r>
  <r>
    <s v="2023"/>
    <s v="102856"/>
    <s v="COFELY ESPAÑA SA ENGIE"/>
    <s v="A28368132"/>
    <s v="0101146436"/>
    <d v="2023-09-22T00:00:00"/>
    <n v="17118.63"/>
    <m/>
    <n v="37480000346001"/>
    <s v="G.C.MANTENIMENT I SU"/>
    <x v="290"/>
    <s v="0"/>
    <s v="F"/>
  </r>
  <r>
    <s v="2023"/>
    <s v="100910"/>
    <s v="SUMINISTROS GENERALES LABORATORIOS"/>
    <s v="B63479752"/>
    <s v="023-110.134"/>
    <d v="2023-09-15T00:00:00"/>
    <n v="200.56"/>
    <s v="4200331845"/>
    <n v="37190000329000"/>
    <s v="CCIT-UB SCT"/>
    <x v="290"/>
    <s v="0"/>
    <s v="F"/>
  </r>
  <r>
    <s v="2023"/>
    <s v="100910"/>
    <s v="SUMINISTROS GENERALES LABORATORIOS"/>
    <s v="B63479752"/>
    <s v="023-110.135"/>
    <d v="2023-09-15T00:00:00"/>
    <n v="120.98"/>
    <s v="4200331851"/>
    <n v="37190000329000"/>
    <s v="CCIT-UB SCT"/>
    <x v="290"/>
    <s v="0"/>
    <s v="F"/>
  </r>
  <r>
    <s v="2023"/>
    <s v="102894"/>
    <s v="DISTRIBUIDORA JOAN SA DISTRIB. JOAN"/>
    <s v="A58846064"/>
    <s v="023//118434"/>
    <d v="2023-09-20T00:00:00"/>
    <n v="164.34"/>
    <s v="4200333181"/>
    <s v="2615CS00280000"/>
    <s v="DP.ONTOSTOMATOLOGIA"/>
    <x v="290"/>
    <s v="0"/>
    <s v="F"/>
  </r>
  <r>
    <s v="2023"/>
    <s v="103049"/>
    <s v="CARBUROS METALICOS SA"/>
    <s v="A08015646"/>
    <s v="0470216854"/>
    <d v="2023-09-22T00:00:00"/>
    <n v="858.27"/>
    <s v="4200288417"/>
    <n v="25630000158002"/>
    <s v="ADM. BIOLOGIA/CC TER"/>
    <x v="290"/>
    <s v="0"/>
    <s v="F"/>
  </r>
  <r>
    <s v="2023"/>
    <s v="100073"/>
    <s v="AVORIS RETAIL DIVISION SL BCD TRAVE"/>
    <s v="B07012107"/>
    <s v="07B00000922"/>
    <d v="2023-09-21T00:00:00"/>
    <n v="75.040000000000006"/>
    <m/>
    <n v="25330000120000"/>
    <s v="OR.ADM.DRET"/>
    <x v="290"/>
    <s v="0"/>
    <s v="F"/>
  </r>
  <r>
    <s v="2023"/>
    <s v="100073"/>
    <s v="AVORIS RETAIL DIVISION SL BCD TRAVE"/>
    <s v="B07012107"/>
    <s v="07S00001461"/>
    <d v="2023-09-21T00:00:00"/>
    <n v="253.88"/>
    <m/>
    <n v="37080000322000"/>
    <s v="GERÈNCIA"/>
    <x v="290"/>
    <s v="0"/>
    <s v="F"/>
  </r>
  <r>
    <s v="2023"/>
    <s v="100073"/>
    <s v="AVORIS RETAIL DIVISION SL BCD TRAVE"/>
    <s v="B07012107"/>
    <s v="07S00001462"/>
    <d v="2023-09-21T00:00:00"/>
    <n v="253.88"/>
    <m/>
    <n v="37080000322000"/>
    <s v="GERÈNCIA"/>
    <x v="290"/>
    <s v="0"/>
    <s v="F"/>
  </r>
  <r>
    <s v="2023"/>
    <s v="100073"/>
    <s v="AVORIS RETAIL DIVISION SL BCD TRAVE"/>
    <s v="B07012107"/>
    <s v="07S00001463"/>
    <d v="2023-09-21T00:00:00"/>
    <n v="253.88"/>
    <m/>
    <n v="37080000322000"/>
    <s v="GERÈNCIA"/>
    <x v="290"/>
    <s v="0"/>
    <s v="F"/>
  </r>
  <r>
    <s v="2023"/>
    <s v="100073"/>
    <s v="AVORIS RETAIL DIVISION SL BCD TRAVE"/>
    <s v="B07012107"/>
    <s v="07S00001464"/>
    <d v="2023-09-21T00:00:00"/>
    <n v="253.88"/>
    <m/>
    <n v="37080000322000"/>
    <s v="GERÈNCIA"/>
    <x v="290"/>
    <s v="0"/>
    <s v="F"/>
  </r>
  <r>
    <s v="2023"/>
    <s v="100073"/>
    <s v="AVORIS RETAIL DIVISION SL BCD TRAVE"/>
    <s v="B07012107"/>
    <s v="07S00001465"/>
    <d v="2023-09-21T00:00:00"/>
    <n v="253.88"/>
    <m/>
    <n v="37080000322000"/>
    <s v="GERÈNCIA"/>
    <x v="290"/>
    <s v="0"/>
    <s v="F"/>
  </r>
  <r>
    <s v="2023"/>
    <s v="100073"/>
    <s v="AVORIS RETAIL DIVISION SL BCD TRAVE"/>
    <s v="B07012107"/>
    <s v="07S00001466"/>
    <d v="2023-09-21T00:00:00"/>
    <n v="253.88"/>
    <m/>
    <n v="37080000322000"/>
    <s v="GERÈNCIA"/>
    <x v="290"/>
    <s v="0"/>
    <s v="F"/>
  </r>
  <r>
    <s v="2023"/>
    <s v="100073"/>
    <s v="AVORIS RETAIL DIVISION SL BCD TRAVE"/>
    <s v="B07012107"/>
    <s v="07S00001467"/>
    <d v="2023-09-21T00:00:00"/>
    <n v="172.33"/>
    <m/>
    <n v="37080000322000"/>
    <s v="GERÈNCIA"/>
    <x v="290"/>
    <s v="0"/>
    <s v="F"/>
  </r>
  <r>
    <s v="2023"/>
    <s v="100073"/>
    <s v="AVORIS RETAIL DIVISION SL BCD TRAVE"/>
    <s v="B07012107"/>
    <s v="07S00001469"/>
    <d v="2023-09-21T00:00:00"/>
    <n v="2116.77"/>
    <m/>
    <n v="10020000008000"/>
    <s v="VR RECERCA"/>
    <x v="290"/>
    <s v="0"/>
    <s v="F"/>
  </r>
  <r>
    <s v="2023"/>
    <s v="100073"/>
    <s v="AVORIS RETAIL DIVISION SL BCD TRAVE"/>
    <s v="B07012107"/>
    <s v="07S00001470"/>
    <d v="2023-09-21T00:00:00"/>
    <n v="330"/>
    <m/>
    <n v="10020000008000"/>
    <s v="VR RECERCA"/>
    <x v="290"/>
    <s v="0"/>
    <s v="F"/>
  </r>
  <r>
    <s v="2023"/>
    <s v="100073"/>
    <s v="AVORIS RETAIL DIVISION SL BCD TRAVE"/>
    <s v="B07012107"/>
    <s v="07S00001471"/>
    <d v="2023-09-21T00:00:00"/>
    <n v="147.05000000000001"/>
    <m/>
    <s v="2595FA02034000"/>
    <s v="DEP.NUTRICIÓ, CC.DE"/>
    <x v="290"/>
    <s v="0"/>
    <s v="F"/>
  </r>
  <r>
    <s v="2023"/>
    <s v="100073"/>
    <s v="AVORIS RETAIL DIVISION SL BCD TRAVE"/>
    <s v="B07012107"/>
    <s v="07S00001472"/>
    <d v="2023-09-21T00:00:00"/>
    <n v="146.38"/>
    <m/>
    <s v="2595FA02034000"/>
    <s v="DEP.NUTRICIÓ, CC.DE"/>
    <x v="290"/>
    <s v="0"/>
    <s v="F"/>
  </r>
  <r>
    <s v="2023"/>
    <s v="100073"/>
    <s v="AVORIS RETAIL DIVISION SL BCD TRAVE"/>
    <s v="B07012107"/>
    <s v="07S00001473"/>
    <d v="2023-09-21T00:00:00"/>
    <n v="146.38"/>
    <m/>
    <s v="2595FA02034000"/>
    <s v="DEP.NUTRICIÓ, CC.DE"/>
    <x v="290"/>
    <s v="0"/>
    <s v="F"/>
  </r>
  <r>
    <s v="2023"/>
    <s v="100073"/>
    <s v="AVORIS RETAIL DIVISION SL BCD TRAVE"/>
    <s v="B07012107"/>
    <s v="07Y00000265"/>
    <d v="2023-09-21T00:00:00"/>
    <n v="-144"/>
    <m/>
    <s v="999Z00UB005000"/>
    <s v="UB - DESPESES"/>
    <x v="290"/>
    <s v="0"/>
    <s v="A"/>
  </r>
  <r>
    <s v="2023"/>
    <s v="100073"/>
    <s v="AVORIS RETAIL DIVISION SL BCD TRAVE"/>
    <s v="B07012107"/>
    <s v="07Y00003311"/>
    <d v="2023-09-21T00:00:00"/>
    <n v="167.75"/>
    <m/>
    <s v="2615CS00282000"/>
    <s v="DP.INFERM.SA.P.SM.MI"/>
    <x v="290"/>
    <s v="0"/>
    <s v="F"/>
  </r>
  <r>
    <s v="2023"/>
    <s v="100073"/>
    <s v="AVORIS RETAIL DIVISION SL BCD TRAVE"/>
    <s v="B07012107"/>
    <s v="07Y00003312"/>
    <d v="2023-09-21T00:00:00"/>
    <n v="167.75"/>
    <m/>
    <s v="2615CS00282000"/>
    <s v="DP.INFERM.SA.P.SM.MI"/>
    <x v="290"/>
    <s v="0"/>
    <s v="F"/>
  </r>
  <r>
    <s v="2023"/>
    <s v="100073"/>
    <s v="AVORIS RETAIL DIVISION SL BCD TRAVE"/>
    <s v="B07012107"/>
    <s v="07Y00003326"/>
    <d v="2023-09-21T00:00:00"/>
    <n v="430.98"/>
    <m/>
    <n v="26330000301000"/>
    <s v="OR.ADM.EDUCACIO"/>
    <x v="290"/>
    <s v="0"/>
    <s v="F"/>
  </r>
  <r>
    <s v="2023"/>
    <s v="100073"/>
    <s v="AVORIS RETAIL DIVISION SL BCD TRAVE"/>
    <s v="B07012107"/>
    <s v="07Y00003329"/>
    <d v="2023-09-21T00:00:00"/>
    <n v="209"/>
    <m/>
    <s v="999Z00UB005000"/>
    <s v="UB - DESPESES"/>
    <x v="290"/>
    <s v="0"/>
    <s v="F"/>
  </r>
  <r>
    <s v="2023"/>
    <s v="100073"/>
    <s v="AVORIS RETAIL DIVISION SL BCD TRAVE"/>
    <s v="B07012107"/>
    <s v="07Y00003339"/>
    <d v="2023-09-21T00:00:00"/>
    <n v="100.15"/>
    <m/>
    <s v="2575FI02052000"/>
    <s v="DEP.FIS.MAT.CONDENS."/>
    <x v="290"/>
    <s v="0"/>
    <s v="F"/>
  </r>
  <r>
    <s v="2023"/>
    <s v="100073"/>
    <s v="AVORIS RETAIL DIVISION SL BCD TRAVE"/>
    <s v="B07012107"/>
    <s v="07Y00003340"/>
    <d v="2023-09-21T00:00:00"/>
    <n v="158.38"/>
    <m/>
    <n v="37080000322000"/>
    <s v="GERÈNCIA"/>
    <x v="290"/>
    <s v="0"/>
    <s v="F"/>
  </r>
  <r>
    <s v="2023"/>
    <s v="100073"/>
    <s v="AVORIS RETAIL DIVISION SL BCD TRAVE"/>
    <s v="B07012107"/>
    <s v="07Y00003341"/>
    <d v="2023-09-21T00:00:00"/>
    <n v="158.38"/>
    <m/>
    <n v="37080000322000"/>
    <s v="GERÈNCIA"/>
    <x v="290"/>
    <s v="0"/>
    <s v="F"/>
  </r>
  <r>
    <s v="2023"/>
    <s v="100073"/>
    <s v="AVORIS RETAIL DIVISION SL BCD TRAVE"/>
    <s v="B07012107"/>
    <s v="07Y00003342"/>
    <d v="2023-09-21T00:00:00"/>
    <n v="158.38"/>
    <m/>
    <n v="37080000322000"/>
    <s v="GERÈNCIA"/>
    <x v="290"/>
    <s v="0"/>
    <s v="F"/>
  </r>
  <r>
    <s v="2023"/>
    <s v="100073"/>
    <s v="AVORIS RETAIL DIVISION SL BCD TRAVE"/>
    <s v="B07012107"/>
    <s v="07Y00003343"/>
    <d v="2023-09-21T00:00:00"/>
    <n v="158.38"/>
    <m/>
    <n v="37080000322000"/>
    <s v="GERÈNCIA"/>
    <x v="290"/>
    <s v="0"/>
    <s v="F"/>
  </r>
  <r>
    <s v="2023"/>
    <s v="100073"/>
    <s v="AVORIS RETAIL DIVISION SL BCD TRAVE"/>
    <s v="B07012107"/>
    <s v="07Y00003344"/>
    <d v="2023-09-21T00:00:00"/>
    <n v="158.38"/>
    <m/>
    <n v="37080000322000"/>
    <s v="GERÈNCIA"/>
    <x v="290"/>
    <s v="0"/>
    <s v="F"/>
  </r>
  <r>
    <s v="2023"/>
    <s v="100073"/>
    <s v="AVORIS RETAIL DIVISION SL BCD TRAVE"/>
    <s v="B07012107"/>
    <s v="07Y00003345"/>
    <d v="2023-09-21T00:00:00"/>
    <n v="58"/>
    <m/>
    <n v="37080000322000"/>
    <s v="GERÈNCIA"/>
    <x v="290"/>
    <s v="0"/>
    <s v="F"/>
  </r>
  <r>
    <s v="2023"/>
    <s v="100073"/>
    <s v="AVORIS RETAIL DIVISION SL BCD TRAVE"/>
    <s v="B07012107"/>
    <s v="07Y00003346"/>
    <d v="2023-09-21T00:00:00"/>
    <n v="88.95"/>
    <m/>
    <n v="37080000322000"/>
    <s v="GERÈNCIA"/>
    <x v="290"/>
    <s v="0"/>
    <s v="F"/>
  </r>
  <r>
    <s v="2023"/>
    <s v="100073"/>
    <s v="AVORIS RETAIL DIVISION SL BCD TRAVE"/>
    <s v="B07012107"/>
    <s v="07Y00003357"/>
    <d v="2023-09-21T00:00:00"/>
    <n v="158.97999999999999"/>
    <m/>
    <s v="2535DR01992000"/>
    <s v="DEP.C.POL.DRET CONST"/>
    <x v="290"/>
    <s v="0"/>
    <s v="F"/>
  </r>
  <r>
    <s v="2023"/>
    <s v="100073"/>
    <s v="AVORIS RETAIL DIVISION SL BCD TRAVE"/>
    <s v="B07012107"/>
    <s v="07Y00003360"/>
    <d v="2023-09-21T00:00:00"/>
    <n v="90"/>
    <m/>
    <s v="2535DR01992000"/>
    <s v="DEP.C.POL.DRET CONST"/>
    <x v="290"/>
    <s v="0"/>
    <s v="F"/>
  </r>
  <r>
    <s v="2023"/>
    <s v="100073"/>
    <s v="AVORIS RETAIL DIVISION SL BCD TRAVE"/>
    <s v="B07012107"/>
    <s v="07Y00003361"/>
    <d v="2023-09-21T00:00:00"/>
    <n v="82.99"/>
    <m/>
    <s v="2595FA02034000"/>
    <s v="DEP.NUTRICIÓ, CC.DE"/>
    <x v="290"/>
    <s v="0"/>
    <s v="F"/>
  </r>
  <r>
    <s v="2023"/>
    <s v="100073"/>
    <s v="AVORIS RETAIL DIVISION SL BCD TRAVE"/>
    <s v="B07012107"/>
    <s v="07Y00003362"/>
    <d v="2023-09-21T00:00:00"/>
    <n v="200.98"/>
    <m/>
    <s v="2595FA02034000"/>
    <s v="DEP.NUTRICIÓ, CC.DE"/>
    <x v="290"/>
    <s v="0"/>
    <s v="F"/>
  </r>
  <r>
    <s v="2023"/>
    <s v="100073"/>
    <s v="AVORIS RETAIL DIVISION SL BCD TRAVE"/>
    <s v="B07012107"/>
    <s v="07Y00003363"/>
    <d v="2023-09-21T00:00:00"/>
    <n v="190.98"/>
    <m/>
    <s v="2595FA02034000"/>
    <s v="DEP.NUTRICIÓ, CC.DE"/>
    <x v="290"/>
    <s v="0"/>
    <s v="F"/>
  </r>
  <r>
    <s v="2023"/>
    <s v="100073"/>
    <s v="AVORIS RETAIL DIVISION SL BCD TRAVE"/>
    <s v="B07012107"/>
    <s v="07Y00003364"/>
    <d v="2023-09-21T00:00:00"/>
    <n v="200.98"/>
    <m/>
    <s v="2595FA02034000"/>
    <s v="DEP.NUTRICIÓ, CC.DE"/>
    <x v="290"/>
    <s v="0"/>
    <s v="F"/>
  </r>
  <r>
    <s v="2023"/>
    <s v="100073"/>
    <s v="AVORIS RETAIL DIVISION SL BCD TRAVE"/>
    <s v="B07012107"/>
    <s v="07Y00003375"/>
    <d v="2023-09-21T00:00:00"/>
    <n v="31.5"/>
    <m/>
    <s v="2535DR01992000"/>
    <s v="DEP.C.POL.DRET CONST"/>
    <x v="290"/>
    <s v="0"/>
    <s v="F"/>
  </r>
  <r>
    <s v="2023"/>
    <s v="100073"/>
    <s v="AVORIS RETAIL DIVISION SL BCD TRAVE"/>
    <s v="B07012107"/>
    <s v="07Y00003376"/>
    <d v="2023-09-21T00:00:00"/>
    <n v="21.65"/>
    <m/>
    <s v="2535DR01992000"/>
    <s v="DEP.C.POL.DRET CONST"/>
    <x v="290"/>
    <s v="0"/>
    <s v="F"/>
  </r>
  <r>
    <s v="2023"/>
    <s v="103494"/>
    <s v="VALLESPIN GONZALEZ ALBERTO SIDESE"/>
    <s v="46348173E"/>
    <s v="1057808"/>
    <d v="2023-09-18T00:00:00"/>
    <n v="30.89"/>
    <s v="4200333358"/>
    <s v="2514GH00081000"/>
    <s v="F.GEOGRAFIA Hª"/>
    <x v="290"/>
    <s v="0"/>
    <s v="F"/>
  </r>
  <r>
    <s v="2023"/>
    <s v="105993"/>
    <s v="ARTYPLAN SL ARTYPLAN SL"/>
    <s v="B61963229"/>
    <s v="113728"/>
    <d v="2023-09-22T00:00:00"/>
    <n v="78.19"/>
    <s v="4200333765"/>
    <s v="2566BI00191000"/>
    <s v="CR BIODIVERSITAT ANI"/>
    <x v="290"/>
    <s v="0"/>
    <s v="F"/>
  </r>
  <r>
    <s v="2023"/>
    <s v="101979"/>
    <s v="SG SERVICIOS HOSPITALARIOS SL SG SE"/>
    <s v="B59076828"/>
    <s v="1185"/>
    <d v="2023-09-07T00:00:00"/>
    <n v="282.77999999999997"/>
    <s v="4200331803"/>
    <n v="37190000329000"/>
    <s v="CCIT-UB SCT"/>
    <x v="290"/>
    <s v="0"/>
    <s v="F"/>
  </r>
  <r>
    <s v="2023"/>
    <s v="111899"/>
    <s v="ATLANTA AGENCIA DE VIAJES SA"/>
    <s v="A08649477"/>
    <s v="1199554"/>
    <d v="2023-09-22T00:00:00"/>
    <n v="645"/>
    <m/>
    <s v="2565GE02064000"/>
    <s v="DEP. DINÀMICA TERRA"/>
    <x v="290"/>
    <s v="0"/>
    <s v="F"/>
  </r>
  <r>
    <s v="2023"/>
    <s v="111899"/>
    <s v="ATLANTA AGENCIA DE VIAJES SA"/>
    <s v="A08649477"/>
    <s v="1199560"/>
    <d v="2023-09-22T00:00:00"/>
    <n v="445"/>
    <m/>
    <s v="2565GE02064000"/>
    <s v="DEP. DINÀMICA TERRA"/>
    <x v="290"/>
    <s v="0"/>
    <s v="F"/>
  </r>
  <r>
    <s v="2023"/>
    <s v="111899"/>
    <s v="ATLANTA AGENCIA DE VIAJES SA"/>
    <s v="A08649477"/>
    <s v="1199571"/>
    <d v="2023-09-22T00:00:00"/>
    <n v="130.35"/>
    <m/>
    <s v="2514GH00081000"/>
    <s v="F.GEOGRAFIA Hª"/>
    <x v="290"/>
    <s v="0"/>
    <s v="F"/>
  </r>
  <r>
    <s v="2023"/>
    <s v="111899"/>
    <s v="ATLANTA AGENCIA DE VIAJES SA"/>
    <s v="A08649477"/>
    <s v="1199574"/>
    <d v="2023-09-22T00:00:00"/>
    <n v="327.47000000000003"/>
    <m/>
    <n v="25330000120000"/>
    <s v="OR.ADM.DRET"/>
    <x v="290"/>
    <s v="0"/>
    <s v="F"/>
  </r>
  <r>
    <s v="2023"/>
    <s v="111899"/>
    <s v="ATLANTA AGENCIA DE VIAJES SA"/>
    <s v="A08649477"/>
    <s v="1199583"/>
    <d v="2023-09-22T00:00:00"/>
    <n v="354.99"/>
    <m/>
    <s v="2565BI01974000"/>
    <s v="DEP.BIO.CEL. FIS. IM"/>
    <x v="290"/>
    <s v="0"/>
    <s v="F"/>
  </r>
  <r>
    <s v="2023"/>
    <s v="111899"/>
    <s v="ATLANTA AGENCIA DE VIAJES SA"/>
    <s v="A08649477"/>
    <s v="1199584"/>
    <d v="2023-09-22T00:00:00"/>
    <n v="215.98"/>
    <m/>
    <s v="2565BI01974000"/>
    <s v="DEP.BIO.CEL. FIS. IM"/>
    <x v="290"/>
    <s v="0"/>
    <s v="F"/>
  </r>
  <r>
    <s v="2023"/>
    <s v="111899"/>
    <s v="ATLANTA AGENCIA DE VIAJES SA"/>
    <s v="A08649477"/>
    <s v="1199586"/>
    <d v="2023-09-22T00:00:00"/>
    <n v="310"/>
    <m/>
    <n v="37180000325000"/>
    <s v="GESTIÓ DE LA RECERCA"/>
    <x v="290"/>
    <s v="0"/>
    <s v="F"/>
  </r>
  <r>
    <s v="2023"/>
    <s v="111899"/>
    <s v="ATLANTA AGENCIA DE VIAJES SA"/>
    <s v="A08649477"/>
    <s v="1199607"/>
    <d v="2023-09-22T00:00:00"/>
    <n v="195.98"/>
    <m/>
    <n v="10010001561003"/>
    <s v="GEST.PROJ.GAB.RECT"/>
    <x v="290"/>
    <s v="0"/>
    <s v="F"/>
  </r>
  <r>
    <s v="2023"/>
    <s v="111899"/>
    <s v="ATLANTA AGENCIA DE VIAJES SA"/>
    <s v="A08649477"/>
    <s v="1199608"/>
    <d v="2023-09-22T00:00:00"/>
    <n v="195.98"/>
    <m/>
    <n v="10010001561003"/>
    <s v="GEST.PROJ.GAB.RECT"/>
    <x v="290"/>
    <s v="0"/>
    <s v="F"/>
  </r>
  <r>
    <s v="2023"/>
    <s v="111899"/>
    <s v="ATLANTA AGENCIA DE VIAJES SA"/>
    <s v="A08649477"/>
    <s v="1199609"/>
    <d v="2023-09-22T00:00:00"/>
    <n v="171"/>
    <m/>
    <n v="10010001561003"/>
    <s v="GEST.PROJ.GAB.RECT"/>
    <x v="290"/>
    <s v="0"/>
    <s v="F"/>
  </r>
  <r>
    <s v="2023"/>
    <s v="111899"/>
    <s v="ATLANTA AGENCIA DE VIAJES SA"/>
    <s v="A08649477"/>
    <s v="1199612"/>
    <d v="2023-09-22T00:00:00"/>
    <n v="171"/>
    <m/>
    <n v="10010001561003"/>
    <s v="GEST.PROJ.GAB.RECT"/>
    <x v="290"/>
    <s v="0"/>
    <s v="F"/>
  </r>
  <r>
    <s v="2023"/>
    <s v="101768"/>
    <s v="PIDISCAT SL"/>
    <s v="B61700381"/>
    <s v="150010"/>
    <d v="2023-09-21T00:00:00"/>
    <n v="164.8"/>
    <s v="4200332628"/>
    <s v="2565BI01973000"/>
    <s v="DEP.BIOQUIM. BIOMEDI"/>
    <x v="290"/>
    <s v="0"/>
    <s v="F"/>
  </r>
  <r>
    <s v="2023"/>
    <s v="100864"/>
    <s v="SUMINISTROS GRALS OFICIN.REY CENTER"/>
    <s v="B64498298"/>
    <s v="15143"/>
    <d v="2023-09-21T00:00:00"/>
    <n v="411.12"/>
    <m/>
    <s v="2575QU02070222"/>
    <s v="SEC.CIENCIA MATERIAL"/>
    <x v="290"/>
    <s v="0"/>
    <s v="F"/>
  </r>
  <r>
    <s v="2023"/>
    <s v="101149"/>
    <s v="UNIVERSITAS COLECTIVIDADES SLU UNIV"/>
    <s v="B63225882"/>
    <s v="159M2"/>
    <d v="2023-09-22T00:00:00"/>
    <n v="434.89"/>
    <s v="4200333626"/>
    <s v="2606CS01704000"/>
    <s v="INT.DE NEUROCIÈNCIES"/>
    <x v="290"/>
    <s v="0"/>
    <s v="F"/>
  </r>
  <r>
    <s v="2023"/>
    <s v="107695"/>
    <s v="AGILENT TECHNOLOGIES SPAIN S L"/>
    <s v="B86907128"/>
    <s v="195385341"/>
    <d v="2023-09-21T00:00:00"/>
    <n v="631.62"/>
    <s v="4200333225"/>
    <n v="37190000329000"/>
    <s v="CCIT-UB SCT"/>
    <x v="290"/>
    <s v="0"/>
    <s v="F"/>
  </r>
  <r>
    <s v="2023"/>
    <s v="108137"/>
    <s v="MANSOL PROJECTES SL"/>
    <s v="B66026626"/>
    <s v="2023//646"/>
    <d v="2023-09-20T00:00:00"/>
    <n v="66"/>
    <s v="4200333561"/>
    <n v="37190000329000"/>
    <s v="CCIT-UB SCT"/>
    <x v="290"/>
    <s v="0"/>
    <s v="F"/>
  </r>
  <r>
    <s v="2023"/>
    <s v="50007"/>
    <s v="FUNDACIO BOSCH I GIMPERA"/>
    <s v="G08906653"/>
    <s v="202350256"/>
    <d v="2023-07-26T00:00:00"/>
    <n v="3482.44"/>
    <m/>
    <s v="999Z00UB003000"/>
    <s v="UB - INGRESSOS"/>
    <x v="290"/>
    <s v="0"/>
    <s v="F"/>
  </r>
  <r>
    <s v="2023"/>
    <s v="504415"/>
    <s v="CONF NAC DECANOS Y DECANAS ENFERMER"/>
    <s v="G80333511"/>
    <s v="23-00043-1"/>
    <d v="2023-09-18T00:00:00"/>
    <n v="250"/>
    <m/>
    <s v="2614CS02096000"/>
    <s v="UFIR INFERMERIA"/>
    <x v="290"/>
    <s v="0"/>
    <s v="F"/>
  </r>
  <r>
    <s v="2023"/>
    <s v="101506"/>
    <s v="BASTOS MEDICAL SL MEDICAL EXPRESS"/>
    <s v="B61566006"/>
    <s v="23/138225"/>
    <d v="2023-09-18T00:00:00"/>
    <n v="1416.71"/>
    <s v="4200333207"/>
    <n v="26160001783000"/>
    <s v="S.DISSEC. BELLVITGE"/>
    <x v="290"/>
    <s v="0"/>
    <s v="F"/>
  </r>
  <r>
    <s v="2023"/>
    <s v="902125"/>
    <s v="SARDÀ VIDAL JOAN"/>
    <s v="46119707S"/>
    <s v="23110"/>
    <d v="2023-09-18T00:00:00"/>
    <n v="1715.01"/>
    <s v="4200331920"/>
    <n v="26330000301000"/>
    <s v="OR.ADM.EDUCACIO"/>
    <x v="290"/>
    <s v="0"/>
    <s v="F"/>
  </r>
  <r>
    <s v="2023"/>
    <s v="106050"/>
    <s v="OPENTRENDS SOLUCIONS I SISTEMES SL"/>
    <s v="B63446470"/>
    <s v="232071"/>
    <d v="2023-09-07T00:00:00"/>
    <n v="10017.59"/>
    <m/>
    <n v="37290000331000"/>
    <s v="D ÀREA TIC"/>
    <x v="290"/>
    <s v="0"/>
    <s v="F"/>
  </r>
  <r>
    <s v="2023"/>
    <s v="106050"/>
    <s v="OPENTRENDS SOLUCIONS I SISTEMES SL"/>
    <s v="B63446470"/>
    <s v="232072"/>
    <d v="2023-09-07T00:00:00"/>
    <n v="17082.78"/>
    <m/>
    <n v="37290000331000"/>
    <s v="D ÀREA TIC"/>
    <x v="290"/>
    <s v="0"/>
    <s v="F"/>
  </r>
  <r>
    <s v="2023"/>
    <s v="106050"/>
    <s v="OPENTRENDS SOLUCIONS I SISTEMES SL"/>
    <s v="B63446470"/>
    <s v="232073"/>
    <d v="2023-09-07T00:00:00"/>
    <n v="16138.98"/>
    <m/>
    <n v="37290000331000"/>
    <s v="D ÀREA TIC"/>
    <x v="290"/>
    <s v="0"/>
    <s v="F"/>
  </r>
  <r>
    <s v="2023"/>
    <s v="106050"/>
    <s v="OPENTRENDS SOLUCIONS I SISTEMES SL"/>
    <s v="B63446470"/>
    <s v="232074"/>
    <d v="2023-09-07T00:00:00"/>
    <n v="13602.82"/>
    <m/>
    <n v="37290000331000"/>
    <s v="D ÀREA TIC"/>
    <x v="290"/>
    <s v="0"/>
    <s v="F"/>
  </r>
  <r>
    <s v="2023"/>
    <s v="101418"/>
    <s v="FRANC MOBILIARI D'OFICINA SL FRANC"/>
    <s v="B62404850"/>
    <s v="23577"/>
    <d v="2023-09-20T00:00:00"/>
    <n v="1026.75"/>
    <s v="4200332934"/>
    <s v="2635ED00305000"/>
    <s v="DP.MÈT.INV.DIAG.EDU."/>
    <x v="290"/>
    <s v="0"/>
    <s v="F"/>
  </r>
  <r>
    <s v="2023"/>
    <s v="101418"/>
    <s v="FRANC MOBILIARI D'OFICINA SL FRANC"/>
    <s v="B62404850"/>
    <s v="23578"/>
    <d v="2023-09-20T00:00:00"/>
    <n v="1930.49"/>
    <s v="4200329606"/>
    <s v="2655EC02012000"/>
    <s v="DEP. DE SOCIOLOGIA"/>
    <x v="290"/>
    <s v="0"/>
    <s v="F"/>
  </r>
  <r>
    <s v="2023"/>
    <s v="305458"/>
    <s v="MDPI AG"/>
    <m/>
    <s v="2550485"/>
    <d v="2023-09-16T00:00:00"/>
    <n v="2625.98"/>
    <m/>
    <s v="2595FA00247000"/>
    <s v="DP.FARMACO.QUI.TERAP"/>
    <x v="290"/>
    <s v="0"/>
    <s v="F"/>
  </r>
  <r>
    <s v="2023"/>
    <s v="101979"/>
    <s v="SG SERVICIOS HOSPITALARIOS SL SG SE"/>
    <s v="B59076828"/>
    <s v="2827"/>
    <d v="2023-09-07T00:00:00"/>
    <n v="302.39999999999998"/>
    <s v="4200332413"/>
    <s v="2615CS00885000"/>
    <s v="DP.PATOL.I TERP.EXP."/>
    <x v="290"/>
    <s v="0"/>
    <s v="F"/>
  </r>
  <r>
    <s v="2023"/>
    <s v="101979"/>
    <s v="SG SERVICIOS HOSPITALARIOS SL SG SE"/>
    <s v="B59076828"/>
    <s v="2850"/>
    <d v="2023-09-12T00:00:00"/>
    <n v="170.76"/>
    <s v="4200331696"/>
    <s v="2575QU02072000"/>
    <s v="DEP. QUIM. INORG.ORG"/>
    <x v="290"/>
    <s v="0"/>
    <s v="F"/>
  </r>
  <r>
    <s v="2023"/>
    <s v="101979"/>
    <s v="SG SERVICIOS HOSPITALARIOS SL SG SE"/>
    <s v="B59076828"/>
    <s v="2854"/>
    <d v="2023-09-12T00:00:00"/>
    <n v="21.15"/>
    <s v="4200330296"/>
    <s v="2595FA02035000"/>
    <s v="DEP. BIOQ. I FISIOLO"/>
    <x v="290"/>
    <s v="0"/>
    <s v="F"/>
  </r>
  <r>
    <s v="2023"/>
    <s v="101979"/>
    <s v="SG SERVICIOS HOSPITALARIOS SL SG SE"/>
    <s v="B59076828"/>
    <s v="2859"/>
    <d v="2023-09-12T00:00:00"/>
    <n v="905.43"/>
    <s v="4200332237"/>
    <s v="2615CS00885000"/>
    <s v="DP.PATOL.I TERP.EXP."/>
    <x v="290"/>
    <s v="0"/>
    <s v="F"/>
  </r>
  <r>
    <s v="2023"/>
    <s v="101979"/>
    <s v="SG SERVICIOS HOSPITALARIOS SL SG SE"/>
    <s v="B59076828"/>
    <s v="2874"/>
    <d v="2023-09-13T00:00:00"/>
    <n v="10.09"/>
    <s v="4200332696"/>
    <n v="37180001607000"/>
    <s v="OPIR OF.PROJ.INT.REC"/>
    <x v="290"/>
    <s v="0"/>
    <s v="F"/>
  </r>
  <r>
    <s v="2023"/>
    <s v="101979"/>
    <s v="SG SERVICIOS HOSPITALARIOS SL SG SE"/>
    <s v="B59076828"/>
    <s v="2905"/>
    <d v="2023-09-14T00:00:00"/>
    <n v="578.77"/>
    <s v="4200333057"/>
    <s v="2605CS02079000"/>
    <s v="DEPT. BIOMEDICINA"/>
    <x v="290"/>
    <s v="0"/>
    <s v="F"/>
  </r>
  <r>
    <s v="2023"/>
    <s v="101979"/>
    <s v="SG SERVICIOS HOSPITALARIOS SL SG SE"/>
    <s v="B59076828"/>
    <s v="2933"/>
    <d v="2023-09-18T00:00:00"/>
    <n v="583.03"/>
    <s v="4200332843"/>
    <s v="2605CS02079000"/>
    <s v="DEPT. BIOMEDICINA"/>
    <x v="290"/>
    <s v="0"/>
    <s v="F"/>
  </r>
  <r>
    <s v="2023"/>
    <s v="101979"/>
    <s v="SG SERVICIOS HOSPITALARIOS SL SG SE"/>
    <s v="B59076828"/>
    <s v="2943"/>
    <d v="2023-09-19T00:00:00"/>
    <n v="439.77"/>
    <s v="4200333337"/>
    <s v="2595FA02034000"/>
    <s v="DEP.NUTRICIÓ, CC.DE"/>
    <x v="290"/>
    <s v="0"/>
    <s v="F"/>
  </r>
  <r>
    <s v="2023"/>
    <s v="101979"/>
    <s v="SG SERVICIOS HOSPITALARIOS SL SG SE"/>
    <s v="B59076828"/>
    <s v="2951"/>
    <d v="2023-09-20T00:00:00"/>
    <n v="67.010000000000005"/>
    <s v="4200331696"/>
    <s v="2575QU02072000"/>
    <s v="DEP. QUIM. INORG.ORG"/>
    <x v="290"/>
    <s v="0"/>
    <s v="F"/>
  </r>
  <r>
    <s v="2023"/>
    <s v="101979"/>
    <s v="SG SERVICIOS HOSPITALARIOS SL SG SE"/>
    <s v="B59076828"/>
    <s v="2957"/>
    <d v="2023-09-20T00:00:00"/>
    <n v="830.13"/>
    <s v="4200333144"/>
    <n v="37180001607000"/>
    <s v="OPIR OF.PROJ.INT.REC"/>
    <x v="290"/>
    <s v="0"/>
    <s v="F"/>
  </r>
  <r>
    <s v="2023"/>
    <s v="101979"/>
    <s v="SG SERVICIOS HOSPITALARIOS SL SG SE"/>
    <s v="B59076828"/>
    <s v="2958"/>
    <d v="2023-09-20T00:00:00"/>
    <n v="1149.5"/>
    <s v="4200333049"/>
    <s v="2565BI01976000"/>
    <s v="DEP. GENÈTICA, MICRO"/>
    <x v="290"/>
    <s v="0"/>
    <s v="F"/>
  </r>
  <r>
    <s v="2023"/>
    <s v="102686"/>
    <s v="DIOTRONIC SA"/>
    <s v="A08338188"/>
    <s v="3006547"/>
    <d v="2023-09-10T00:00:00"/>
    <n v="126.86"/>
    <s v="4200333870"/>
    <s v="2605CS02079000"/>
    <s v="DEPT. BIOMEDICINA"/>
    <x v="290"/>
    <s v="0"/>
    <s v="F"/>
  </r>
  <r>
    <s v="2023"/>
    <s v="101979"/>
    <s v="SG SERVICIOS HOSPITALARIOS SL SG SE"/>
    <s v="B59076828"/>
    <s v="306"/>
    <d v="2023-09-06T00:00:00"/>
    <n v="111.93"/>
    <s v="4200332387"/>
    <s v="2595FA02034000"/>
    <s v="DEP.NUTRICIÓ, CC.DE"/>
    <x v="290"/>
    <s v="0"/>
    <s v="F"/>
  </r>
  <r>
    <s v="2023"/>
    <s v="102370"/>
    <s v="THERMO FISHER SCIENTIFIC SLU"/>
    <s v="B28954170"/>
    <s v="31118"/>
    <d v="2023-09-22T00:00:00"/>
    <n v="184.36"/>
    <s v="4200331514"/>
    <s v="2575QU02071000"/>
    <s v="DEP. ENGINY.QUIM."/>
    <x v="290"/>
    <s v="0"/>
    <s v="F"/>
  </r>
  <r>
    <s v="2023"/>
    <s v="101979"/>
    <s v="SG SERVICIOS HOSPITALARIOS SL SG SE"/>
    <s v="B59076828"/>
    <s v="313"/>
    <d v="2023-09-14T00:00:00"/>
    <n v="81.31"/>
    <s v="4200332738"/>
    <s v="2595FA02035000"/>
    <s v="DEP. BIOQ. I FISIOLO"/>
    <x v="290"/>
    <s v="0"/>
    <s v="F"/>
  </r>
  <r>
    <s v="2023"/>
    <s v="101896"/>
    <s v="PISTA CERO SL"/>
    <s v="B58790122"/>
    <s v="31671585"/>
    <d v="2023-09-22T00:00:00"/>
    <n v="3070.79"/>
    <s v="4200333336"/>
    <s v="2625PS02085000"/>
    <s v="DEP. PSICOLOGIA CLÍN"/>
    <x v="290"/>
    <s v="0"/>
    <s v="F"/>
  </r>
  <r>
    <s v="2023"/>
    <s v="101979"/>
    <s v="SG SERVICIOS HOSPITALARIOS SL SG SE"/>
    <s v="B59076828"/>
    <s v="318"/>
    <d v="2023-09-19T00:00:00"/>
    <n v="105.27"/>
    <s v="4200333515"/>
    <s v="2605CS02079000"/>
    <s v="DEPT. BIOMEDICINA"/>
    <x v="290"/>
    <s v="0"/>
    <s v="F"/>
  </r>
  <r>
    <s v="2023"/>
    <s v="101979"/>
    <s v="SG SERVICIOS HOSPITALARIOS SL SG SE"/>
    <s v="B59076828"/>
    <s v="319"/>
    <d v="2023-09-19T00:00:00"/>
    <n v="31.58"/>
    <s v="4200333144"/>
    <n v="37180001607000"/>
    <s v="OPIR OF.PROJ.INT.REC"/>
    <x v="290"/>
    <s v="0"/>
    <s v="F"/>
  </r>
  <r>
    <s v="2023"/>
    <s v="102412"/>
    <s v="LABCLINICS SA LABCLINICS SA"/>
    <s v="A58118928"/>
    <s v="319795"/>
    <d v="2023-09-22T00:00:00"/>
    <n v="61.18"/>
    <s v="4200330867"/>
    <s v="2605CS02079000"/>
    <s v="DEPT. BIOMEDICINA"/>
    <x v="290"/>
    <s v="0"/>
    <s v="F"/>
  </r>
  <r>
    <s v="2023"/>
    <s v="102412"/>
    <s v="LABCLINICS SA LABCLINICS SA"/>
    <s v="A58118928"/>
    <s v="319796"/>
    <d v="2023-09-22T00:00:00"/>
    <n v="129.75"/>
    <s v="4200332025"/>
    <s v="2605CS02079000"/>
    <s v="DEPT. BIOMEDICINA"/>
    <x v="290"/>
    <s v="0"/>
    <s v="F"/>
  </r>
  <r>
    <s v="2023"/>
    <s v="205075"/>
    <s v="BIOFYZIKALNI USTAV AV CR VVI"/>
    <m/>
    <s v="321/0043/23"/>
    <d v="2023-07-12T00:00:00"/>
    <n v="170"/>
    <m/>
    <s v="2595FA02037000"/>
    <s v="DEP. BIOL. SANITAT"/>
    <x v="290"/>
    <s v="0"/>
    <s v="F"/>
  </r>
  <r>
    <s v="2023"/>
    <s v="111120"/>
    <s v="INFOBIBLIOTECAS SL"/>
    <s v="B95437810"/>
    <s v="36"/>
    <d v="2023-09-22T00:00:00"/>
    <n v="562.58000000000004"/>
    <s v="4200318176"/>
    <s v="2525FL01944000"/>
    <s v="DEP.LLENG I LIT. MOD"/>
    <x v="290"/>
    <s v="0"/>
    <s v="F"/>
  </r>
  <r>
    <s v="2023"/>
    <s v="111120"/>
    <s v="INFOBIBLIOTECAS SL"/>
    <s v="B95437810"/>
    <s v="38"/>
    <d v="2023-09-22T00:00:00"/>
    <n v="459.05"/>
    <s v="4200309066"/>
    <s v="2525FL01944000"/>
    <s v="DEP.LLENG I LIT. MOD"/>
    <x v="290"/>
    <s v="0"/>
    <s v="F"/>
  </r>
  <r>
    <s v="2023"/>
    <s v="101149"/>
    <s v="UNIVERSITAS COLECTIVIDADES SLU UNIV"/>
    <s v="B63225882"/>
    <s v="38H2"/>
    <d v="2023-09-22T00:00:00"/>
    <n v="398.26"/>
    <s v="4200333769"/>
    <n v="26530000133000"/>
    <s v="ADM.ECONOMIA EMPRESA"/>
    <x v="290"/>
    <s v="0"/>
    <s v="F"/>
  </r>
  <r>
    <s v="2023"/>
    <s v="111120"/>
    <s v="INFOBIBLIOTECAS SL"/>
    <s v="B95437810"/>
    <s v="39"/>
    <d v="2023-09-22T00:00:00"/>
    <n v="304.88"/>
    <s v="4200323155"/>
    <s v="2525FL01944000"/>
    <s v="DEP.LLENG I LIT. MOD"/>
    <x v="290"/>
    <s v="0"/>
    <s v="F"/>
  </r>
  <r>
    <s v="2023"/>
    <s v="101149"/>
    <s v="UNIVERSITAS COLECTIVIDADES SLU UNIV"/>
    <s v="B63225882"/>
    <s v="39H2"/>
    <d v="2023-09-22T00:00:00"/>
    <n v="267.95999999999998"/>
    <s v="4200333344"/>
    <n v="26530000133000"/>
    <s v="ADM.ECONOMIA EMPRESA"/>
    <x v="290"/>
    <s v="0"/>
    <s v="F"/>
  </r>
  <r>
    <s v="2023"/>
    <s v="100095"/>
    <s v="FUNDIO PRIVADA CLINIC RECERCA BIOME"/>
    <s v="G59319681"/>
    <s v="4231200292"/>
    <d v="2023-09-22T00:00:00"/>
    <n v="412.31"/>
    <m/>
    <s v="2605CS02079000"/>
    <s v="DEPT. BIOMEDICINA"/>
    <x v="290"/>
    <s v="0"/>
    <s v="F"/>
  </r>
  <r>
    <s v="2023"/>
    <s v="100095"/>
    <s v="FUNDIO PRIVADA CLINIC RECERCA BIOME"/>
    <s v="G59319681"/>
    <s v="4231200293"/>
    <d v="2023-09-22T00:00:00"/>
    <n v="86.39"/>
    <m/>
    <s v="2605CS02079000"/>
    <s v="DEPT. BIOMEDICINA"/>
    <x v="290"/>
    <s v="0"/>
    <s v="F"/>
  </r>
  <r>
    <s v="2023"/>
    <s v="100095"/>
    <s v="FUNDIO PRIVADA CLINIC RECERCA BIOME"/>
    <s v="G59319681"/>
    <s v="4231200294"/>
    <d v="2023-09-22T00:00:00"/>
    <n v="233.87"/>
    <m/>
    <s v="2605CS02079000"/>
    <s v="DEPT. BIOMEDICINA"/>
    <x v="290"/>
    <s v="0"/>
    <s v="F"/>
  </r>
  <r>
    <s v="2023"/>
    <s v="100095"/>
    <s v="FUNDIO PRIVADA CLINIC RECERCA BIOME"/>
    <s v="G59319681"/>
    <s v="4231200295"/>
    <d v="2023-09-22T00:00:00"/>
    <n v="232.1"/>
    <m/>
    <s v="2605CS02079000"/>
    <s v="DEPT. BIOMEDICINA"/>
    <x v="290"/>
    <s v="0"/>
    <s v="F"/>
  </r>
  <r>
    <s v="2023"/>
    <s v="504950"/>
    <s v="UNIBAR COLECTIVIDADES 2005 SLU"/>
    <s v="B63952295"/>
    <s v="477X2"/>
    <d v="2023-09-22T00:00:00"/>
    <n v="1155.3900000000001"/>
    <s v="4200300421"/>
    <s v="2625PS02086001"/>
    <s v="DEP. PSICOL. SOCIAL"/>
    <x v="290"/>
    <s v="0"/>
    <s v="F"/>
  </r>
  <r>
    <s v="2023"/>
    <s v="504455"/>
    <s v="ABADIA DE MONTSERRAT"/>
    <s v="R0800106G"/>
    <s v="500"/>
    <d v="2023-09-15T00:00:00"/>
    <n v="80"/>
    <m/>
    <s v="2515GH01968002"/>
    <s v="DEP. HISTORIA I ARQU"/>
    <x v="290"/>
    <s v="0"/>
    <s v="F"/>
  </r>
  <r>
    <s v="2023"/>
    <s v="505281"/>
    <s v="JACQUES CATERING SL (GRUPO SOTERAS)"/>
    <s v="B60574787"/>
    <s v="5041881"/>
    <d v="2023-09-22T00:00:00"/>
    <n v="4874.38"/>
    <m/>
    <s v="2576QU01677000"/>
    <s v="INST.QUÍM.TEÒR.COMP."/>
    <x v="290"/>
    <s v="0"/>
    <s v="F"/>
  </r>
  <r>
    <s v="2023"/>
    <s v="505281"/>
    <s v="JACQUES CATERING SL (GRUPO SOTERAS)"/>
    <s v="B60574787"/>
    <s v="5041882"/>
    <d v="2023-09-22T00:00:00"/>
    <n v="1687.4"/>
    <m/>
    <s v="2576QU01677000"/>
    <s v="INST.QUÍM.TEÒR.COMP."/>
    <x v="290"/>
    <s v="0"/>
    <s v="F"/>
  </r>
  <r>
    <s v="2023"/>
    <s v="114697"/>
    <s v="DINAMO MENSAJEROS SL"/>
    <s v="B63707590"/>
    <s v="6214"/>
    <d v="2023-05-31T00:00:00"/>
    <n v="14.45"/>
    <m/>
    <s v="2564BI00163000"/>
    <s v="F.BIOLOGIA"/>
    <x v="290"/>
    <s v="0"/>
    <s v="F"/>
  </r>
  <r>
    <s v="2023"/>
    <s v="102488"/>
    <s v="AMIDATA SAU"/>
    <s v="A78913993"/>
    <s v="63246197"/>
    <d v="2023-09-21T00:00:00"/>
    <n v="6.8"/>
    <s v="4200333127"/>
    <s v="2575FI00213000"/>
    <s v="DP.ENGINYERIA ELECTR"/>
    <x v="290"/>
    <s v="0"/>
    <s v="F"/>
  </r>
  <r>
    <s v="2023"/>
    <s v="102045"/>
    <s v="EDICIONES GRAFICAS REY SL EDIC GRAF"/>
    <s v="B59062091"/>
    <s v="65432"/>
    <d v="2023-09-21T00:00:00"/>
    <n v="1632.8"/>
    <s v="4200333755"/>
    <s v="2515GH00083000"/>
    <s v="DP.HISTÒRIA DE L'ART"/>
    <x v="290"/>
    <s v="0"/>
    <s v="F"/>
  </r>
  <r>
    <s v="2023"/>
    <s v="102025"/>
    <s v="VWR INTERNATIONAL EUROLAB SL VWR IN"/>
    <s v="B08362089"/>
    <s v="7062345433"/>
    <d v="2023-09-21T00:00:00"/>
    <n v="97.84"/>
    <s v="4200315356"/>
    <n v="37190000329000"/>
    <s v="CCIT-UB SCT"/>
    <x v="290"/>
    <s v="0"/>
    <s v="F"/>
  </r>
  <r>
    <s v="2023"/>
    <s v="102025"/>
    <s v="VWR INTERNATIONAL EUROLAB SL VWR IN"/>
    <s v="B08362089"/>
    <s v="7062345434"/>
    <d v="2023-09-21T00:00:00"/>
    <n v="28.8"/>
    <s v="4200324559"/>
    <s v="2595FA02036000"/>
    <s v="DEP. FARMÀCIA I TEC"/>
    <x v="290"/>
    <s v="0"/>
    <s v="F"/>
  </r>
  <r>
    <s v="2023"/>
    <s v="102025"/>
    <s v="VWR INTERNATIONAL EUROLAB SL VWR IN"/>
    <s v="B08362089"/>
    <s v="7062345436"/>
    <d v="2023-09-21T00:00:00"/>
    <n v="228.69"/>
    <s v="4200333354"/>
    <s v="2565BI01975000"/>
    <s v="DEP. BIO. EVOL. ECO."/>
    <x v="290"/>
    <s v="0"/>
    <s v="F"/>
  </r>
  <r>
    <s v="2023"/>
    <s v="102025"/>
    <s v="VWR INTERNATIONAL EUROLAB SL VWR IN"/>
    <s v="B08362089"/>
    <s v="7062345437"/>
    <d v="2023-09-21T00:00:00"/>
    <n v="51.72"/>
    <s v="4200333538"/>
    <s v="2565BI01975000"/>
    <s v="DEP. BIO. EVOL. ECO."/>
    <x v="290"/>
    <s v="0"/>
    <s v="F"/>
  </r>
  <r>
    <s v="2023"/>
    <s v="102025"/>
    <s v="VWR INTERNATIONAL EUROLAB SL VWR IN"/>
    <s v="B08362089"/>
    <s v="7062345438"/>
    <d v="2023-09-21T00:00:00"/>
    <n v="120.52"/>
    <s v="4200333696"/>
    <s v="2575QU02072000"/>
    <s v="DEP. QUIM. INORG.ORG"/>
    <x v="290"/>
    <s v="0"/>
    <s v="F"/>
  </r>
  <r>
    <s v="2023"/>
    <s v="201145"/>
    <s v="GUARANT INTERNATIONAL SPOL SRO"/>
    <m/>
    <s v="711307758"/>
    <d v="2023-06-28T00:00:00"/>
    <n v="204"/>
    <m/>
    <n v="26330000301000"/>
    <s v="OR.ADM.EDUCACIO"/>
    <x v="290"/>
    <s v="0"/>
    <s v="F"/>
  </r>
  <r>
    <s v="2023"/>
    <s v="201145"/>
    <s v="GUARANT INTERNATIONAL SPOL SRO"/>
    <m/>
    <s v="711309185"/>
    <d v="2023-08-09T00:00:00"/>
    <n v="270"/>
    <m/>
    <n v="26330000301000"/>
    <s v="OR.ADM.EDUCACIO"/>
    <x v="290"/>
    <s v="0"/>
    <s v="F"/>
  </r>
  <r>
    <s v="2023"/>
    <s v="111110"/>
    <s v="SIRESA CAMPUS SL"/>
    <s v="B86458643"/>
    <s v="7210107113"/>
    <d v="2023-09-12T00:00:00"/>
    <n v="980"/>
    <s v="4200332306"/>
    <s v="2575QU02072000"/>
    <s v="DEP. QUIM. INORG.ORG"/>
    <x v="290"/>
    <s v="0"/>
    <s v="F"/>
  </r>
  <r>
    <s v="2023"/>
    <s v="111110"/>
    <s v="SIRESA CAMPUS SL"/>
    <s v="B86458643"/>
    <s v="7210107379"/>
    <d v="2023-09-18T00:00:00"/>
    <n v="170"/>
    <s v="4200330966"/>
    <s v="2575FI02051000"/>
    <s v="DEP. FIS.QUANT. ASTR"/>
    <x v="290"/>
    <s v="0"/>
    <s v="F"/>
  </r>
  <r>
    <s v="2023"/>
    <s v="111110"/>
    <s v="SIRESA CAMPUS SL"/>
    <s v="B86458643"/>
    <s v="7210107590"/>
    <d v="2023-09-22T00:00:00"/>
    <n v="141.94"/>
    <s v="4200333149"/>
    <n v="25230000099000"/>
    <s v="ADM. FILOLOGIA I COM"/>
    <x v="290"/>
    <s v="0"/>
    <s v="F"/>
  </r>
  <r>
    <s v="2023"/>
    <s v="115616"/>
    <s v="BONPLAN BUSINESS DEVOLOPMENT SL"/>
    <s v="B12946422"/>
    <s v="7643"/>
    <d v="2023-06-23T00:00:00"/>
    <n v="179.66"/>
    <m/>
    <s v="2565BI01976000"/>
    <s v="DEP. GENÈTICA, MICRO"/>
    <x v="290"/>
    <s v="0"/>
    <s v="F"/>
  </r>
  <r>
    <s v="2023"/>
    <s v="908262"/>
    <s v="MASO ORRIOLS CLAUDIA"/>
    <s v="47854095L"/>
    <s v="8"/>
    <d v="2023-09-18T00:00:00"/>
    <n v="5747.44"/>
    <s v="4200331949"/>
    <n v="25130000080000"/>
    <s v="OR.ADM.FI/GEOGRAF/Hª"/>
    <x v="290"/>
    <s v="0"/>
    <s v="F"/>
  </r>
  <r>
    <s v="2023"/>
    <s v="105866"/>
    <s v="MERCK LIFE SCIENCE SLU totes comand"/>
    <s v="B79184115"/>
    <s v="8250729601"/>
    <d v="2023-09-22T00:00:00"/>
    <n v="297.95"/>
    <s v="4200332676"/>
    <s v="2595FA00247000"/>
    <s v="DP.FARMACO.QUI.TERAP"/>
    <x v="290"/>
    <s v="0"/>
    <s v="F"/>
  </r>
  <r>
    <s v="2023"/>
    <s v="105866"/>
    <s v="MERCK LIFE SCIENCE SLU totes comand"/>
    <s v="B79184115"/>
    <s v="8250729949"/>
    <d v="2023-09-22T00:00:00"/>
    <n v="481.58"/>
    <s v="4200319417"/>
    <n v="37180001607000"/>
    <s v="OPIR OF.PROJ.INT.REC"/>
    <x v="290"/>
    <s v="0"/>
    <s v="F"/>
  </r>
  <r>
    <s v="2023"/>
    <s v="105866"/>
    <s v="MERCK LIFE SCIENCE SLU totes comand"/>
    <s v="B79184115"/>
    <s v="8250729950"/>
    <d v="2023-09-22T00:00:00"/>
    <n v="73.33"/>
    <s v="4200332731"/>
    <s v="2565BI01976000"/>
    <s v="DEP. GENÈTICA, MICRO"/>
    <x v="290"/>
    <s v="0"/>
    <s v="F"/>
  </r>
  <r>
    <s v="2023"/>
    <s v="105866"/>
    <s v="MERCK LIFE SCIENCE SLU totes comand"/>
    <s v="B79184115"/>
    <s v="8250729951"/>
    <d v="2023-09-22T00:00:00"/>
    <n v="286.77"/>
    <s v="4200333200"/>
    <s v="2565BI01976000"/>
    <s v="DEP. GENÈTICA, MICRO"/>
    <x v="290"/>
    <s v="0"/>
    <s v="F"/>
  </r>
  <r>
    <s v="2023"/>
    <s v="108000"/>
    <s v="IZASA SCIENTIFIC, S.L.U."/>
    <s v="B66350281"/>
    <s v="9100102245"/>
    <d v="2023-09-22T00:00:00"/>
    <n v="632.83000000000004"/>
    <s v="4200333913"/>
    <n v="37190000329000"/>
    <s v="CCIT-UB SCT"/>
    <x v="290"/>
    <s v="0"/>
    <s v="F"/>
  </r>
  <r>
    <s v="2023"/>
    <s v="106044"/>
    <s v="VIAJES EL CORTE INGLES SA OFICINA B"/>
    <s v="A28229813"/>
    <s v="9130179658C"/>
    <d v="2023-09-21T00:00:00"/>
    <n v="439.62"/>
    <m/>
    <n v="37180001607000"/>
    <s v="OPIR OF.PROJ.INT.REC"/>
    <x v="290"/>
    <s v="0"/>
    <s v="F"/>
  </r>
  <r>
    <s v="2023"/>
    <s v="106044"/>
    <s v="VIAJES EL CORTE INGLES SA OFICINA B"/>
    <s v="A28229813"/>
    <s v="9130179659C"/>
    <d v="2023-09-21T00:00:00"/>
    <n v="131"/>
    <m/>
    <s v="2525FL01946000"/>
    <s v="DEP.FIL.HISPANICA,T."/>
    <x v="290"/>
    <s v="0"/>
    <s v="F"/>
  </r>
  <r>
    <s v="2023"/>
    <s v="106044"/>
    <s v="VIAJES EL CORTE INGLES SA OFICINA B"/>
    <s v="A28229813"/>
    <s v="9130179660C"/>
    <d v="2023-09-21T00:00:00"/>
    <n v="408.58"/>
    <s v="4100017650"/>
    <n v="26530000136000"/>
    <s v="OR ECONOMIA EMPRESA"/>
    <x v="290"/>
    <s v="0"/>
    <s v="F"/>
  </r>
  <r>
    <s v="2023"/>
    <s v="106044"/>
    <s v="VIAJES EL CORTE INGLES SA OFICINA B"/>
    <s v="A28229813"/>
    <s v="9130179661C"/>
    <d v="2023-09-21T00:00:00"/>
    <n v="271.74"/>
    <m/>
    <s v="2595FA02037000"/>
    <s v="DEP. BIOL. SANITAT"/>
    <x v="290"/>
    <s v="0"/>
    <s v="F"/>
  </r>
  <r>
    <s v="2023"/>
    <s v="106044"/>
    <s v="VIAJES EL CORTE INGLES SA OFICINA B"/>
    <s v="A28229813"/>
    <s v="9130179664C"/>
    <d v="2023-09-21T00:00:00"/>
    <n v="102.85"/>
    <m/>
    <n v="25130000080000"/>
    <s v="OR.ADM.FI/GEOGRAF/Hª"/>
    <x v="290"/>
    <s v="0"/>
    <s v="F"/>
  </r>
  <r>
    <s v="2023"/>
    <s v="106044"/>
    <s v="VIAJES EL CORTE INGLES SA OFICINA B"/>
    <s v="A28229813"/>
    <s v="9130179668C"/>
    <d v="2023-09-21T00:00:00"/>
    <n v="552.26"/>
    <m/>
    <n v="37180001607000"/>
    <s v="OPIR OF.PROJ.INT.REC"/>
    <x v="290"/>
    <s v="0"/>
    <s v="F"/>
  </r>
  <r>
    <s v="2023"/>
    <s v="106044"/>
    <s v="VIAJES EL CORTE INGLES SA OFICINA B"/>
    <s v="A28229813"/>
    <s v="9130179670C"/>
    <d v="2023-09-21T00:00:00"/>
    <n v="871.1"/>
    <m/>
    <n v="38080001333000"/>
    <s v="INSTITUT DE DESENVOL"/>
    <x v="290"/>
    <s v="0"/>
    <s v="F"/>
  </r>
  <r>
    <s v="2023"/>
    <s v="106044"/>
    <s v="VIAJES EL CORTE INGLES SA OFICINA B"/>
    <s v="A28229813"/>
    <s v="9130179671C"/>
    <d v="2023-09-21T00:00:00"/>
    <n v="55"/>
    <m/>
    <s v="2585MA02069000"/>
    <s v="DEP. MATEMÀT. I INF."/>
    <x v="290"/>
    <s v="0"/>
    <s v="F"/>
  </r>
  <r>
    <s v="2023"/>
    <s v="106044"/>
    <s v="VIAJES EL CORTE INGLES SA OFICINA B"/>
    <s v="A28229813"/>
    <s v="9130179677C"/>
    <d v="2023-09-21T00:00:00"/>
    <n v="185"/>
    <m/>
    <s v="2585MA02069000"/>
    <s v="DEP. MATEMÀT. I INF."/>
    <x v="290"/>
    <s v="0"/>
    <s v="F"/>
  </r>
  <r>
    <s v="2023"/>
    <s v="106044"/>
    <s v="VIAJES EL CORTE INGLES SA OFICINA B"/>
    <s v="A28229813"/>
    <s v="9130179678C"/>
    <d v="2023-09-21T00:00:00"/>
    <n v="109"/>
    <m/>
    <s v="2585MA02069000"/>
    <s v="DEP. MATEMÀT. I INF."/>
    <x v="290"/>
    <s v="0"/>
    <s v="F"/>
  </r>
  <r>
    <s v="2023"/>
    <s v="106044"/>
    <s v="VIAJES EL CORTE INGLES SA OFICINA B"/>
    <s v="A28229813"/>
    <s v="9330351954C"/>
    <d v="2023-09-21T00:00:00"/>
    <n v="44.99"/>
    <m/>
    <n v="37180001607000"/>
    <s v="OPIR OF.PROJ.INT.REC"/>
    <x v="290"/>
    <s v="0"/>
    <s v="F"/>
  </r>
  <r>
    <s v="2023"/>
    <s v="106044"/>
    <s v="VIAJES EL CORTE INGLES SA OFICINA B"/>
    <s v="A28229813"/>
    <s v="9330351955C"/>
    <d v="2023-09-21T00:00:00"/>
    <n v="32"/>
    <m/>
    <n v="37180001607000"/>
    <s v="OPIR OF.PROJ.INT.REC"/>
    <x v="290"/>
    <s v="0"/>
    <s v="F"/>
  </r>
  <r>
    <s v="2023"/>
    <s v="106044"/>
    <s v="VIAJES EL CORTE INGLES SA OFICINA B"/>
    <s v="A28229813"/>
    <s v="9330351962C"/>
    <d v="2023-09-21T00:00:00"/>
    <n v="143.97999999999999"/>
    <s v="4100017650"/>
    <n v="26530000136000"/>
    <s v="OR ECONOMIA EMPRESA"/>
    <x v="290"/>
    <s v="0"/>
    <s v="F"/>
  </r>
  <r>
    <s v="2023"/>
    <s v="106044"/>
    <s v="VIAJES EL CORTE INGLES SA OFICINA B"/>
    <s v="A28229813"/>
    <s v="9330351966C"/>
    <d v="2023-09-21T00:00:00"/>
    <n v="938.3"/>
    <m/>
    <n v="37180001607000"/>
    <s v="OPIR OF.PROJ.INT.REC"/>
    <x v="290"/>
    <s v="0"/>
    <s v="F"/>
  </r>
  <r>
    <s v="2023"/>
    <s v="106044"/>
    <s v="VIAJES EL CORTE INGLES SA OFICINA B"/>
    <s v="A28229813"/>
    <s v="9330351970C"/>
    <d v="2023-09-21T00:00:00"/>
    <n v="309.98"/>
    <m/>
    <n v="25130000080000"/>
    <s v="OR.ADM.FI/GEOGRAF/Hª"/>
    <x v="290"/>
    <s v="0"/>
    <s v="F"/>
  </r>
  <r>
    <s v="2023"/>
    <s v="106044"/>
    <s v="VIAJES EL CORTE INGLES SA OFICINA B"/>
    <s v="A28229813"/>
    <s v="9330351980C"/>
    <d v="2023-09-21T00:00:00"/>
    <n v="106.3"/>
    <m/>
    <n v="26030000256000"/>
    <s v="ADM. MEDICINA"/>
    <x v="290"/>
    <s v="0"/>
    <s v="F"/>
  </r>
  <r>
    <s v="2023"/>
    <s v="106044"/>
    <s v="VIAJES EL CORTE INGLES SA OFICINA B"/>
    <s v="A28229813"/>
    <s v="9330351981C"/>
    <d v="2023-09-21T00:00:00"/>
    <n v="91.25"/>
    <m/>
    <n v="26030000256000"/>
    <s v="ADM. MEDICINA"/>
    <x v="290"/>
    <s v="0"/>
    <s v="F"/>
  </r>
  <r>
    <s v="2023"/>
    <s v="106044"/>
    <s v="VIAJES EL CORTE INGLES SA OFICINA B"/>
    <s v="A28229813"/>
    <s v="9330351984C"/>
    <d v="2023-09-21T00:00:00"/>
    <n v="46.5"/>
    <m/>
    <n v="37180001607000"/>
    <s v="OPIR OF.PROJ.INT.REC"/>
    <x v="290"/>
    <s v="0"/>
    <s v="F"/>
  </r>
  <r>
    <s v="2023"/>
    <s v="106044"/>
    <s v="VIAJES EL CORTE INGLES SA OFICINA B"/>
    <s v="A28229813"/>
    <s v="9330351989C"/>
    <d v="2023-09-21T00:00:00"/>
    <n v="99"/>
    <m/>
    <n v="37180001607000"/>
    <s v="OPIR OF.PROJ.INT.REC"/>
    <x v="290"/>
    <s v="0"/>
    <s v="F"/>
  </r>
  <r>
    <s v="2023"/>
    <s v="106044"/>
    <s v="VIAJES EL CORTE INGLES SA OFICINA B"/>
    <s v="A28229813"/>
    <s v="9330351990C"/>
    <d v="2023-09-21T00:00:00"/>
    <n v="119"/>
    <m/>
    <n v="37180001607000"/>
    <s v="OPIR OF.PROJ.INT.REC"/>
    <x v="290"/>
    <s v="0"/>
    <s v="F"/>
  </r>
  <r>
    <s v="2023"/>
    <s v="106044"/>
    <s v="VIAJES EL CORTE INGLES SA OFICINA B"/>
    <s v="A28229813"/>
    <s v="9330351994C"/>
    <d v="2023-09-21T00:00:00"/>
    <n v="165.9"/>
    <m/>
    <n v="38080001333000"/>
    <s v="INSTITUT DE DESENVOL"/>
    <x v="290"/>
    <s v="0"/>
    <s v="F"/>
  </r>
  <r>
    <s v="2023"/>
    <s v="106044"/>
    <s v="VIAJES EL CORTE INGLES SA OFICINA B"/>
    <s v="A28229813"/>
    <s v="9330351995C"/>
    <d v="2023-09-21T00:00:00"/>
    <n v="30.49"/>
    <m/>
    <n v="38080001333000"/>
    <s v="INSTITUT DE DESENVOL"/>
    <x v="290"/>
    <s v="0"/>
    <s v="F"/>
  </r>
  <r>
    <s v="2023"/>
    <s v="106044"/>
    <s v="VIAJES EL CORTE INGLES SA OFICINA B"/>
    <s v="A28229813"/>
    <s v="9330351996C"/>
    <d v="2023-09-21T00:00:00"/>
    <n v="27"/>
    <m/>
    <n v="38080001333000"/>
    <s v="INSTITUT DE DESENVOL"/>
    <x v="290"/>
    <s v="0"/>
    <s v="F"/>
  </r>
  <r>
    <s v="2023"/>
    <s v="106044"/>
    <s v="VIAJES EL CORTE INGLES SA OFICINA B"/>
    <s v="A28229813"/>
    <s v="9330352004C"/>
    <d v="2023-09-21T00:00:00"/>
    <n v="138.30000000000001"/>
    <m/>
    <s v="2604CS02094000"/>
    <s v="UFIR MEDICINA CLINIC"/>
    <x v="290"/>
    <s v="0"/>
    <s v="F"/>
  </r>
  <r>
    <s v="2023"/>
    <s v="106044"/>
    <s v="VIAJES EL CORTE INGLES SA OFICINA B"/>
    <s v="A28229813"/>
    <s v="9330352005C"/>
    <d v="2023-09-21T00:00:00"/>
    <n v="1225.27"/>
    <m/>
    <s v="2604CS02094000"/>
    <s v="UFIR MEDICINA CLINIC"/>
    <x v="290"/>
    <s v="0"/>
    <s v="F"/>
  </r>
  <r>
    <s v="2023"/>
    <s v="505357"/>
    <s v="HORCHATERIA VALENCIANA SL"/>
    <s v="B08802100"/>
    <s v="A 23004370"/>
    <d v="2023-09-21T00:00:00"/>
    <n v="218.26"/>
    <s v="4200333598"/>
    <n v="25130000080000"/>
    <s v="OR.ADM.FI/GEOGRAF/Hª"/>
    <x v="290"/>
    <s v="0"/>
    <s v="F"/>
  </r>
  <r>
    <s v="2023"/>
    <s v="505357"/>
    <s v="HORCHATERIA VALENCIANA SL"/>
    <s v="B08802100"/>
    <s v="A 23004372"/>
    <d v="2023-09-21T00:00:00"/>
    <n v="382.8"/>
    <s v="4200332853"/>
    <s v="2614CS02096000"/>
    <s v="UFIR INFERMERIA"/>
    <x v="290"/>
    <s v="0"/>
    <s v="F"/>
  </r>
  <r>
    <s v="2023"/>
    <s v="205049"/>
    <s v="ALFRED RENYI INSTITUTE OF MATHEMATI"/>
    <m/>
    <s v="ERME13-0614"/>
    <d v="2023-05-08T00:00:00"/>
    <n v="325"/>
    <m/>
    <s v="2635ED02022000"/>
    <s v="DEP. ED.LING, CC.EXP"/>
    <x v="290"/>
    <s v="0"/>
    <s v="F"/>
  </r>
  <r>
    <s v="2023"/>
    <s v="101156"/>
    <s v="AUDIOVISUALES DATA SL"/>
    <s v="B61444402"/>
    <s v="F-23/0522"/>
    <d v="2023-09-22T00:00:00"/>
    <n v="43.56"/>
    <s v="4200333801"/>
    <n v="26130001781000"/>
    <s v="AULARI COMUNS"/>
    <x v="290"/>
    <s v="0"/>
    <s v="F"/>
  </r>
  <r>
    <s v="2023"/>
    <s v="101166"/>
    <s v="NIEMON IMPRESSIONS SL"/>
    <s v="B62870217"/>
    <s v="F1457"/>
    <d v="2023-09-22T00:00:00"/>
    <n v="511.36"/>
    <s v="4200333999"/>
    <s v="2595FA02034000"/>
    <s v="DEP.NUTRICIÓ, CC.DE"/>
    <x v="290"/>
    <s v="0"/>
    <s v="F"/>
  </r>
  <r>
    <s v="2023"/>
    <s v="102868"/>
    <s v="LABORATORIOS CONDA SA"/>
    <s v="A28090819"/>
    <s v="FR23008948"/>
    <d v="2023-09-22T00:00:00"/>
    <n v="148.19999999999999"/>
    <s v="4200330958"/>
    <s v="2565BI01974000"/>
    <s v="DEP.BIO.CEL. FIS. IM"/>
    <x v="290"/>
    <s v="0"/>
    <s v="F"/>
  </r>
  <r>
    <s v="2023"/>
    <s v="50002"/>
    <s v="FUNDACIO PARC CIENTIFIC BARCELONA P"/>
    <s v="G61482832"/>
    <s v="FV23_008308"/>
    <d v="2023-09-18T00:00:00"/>
    <n v="31.44"/>
    <s v="4200317525"/>
    <s v="2565BI01974000"/>
    <s v="DEP.BIO.CEL. FIS. IM"/>
    <x v="290"/>
    <s v="0"/>
    <s v="F"/>
  </r>
  <r>
    <s v="2023"/>
    <s v="115677"/>
    <s v="ASS S'AGULLA EDUCACIO MEDIAMBIENTAL"/>
    <s v="G17942954"/>
    <s v="ISA2023-056"/>
    <d v="2023-09-18T00:00:00"/>
    <n v="140"/>
    <m/>
    <s v="2565BI01976000"/>
    <s v="DEP. GENÈTICA, MICRO"/>
    <x v="290"/>
    <s v="0"/>
    <s v="F"/>
  </r>
  <r>
    <s v="2023"/>
    <s v="110132"/>
    <s v="ITHINKUPC SL SOCIETAT UNIPERSONAL"/>
    <s v="B66869033"/>
    <s v="ITF23-1400"/>
    <d v="2023-09-19T00:00:00"/>
    <n v="22042.33"/>
    <m/>
    <n v="37290000331000"/>
    <s v="D ÀREA TIC"/>
    <x v="290"/>
    <s v="0"/>
    <s v="F"/>
  </r>
  <r>
    <s v="2023"/>
    <s v="102008"/>
    <s v="TORRERO Y MAS SL TORRERO Y MAS S"/>
    <s v="B08058703"/>
    <s v="O230091"/>
    <d v="2023-03-21T00:00:00"/>
    <n v="193.6"/>
    <s v="4200319278"/>
    <s v="2565BI01975000"/>
    <s v="DEP. BIO. EVOL. ECO."/>
    <x v="290"/>
    <s v="0"/>
    <s v="F"/>
  </r>
  <r>
    <s v="2023"/>
    <s v="504462"/>
    <s v="FUNDACIO CIM"/>
    <s v="G63749162"/>
    <s v="SV/6098"/>
    <d v="2023-09-05T00:00:00"/>
    <n v="5035.1000000000004"/>
    <m/>
    <s v="2575FI02052000"/>
    <s v="DEP.FIS.MAT.CONDENS."/>
    <x v="290"/>
    <s v="0"/>
    <s v="F"/>
  </r>
  <r>
    <s v="2023"/>
    <s v="102262"/>
    <s v="NIPPON GASES ESPAÑA SLU PRAXAIR ESP"/>
    <s v="B28062339"/>
    <s v="UB23089455"/>
    <d v="2023-09-15T00:00:00"/>
    <n v="170.61"/>
    <m/>
    <s v="2595FA00247000"/>
    <s v="DP.FARMACO.QUI.TERAP"/>
    <x v="290"/>
    <s v="0"/>
    <s v="F"/>
  </r>
  <r>
    <s v="2023"/>
    <s v="505647"/>
    <s v="ALLIANZ CIA SEGUROS Y REASEGUROS SA"/>
    <s v="A28007748"/>
    <s v="0079585"/>
    <d v="2023-09-20T00:00:00"/>
    <n v="2753.29"/>
    <m/>
    <n v="37480000346001"/>
    <s v="G.C.MANTENIMENT I SU"/>
    <x v="290"/>
    <s v="G"/>
    <s v="F"/>
  </r>
  <r>
    <s v="2023"/>
    <s v="505647"/>
    <s v="ALLIANZ CIA SEGUROS Y REASEGUROS SA"/>
    <s v="A28007748"/>
    <s v="0079586"/>
    <d v="2023-09-20T00:00:00"/>
    <n v="2753.29"/>
    <m/>
    <n v="37480000346001"/>
    <s v="G.C.MANTENIMENT I SU"/>
    <x v="290"/>
    <s v="G"/>
    <s v="F"/>
  </r>
  <r>
    <s v="2023"/>
    <s v="505647"/>
    <s v="ALLIANZ CIA SEGUROS Y REASEGUROS SA"/>
    <s v="A28007748"/>
    <s v="0079587"/>
    <d v="2023-09-20T00:00:00"/>
    <n v="2753.29"/>
    <m/>
    <n v="37480000346001"/>
    <s v="G.C.MANTENIMENT I SU"/>
    <x v="290"/>
    <s v="G"/>
    <s v="F"/>
  </r>
  <r>
    <s v="2023"/>
    <s v="505647"/>
    <s v="ALLIANZ CIA SEGUROS Y REASEGUROS SA"/>
    <s v="A28007748"/>
    <s v="0079588"/>
    <d v="2023-09-20T00:00:00"/>
    <n v="2753.29"/>
    <m/>
    <n v="37480000346001"/>
    <s v="G.C.MANTENIMENT I SU"/>
    <x v="290"/>
    <s v="G"/>
    <s v="F"/>
  </r>
  <r>
    <s v="2023"/>
    <s v="505647"/>
    <s v="ALLIANZ CIA SEGUROS Y REASEGUROS SA"/>
    <s v="A28007748"/>
    <s v="0079589"/>
    <d v="2023-09-20T00:00:00"/>
    <n v="4049.56"/>
    <m/>
    <n v="37480000346001"/>
    <s v="G.C.MANTENIMENT I SU"/>
    <x v="290"/>
    <s v="G"/>
    <s v="F"/>
  </r>
  <r>
    <s v="2023"/>
    <s v="505647"/>
    <s v="ALLIANZ CIA SEGUROS Y REASEGUROS SA"/>
    <s v="A28007748"/>
    <s v="0079590"/>
    <d v="2023-09-20T00:00:00"/>
    <n v="4049.56"/>
    <m/>
    <n v="37480000346001"/>
    <s v="G.C.MANTENIMENT I SU"/>
    <x v="290"/>
    <s v="G"/>
    <s v="F"/>
  </r>
  <r>
    <s v="2023"/>
    <s v="505647"/>
    <s v="ALLIANZ CIA SEGUROS Y REASEGUROS SA"/>
    <s v="A28007748"/>
    <s v="0079591"/>
    <d v="2023-09-20T00:00:00"/>
    <n v="4049.56"/>
    <m/>
    <n v="37480000346001"/>
    <s v="G.C.MANTENIMENT I SU"/>
    <x v="290"/>
    <s v="G"/>
    <s v="F"/>
  </r>
  <r>
    <s v="2023"/>
    <s v="505647"/>
    <s v="ALLIANZ CIA SEGUROS Y REASEGUROS SA"/>
    <s v="A28007748"/>
    <s v="0079742"/>
    <d v="2023-09-20T00:00:00"/>
    <n v="4049.56"/>
    <m/>
    <n v="37480000346001"/>
    <s v="G.C.MANTENIMENT I SU"/>
    <x v="290"/>
    <s v="G"/>
    <s v="F"/>
  </r>
  <r>
    <s v="2023"/>
    <s v="505647"/>
    <s v="ALLIANZ CIA SEGUROS Y REASEGUROS SA"/>
    <s v="A28007748"/>
    <s v="0079743"/>
    <d v="2023-09-20T00:00:00"/>
    <n v="2753.29"/>
    <m/>
    <n v="37480000346001"/>
    <s v="G.C.MANTENIMENT I SU"/>
    <x v="290"/>
    <s v="G"/>
    <s v="F"/>
  </r>
  <r>
    <s v="2023"/>
    <s v="505647"/>
    <s v="ALLIANZ CIA SEGUROS Y REASEGUROS SA"/>
    <s v="A28007748"/>
    <s v="0079744"/>
    <d v="2023-09-21T00:00:00"/>
    <n v="2753.29"/>
    <m/>
    <n v="37480000346001"/>
    <s v="G.C.MANTENIMENT I SU"/>
    <x v="290"/>
    <s v="G"/>
    <s v="F"/>
  </r>
  <r>
    <s v="2023"/>
    <s v="505647"/>
    <s v="ALLIANZ CIA SEGUROS Y REASEGUROS SA"/>
    <s v="A28007748"/>
    <s v="0079745"/>
    <d v="2023-09-21T00:00:00"/>
    <n v="2753.29"/>
    <m/>
    <n v="37480000346001"/>
    <s v="G.C.MANTENIMENT I SU"/>
    <x v="290"/>
    <s v="G"/>
    <s v="F"/>
  </r>
  <r>
    <s v="2023"/>
    <s v="505647"/>
    <s v="ALLIANZ CIA SEGUROS Y REASEGUROS SA"/>
    <s v="A28007748"/>
    <s v="0079746"/>
    <d v="2023-09-21T00:00:00"/>
    <n v="2753.29"/>
    <m/>
    <n v="37480000346001"/>
    <s v="G.C.MANTENIMENT I SU"/>
    <x v="290"/>
    <s v="G"/>
    <s v="F"/>
  </r>
  <r>
    <s v="2023"/>
    <s v="505647"/>
    <s v="ALLIANZ CIA SEGUROS Y REASEGUROS SA"/>
    <s v="A28007748"/>
    <s v="0079747"/>
    <d v="2023-09-21T00:00:00"/>
    <n v="4049.56"/>
    <m/>
    <n v="37480000346001"/>
    <s v="G.C.MANTENIMENT I SU"/>
    <x v="290"/>
    <s v="G"/>
    <s v="F"/>
  </r>
  <r>
    <s v="2023"/>
    <s v="505647"/>
    <s v="ALLIANZ CIA SEGUROS Y REASEGUROS SA"/>
    <s v="A28007748"/>
    <s v="0079749"/>
    <d v="2023-09-21T00:00:00"/>
    <n v="4049.56"/>
    <m/>
    <n v="37480000346001"/>
    <s v="G.C.MANTENIMENT I SU"/>
    <x v="290"/>
    <s v="G"/>
    <s v="F"/>
  </r>
  <r>
    <s v="2023"/>
    <s v="100906"/>
    <s v="BIOGEN CIENTIFICA SL BIOGEN CIENTIF"/>
    <s v="B79539441"/>
    <s v="023/A/55071"/>
    <d v="2023-09-22T00:00:00"/>
    <n v="776.82"/>
    <m/>
    <s v="2595FA00247000"/>
    <s v="DP.FARMACO.QUI.TERAP"/>
    <x v="290"/>
    <s v="G"/>
    <s v="F"/>
  </r>
  <r>
    <s v="2023"/>
    <s v="111899"/>
    <s v="ATLANTA AGENCIA DE VIAJES SA"/>
    <s v="A08649477"/>
    <s v="1199566"/>
    <d v="2023-09-22T00:00:00"/>
    <n v="218"/>
    <m/>
    <n v="26530000133000"/>
    <s v="ADM.ECONOMIA EMPRESA"/>
    <x v="290"/>
    <s v="G"/>
    <s v="F"/>
  </r>
  <r>
    <s v="2023"/>
    <s v="102968"/>
    <s v="MOBLISERN SA MOBLISERN SA"/>
    <s v="A08910598"/>
    <s v="2023142"/>
    <d v="2023-09-21T00:00:00"/>
    <n v="7738.26"/>
    <s v="4200327447"/>
    <n v="37880000409000"/>
    <s v="PLAN ACADEMICODOCENT"/>
    <x v="290"/>
    <s v="G"/>
    <s v="F"/>
  </r>
  <r>
    <s v="2023"/>
    <s v="114006"/>
    <s v="IBERPERFIL DISEÑO E INSTALACION INT"/>
    <s v="B59537969"/>
    <s v="23000606"/>
    <d v="2023-09-22T00:00:00"/>
    <n v="174.24"/>
    <s v="4200332271"/>
    <s v="2604CS02094000"/>
    <s v="UFIR MEDICINA CLINIC"/>
    <x v="290"/>
    <s v="G"/>
    <s v="F"/>
  </r>
  <r>
    <s v="2023"/>
    <s v="114717"/>
    <s v="CAMBRIDGE UNIVERSITY PRESS"/>
    <s v="W0064249F"/>
    <s v="39"/>
    <d v="2023-09-12T00:00:00"/>
    <n v="2032.19"/>
    <s v="4200332544"/>
    <n v="38490001719000"/>
    <s v="EIM"/>
    <x v="290"/>
    <s v="G"/>
    <s v="F"/>
  </r>
  <r>
    <s v="2023"/>
    <s v="106044"/>
    <s v="VIAJES EL CORTE INGLES SA OFICINA B"/>
    <s v="A28229813"/>
    <s v="9230027510A"/>
    <d v="2023-09-21T00:00:00"/>
    <n v="-120"/>
    <m/>
    <n v="26030000256000"/>
    <s v="ADM. MEDICINA"/>
    <x v="290"/>
    <s v="G"/>
    <s v="A"/>
  </r>
  <r>
    <s v="2023"/>
    <s v="106044"/>
    <s v="VIAJES EL CORTE INGLES SA OFICINA B"/>
    <s v="A28229813"/>
    <s v="9330351953C"/>
    <d v="2023-09-21T00:00:00"/>
    <n v="25.55"/>
    <m/>
    <s v="380B0001439000"/>
    <s v="ACT INST I PROTOCOL"/>
    <x v="290"/>
    <s v="G"/>
    <s v="F"/>
  </r>
  <r>
    <s v="2023"/>
    <s v="106044"/>
    <s v="VIAJES EL CORTE INGLES SA OFICINA B"/>
    <s v="A28229813"/>
    <s v="9330351958C"/>
    <d v="2023-09-21T00:00:00"/>
    <n v="541.79999999999995"/>
    <m/>
    <s v="2565GE02064000"/>
    <s v="DEP. DINÀMICA TERRA"/>
    <x v="290"/>
    <s v="G"/>
    <s v="F"/>
  </r>
  <r>
    <s v="2023"/>
    <s v="306106"/>
    <s v="THE WORLD UNIVERSITIES INSIGHTS LTD"/>
    <m/>
    <s v="WUI00011322"/>
    <d v="2023-08-08T00:00:00"/>
    <n v="10000"/>
    <m/>
    <n v="10010000004000"/>
    <s v="SECRETARIA RECTORAT"/>
    <x v="290"/>
    <s v="G"/>
    <s v="F"/>
  </r>
  <r>
    <s v="2023"/>
    <s v="103004"/>
    <s v="EL CORTE INGLES SA"/>
    <s v="A28017895"/>
    <s v="0095670266"/>
    <d v="2023-09-23T00:00:00"/>
    <n v="66.260000000000005"/>
    <s v="4200332589"/>
    <s v="2565BI01975000"/>
    <s v="DEP. BIO. EVOL. ECO."/>
    <x v="291"/>
    <s v="0"/>
    <s v="F"/>
  </r>
  <r>
    <s v="2023"/>
    <s v="100073"/>
    <s v="AVORIS RETAIL DIVISION SL BCD TRAVE"/>
    <s v="B07012107"/>
    <s v="07B00000929"/>
    <d v="2023-09-22T00:00:00"/>
    <n v="863.27"/>
    <m/>
    <n v="26530000136000"/>
    <s v="OR ECONOMIA EMPRESA"/>
    <x v="291"/>
    <s v="0"/>
    <s v="F"/>
  </r>
  <r>
    <s v="2023"/>
    <s v="100073"/>
    <s v="AVORIS RETAIL DIVISION SL BCD TRAVE"/>
    <s v="B07012107"/>
    <s v="07S00001475"/>
    <d v="2023-09-22T00:00:00"/>
    <n v="684.52"/>
    <m/>
    <s v="2525FL01947000"/>
    <s v="DEP. FIL.CLÀS.ROM.SE"/>
    <x v="291"/>
    <s v="0"/>
    <s v="F"/>
  </r>
  <r>
    <s v="2023"/>
    <s v="100073"/>
    <s v="AVORIS RETAIL DIVISION SL BCD TRAVE"/>
    <s v="B07012107"/>
    <s v="07S00001477"/>
    <d v="2023-09-22T00:00:00"/>
    <n v="517.36"/>
    <m/>
    <n v="25230000099000"/>
    <s v="ADM. FILOLOGIA I COM"/>
    <x v="291"/>
    <s v="0"/>
    <s v="F"/>
  </r>
  <r>
    <s v="2023"/>
    <s v="100073"/>
    <s v="AVORIS RETAIL DIVISION SL BCD TRAVE"/>
    <s v="B07012107"/>
    <s v="07S00001479"/>
    <d v="2023-09-22T00:00:00"/>
    <n v="266.60000000000002"/>
    <m/>
    <s v="2575FI02052000"/>
    <s v="DEP.FIS.MAT.CONDENS."/>
    <x v="291"/>
    <s v="0"/>
    <s v="F"/>
  </r>
  <r>
    <s v="2023"/>
    <s v="100073"/>
    <s v="AVORIS RETAIL DIVISION SL BCD TRAVE"/>
    <s v="B07012107"/>
    <s v="07S00001485"/>
    <d v="2023-09-22T00:00:00"/>
    <n v="260.61"/>
    <m/>
    <s v="2575FI02052000"/>
    <s v="DEP.FIS.MAT.CONDENS."/>
    <x v="291"/>
    <s v="0"/>
    <s v="F"/>
  </r>
  <r>
    <s v="2023"/>
    <s v="100073"/>
    <s v="AVORIS RETAIL DIVISION SL BCD TRAVE"/>
    <s v="B07012107"/>
    <s v="07S00001486"/>
    <d v="2023-09-22T00:00:00"/>
    <n v="279.89999999999998"/>
    <m/>
    <n v="26530000136000"/>
    <s v="OR ECONOMIA EMPRESA"/>
    <x v="291"/>
    <s v="0"/>
    <s v="F"/>
  </r>
  <r>
    <s v="2023"/>
    <s v="100073"/>
    <s v="AVORIS RETAIL DIVISION SL BCD TRAVE"/>
    <s v="B07012107"/>
    <s v="07S00001487"/>
    <d v="2023-09-22T00:00:00"/>
    <n v="270.39999999999998"/>
    <m/>
    <s v="2606CS01704000"/>
    <s v="INT.DE NEUROCIÈNCIES"/>
    <x v="291"/>
    <s v="0"/>
    <s v="F"/>
  </r>
  <r>
    <s v="2023"/>
    <s v="100073"/>
    <s v="AVORIS RETAIL DIVISION SL BCD TRAVE"/>
    <s v="B07012107"/>
    <s v="07S00001488"/>
    <d v="2023-09-22T00:00:00"/>
    <n v="253.29"/>
    <m/>
    <s v="2615CS00282000"/>
    <s v="DP.INFERM.SA.P.SM.MI"/>
    <x v="291"/>
    <s v="0"/>
    <s v="F"/>
  </r>
  <r>
    <s v="2023"/>
    <s v="100073"/>
    <s v="AVORIS RETAIL DIVISION SL BCD TRAVE"/>
    <s v="B07012107"/>
    <s v="07Y00003378"/>
    <d v="2023-09-22T00:00:00"/>
    <n v="280.98"/>
    <m/>
    <s v="2575FI02051000"/>
    <s v="DEP. FIS.QUANT. ASTR"/>
    <x v="291"/>
    <s v="0"/>
    <s v="F"/>
  </r>
  <r>
    <s v="2023"/>
    <s v="100073"/>
    <s v="AVORIS RETAIL DIVISION SL BCD TRAVE"/>
    <s v="B07012107"/>
    <s v="07Y00003386"/>
    <d v="2023-09-22T00:00:00"/>
    <n v="284.98"/>
    <m/>
    <n v="25230000099000"/>
    <s v="ADM. FILOLOGIA I COM"/>
    <x v="291"/>
    <s v="0"/>
    <s v="F"/>
  </r>
  <r>
    <s v="2023"/>
    <s v="100073"/>
    <s v="AVORIS RETAIL DIVISION SL BCD TRAVE"/>
    <s v="B07012107"/>
    <s v="07Y00003387"/>
    <d v="2023-09-22T00:00:00"/>
    <n v="96.65"/>
    <m/>
    <s v="2535DR01992000"/>
    <s v="DEP.C.POL.DRET CONST"/>
    <x v="291"/>
    <s v="0"/>
    <s v="F"/>
  </r>
  <r>
    <s v="2023"/>
    <s v="100073"/>
    <s v="AVORIS RETAIL DIVISION SL BCD TRAVE"/>
    <s v="B07012107"/>
    <s v="07Y00003393"/>
    <d v="2023-09-22T00:00:00"/>
    <n v="23"/>
    <m/>
    <n v="37180001607000"/>
    <s v="OPIR OF.PROJ.INT.REC"/>
    <x v="291"/>
    <s v="0"/>
    <s v="F"/>
  </r>
  <r>
    <s v="2023"/>
    <s v="100073"/>
    <s v="AVORIS RETAIL DIVISION SL BCD TRAVE"/>
    <s v="B07012107"/>
    <s v="07Y00003394"/>
    <d v="2023-09-22T00:00:00"/>
    <n v="132"/>
    <m/>
    <n v="37180001607000"/>
    <s v="OPIR OF.PROJ.INT.REC"/>
    <x v="291"/>
    <s v="0"/>
    <s v="F"/>
  </r>
  <r>
    <s v="2023"/>
    <s v="100073"/>
    <s v="AVORIS RETAIL DIVISION SL BCD TRAVE"/>
    <s v="B07012107"/>
    <s v="07Y00003396"/>
    <d v="2023-09-22T00:00:00"/>
    <n v="185.4"/>
    <m/>
    <s v="999Z00UB005000"/>
    <s v="UB - DESPESES"/>
    <x v="291"/>
    <s v="0"/>
    <s v="F"/>
  </r>
  <r>
    <s v="2023"/>
    <s v="100073"/>
    <s v="AVORIS RETAIL DIVISION SL BCD TRAVE"/>
    <s v="B07012107"/>
    <s v="07Y00003398"/>
    <d v="2023-09-22T00:00:00"/>
    <n v="193.9"/>
    <m/>
    <s v="2535DR01992000"/>
    <s v="DEP.C.POL.DRET CONST"/>
    <x v="291"/>
    <s v="0"/>
    <s v="F"/>
  </r>
  <r>
    <s v="2023"/>
    <s v="100073"/>
    <s v="AVORIS RETAIL DIVISION SL BCD TRAVE"/>
    <s v="B07012107"/>
    <s v="07Y00003401"/>
    <d v="2023-09-22T00:00:00"/>
    <n v="167.75"/>
    <m/>
    <s v="2615CS00282000"/>
    <s v="DP.INFERM.SA.P.SM.MI"/>
    <x v="291"/>
    <s v="0"/>
    <s v="F"/>
  </r>
  <r>
    <s v="2023"/>
    <s v="100073"/>
    <s v="AVORIS RETAIL DIVISION SL BCD TRAVE"/>
    <s v="B07012107"/>
    <s v="07Y00003407"/>
    <d v="2023-09-22T00:00:00"/>
    <n v="235.98"/>
    <m/>
    <s v="2654EC00137000"/>
    <s v="F.ECONOMIA EMPRESA"/>
    <x v="291"/>
    <s v="0"/>
    <s v="F"/>
  </r>
  <r>
    <s v="2023"/>
    <s v="100073"/>
    <s v="AVORIS RETAIL DIVISION SL BCD TRAVE"/>
    <s v="B07012107"/>
    <s v="07Y00003408"/>
    <d v="2023-09-22T00:00:00"/>
    <n v="235.98"/>
    <m/>
    <s v="2654EC00137000"/>
    <s v="F.ECONOMIA EMPRESA"/>
    <x v="291"/>
    <s v="0"/>
    <s v="F"/>
  </r>
  <r>
    <s v="2023"/>
    <s v="100073"/>
    <s v="AVORIS RETAIL DIVISION SL BCD TRAVE"/>
    <s v="B07012107"/>
    <s v="07Y00003409"/>
    <d v="2023-09-22T00:00:00"/>
    <n v="174.09"/>
    <m/>
    <s v="2576FI01676000"/>
    <s v="INST.CIÈNCIES COSMOS"/>
    <x v="291"/>
    <s v="0"/>
    <s v="F"/>
  </r>
  <r>
    <s v="2023"/>
    <s v="100073"/>
    <s v="AVORIS RETAIL DIVISION SL BCD TRAVE"/>
    <s v="B07012107"/>
    <s v="07Y00003417"/>
    <d v="2023-09-22T00:00:00"/>
    <n v="414"/>
    <m/>
    <n v="26530000136000"/>
    <s v="OR ECONOMIA EMPRESA"/>
    <x v="291"/>
    <s v="0"/>
    <s v="F"/>
  </r>
  <r>
    <s v="2023"/>
    <s v="901607"/>
    <s v="GARGANTA TRIGO ROSENDO ELECTROMEDIC"/>
    <s v="43549830C"/>
    <s v="1686"/>
    <d v="2023-09-23T00:00:00"/>
    <n v="3539.25"/>
    <s v="4200332927"/>
    <s v="2565BI01976000"/>
    <s v="DEP. GENÈTICA, MICRO"/>
    <x v="291"/>
    <s v="0"/>
    <s v="F"/>
  </r>
  <r>
    <s v="2023"/>
    <s v="102025"/>
    <s v="VWR INTERNATIONAL EUROLAB SL VWR IN"/>
    <s v="B08362089"/>
    <s v="7062345912"/>
    <d v="2023-09-22T00:00:00"/>
    <n v="839.74"/>
    <s v="4200333048"/>
    <s v="2565BI01976000"/>
    <s v="DEP. GENÈTICA, MICRO"/>
    <x v="291"/>
    <s v="0"/>
    <s v="F"/>
  </r>
  <r>
    <s v="2023"/>
    <s v="102025"/>
    <s v="VWR INTERNATIONAL EUROLAB SL VWR IN"/>
    <s v="B08362089"/>
    <s v="7062345913"/>
    <d v="2023-09-22T00:00:00"/>
    <n v="186.65"/>
    <s v="4200333354"/>
    <s v="2565BI01975000"/>
    <s v="DEP. BIO. EVOL. ECO."/>
    <x v="291"/>
    <s v="0"/>
    <s v="F"/>
  </r>
  <r>
    <s v="2023"/>
    <s v="105866"/>
    <s v="MERCK LIFE SCIENCE SLU totes comand"/>
    <s v="B79184115"/>
    <s v="8250730262"/>
    <d v="2023-09-23T00:00:00"/>
    <n v="8.16"/>
    <s v="4200333531"/>
    <s v="2575QU02071000"/>
    <s v="DEP. ENGINY.QUIM."/>
    <x v="291"/>
    <s v="0"/>
    <s v="F"/>
  </r>
  <r>
    <s v="2023"/>
    <s v="105866"/>
    <s v="MERCK LIFE SCIENCE SLU totes comand"/>
    <s v="B79184115"/>
    <s v="8250730263"/>
    <d v="2023-09-23T00:00:00"/>
    <n v="204.25"/>
    <s v="4200333670"/>
    <n v="37180001607000"/>
    <s v="OPIR OF.PROJ.INT.REC"/>
    <x v="291"/>
    <s v="0"/>
    <s v="F"/>
  </r>
  <r>
    <s v="2023"/>
    <s v="105866"/>
    <s v="MERCK LIFE SCIENCE SLU totes comand"/>
    <s v="B79184115"/>
    <s v="8250730264"/>
    <d v="2023-09-23T00:00:00"/>
    <n v="596.89"/>
    <s v="4200334189"/>
    <s v="2605CS02079000"/>
    <s v="DEPT. BIOMEDICINA"/>
    <x v="291"/>
    <s v="0"/>
    <s v="F"/>
  </r>
  <r>
    <s v="2023"/>
    <s v="106044"/>
    <s v="VIAJES EL CORTE INGLES SA OFICINA B"/>
    <s v="A28229813"/>
    <s v="9130181019C"/>
    <d v="2023-09-22T00:00:00"/>
    <n v="294.70999999999998"/>
    <m/>
    <n v="10010001561003"/>
    <s v="GEST.PROJ.GAB.RECT"/>
    <x v="291"/>
    <s v="0"/>
    <s v="F"/>
  </r>
  <r>
    <s v="2023"/>
    <s v="106044"/>
    <s v="VIAJES EL CORTE INGLES SA OFICINA B"/>
    <s v="A28229813"/>
    <s v="9130181020C"/>
    <d v="2023-09-22T00:00:00"/>
    <n v="532.6"/>
    <m/>
    <s v="2585MA02069000"/>
    <s v="DEP. MATEMÀT. I INF."/>
    <x v="291"/>
    <s v="0"/>
    <s v="F"/>
  </r>
  <r>
    <s v="2023"/>
    <s v="106044"/>
    <s v="VIAJES EL CORTE INGLES SA OFICINA B"/>
    <s v="A28229813"/>
    <s v="9130181021C"/>
    <d v="2023-09-22T00:00:00"/>
    <n v="532.6"/>
    <m/>
    <s v="2585MA02069000"/>
    <s v="DEP. MATEMÀT. I INF."/>
    <x v="291"/>
    <s v="0"/>
    <s v="F"/>
  </r>
  <r>
    <s v="2023"/>
    <s v="106044"/>
    <s v="VIAJES EL CORTE INGLES SA OFICINA B"/>
    <s v="A28229813"/>
    <s v="9130181022C"/>
    <d v="2023-09-22T00:00:00"/>
    <n v="532.6"/>
    <m/>
    <s v="2585MA02069000"/>
    <s v="DEP. MATEMÀT. I INF."/>
    <x v="291"/>
    <s v="0"/>
    <s v="F"/>
  </r>
  <r>
    <s v="2023"/>
    <s v="106044"/>
    <s v="VIAJES EL CORTE INGLES SA OFICINA B"/>
    <s v="A28229813"/>
    <s v="9130181023C"/>
    <d v="2023-09-22T00:00:00"/>
    <n v="49.47"/>
    <m/>
    <s v="2575FI02052000"/>
    <s v="DEP.FIS.MAT.CONDENS."/>
    <x v="291"/>
    <s v="0"/>
    <s v="F"/>
  </r>
  <r>
    <s v="2023"/>
    <s v="106044"/>
    <s v="VIAJES EL CORTE INGLES SA OFICINA B"/>
    <s v="A28229813"/>
    <s v="9130181024C"/>
    <d v="2023-09-22T00:00:00"/>
    <n v="49.47"/>
    <m/>
    <s v="2575FI02052000"/>
    <s v="DEP.FIS.MAT.CONDENS."/>
    <x v="291"/>
    <s v="0"/>
    <s v="F"/>
  </r>
  <r>
    <s v="2023"/>
    <s v="106044"/>
    <s v="VIAJES EL CORTE INGLES SA OFICINA B"/>
    <s v="A28229813"/>
    <s v="9130181025C"/>
    <d v="2023-09-22T00:00:00"/>
    <n v="70.37"/>
    <m/>
    <n v="26330000301000"/>
    <s v="OR.ADM.EDUCACIO"/>
    <x v="291"/>
    <s v="0"/>
    <s v="F"/>
  </r>
  <r>
    <s v="2023"/>
    <s v="106044"/>
    <s v="VIAJES EL CORTE INGLES SA OFICINA B"/>
    <s v="A28229813"/>
    <s v="9130181027C"/>
    <d v="2023-09-22T00:00:00"/>
    <n v="210.38"/>
    <m/>
    <s v="2604CS02094000"/>
    <s v="UFIR MEDICINA CLINIC"/>
    <x v="291"/>
    <s v="0"/>
    <s v="F"/>
  </r>
  <r>
    <s v="2023"/>
    <s v="106044"/>
    <s v="VIAJES EL CORTE INGLES SA OFICINA B"/>
    <s v="A28229813"/>
    <s v="9130181028C"/>
    <d v="2023-09-22T00:00:00"/>
    <n v="210.38"/>
    <m/>
    <s v="2604CS02094000"/>
    <s v="UFIR MEDICINA CLINIC"/>
    <x v="291"/>
    <s v="0"/>
    <s v="F"/>
  </r>
  <r>
    <s v="2023"/>
    <s v="106044"/>
    <s v="VIAJES EL CORTE INGLES SA OFICINA B"/>
    <s v="A28229813"/>
    <s v="9330355371C"/>
    <d v="2023-09-22T00:00:00"/>
    <n v="237.98"/>
    <m/>
    <n v="10010001561003"/>
    <s v="GEST.PROJ.GAB.RECT"/>
    <x v="291"/>
    <s v="0"/>
    <s v="F"/>
  </r>
  <r>
    <s v="2023"/>
    <s v="106044"/>
    <s v="VIAJES EL CORTE INGLES SA OFICINA B"/>
    <s v="A28229813"/>
    <s v="9330355373C"/>
    <d v="2023-09-22T00:00:00"/>
    <n v="39.799999999999997"/>
    <m/>
    <s v="2565BI01976000"/>
    <s v="DEP. GENÈTICA, MICRO"/>
    <x v="291"/>
    <s v="0"/>
    <s v="F"/>
  </r>
  <r>
    <s v="2023"/>
    <s v="106044"/>
    <s v="VIAJES EL CORTE INGLES SA OFICINA B"/>
    <s v="A28229813"/>
    <s v="9330355374C"/>
    <d v="2023-09-22T00:00:00"/>
    <n v="39.799999999999997"/>
    <m/>
    <s v="2565BI01976000"/>
    <s v="DEP. GENÈTICA, MICRO"/>
    <x v="291"/>
    <s v="0"/>
    <s v="F"/>
  </r>
  <r>
    <s v="2023"/>
    <s v="106044"/>
    <s v="VIAJES EL CORTE INGLES SA OFICINA B"/>
    <s v="A28229813"/>
    <s v="9330355375C"/>
    <d v="2023-09-22T00:00:00"/>
    <n v="51.4"/>
    <m/>
    <n v="26330000301000"/>
    <s v="OR.ADM.EDUCACIO"/>
    <x v="291"/>
    <s v="0"/>
    <s v="F"/>
  </r>
  <r>
    <s v="2023"/>
    <s v="106044"/>
    <s v="VIAJES EL CORTE INGLES SA OFICINA B"/>
    <s v="A28229813"/>
    <s v="9330355376C"/>
    <d v="2023-09-22T00:00:00"/>
    <n v="51.4"/>
    <m/>
    <n v="26330000301000"/>
    <s v="OR.ADM.EDUCACIO"/>
    <x v="291"/>
    <s v="0"/>
    <s v="F"/>
  </r>
  <r>
    <s v="2023"/>
    <s v="106044"/>
    <s v="VIAJES EL CORTE INGLES SA OFICINA B"/>
    <s v="A28229813"/>
    <s v="9330355377C"/>
    <d v="2023-09-22T00:00:00"/>
    <n v="32.35"/>
    <m/>
    <s v="2575FI02052000"/>
    <s v="DEP.FIS.MAT.CONDENS."/>
    <x v="291"/>
    <s v="0"/>
    <s v="F"/>
  </r>
  <r>
    <s v="2023"/>
    <s v="106044"/>
    <s v="VIAJES EL CORTE INGLES SA OFICINA B"/>
    <s v="A28229813"/>
    <s v="9330355378C"/>
    <d v="2023-09-22T00:00:00"/>
    <n v="32.35"/>
    <m/>
    <s v="2575FI02052000"/>
    <s v="DEP.FIS.MAT.CONDENS."/>
    <x v="291"/>
    <s v="0"/>
    <s v="F"/>
  </r>
  <r>
    <s v="2023"/>
    <s v="106044"/>
    <s v="VIAJES EL CORTE INGLES SA OFICINA B"/>
    <s v="A28229813"/>
    <s v="9330355379C"/>
    <d v="2023-09-22T00:00:00"/>
    <n v="32.35"/>
    <m/>
    <s v="2575FI02052000"/>
    <s v="DEP.FIS.MAT.CONDENS."/>
    <x v="291"/>
    <s v="0"/>
    <s v="F"/>
  </r>
  <r>
    <s v="2023"/>
    <s v="106044"/>
    <s v="VIAJES EL CORTE INGLES SA OFICINA B"/>
    <s v="A28229813"/>
    <s v="9330355380C"/>
    <d v="2023-09-22T00:00:00"/>
    <n v="32.35"/>
    <m/>
    <s v="2575FI02052000"/>
    <s v="DEP.FIS.MAT.CONDENS."/>
    <x v="291"/>
    <s v="0"/>
    <s v="F"/>
  </r>
  <r>
    <s v="2023"/>
    <s v="106044"/>
    <s v="VIAJES EL CORTE INGLES SA OFICINA B"/>
    <s v="A28229813"/>
    <s v="9330355381C"/>
    <d v="2023-09-22T00:00:00"/>
    <n v="34.200000000000003"/>
    <m/>
    <s v="2535DR00129000"/>
    <s v="DP.H DRET.ROMÀ ECLE"/>
    <x v="291"/>
    <s v="0"/>
    <s v="F"/>
  </r>
  <r>
    <s v="2023"/>
    <s v="106044"/>
    <s v="VIAJES EL CORTE INGLES SA OFICINA B"/>
    <s v="A28229813"/>
    <s v="9330355382C"/>
    <d v="2023-09-22T00:00:00"/>
    <n v="49"/>
    <m/>
    <s v="2535DR00129000"/>
    <s v="DP.H DRET.ROMÀ ECLE"/>
    <x v="291"/>
    <s v="0"/>
    <s v="F"/>
  </r>
  <r>
    <s v="2023"/>
    <s v="106044"/>
    <s v="VIAJES EL CORTE INGLES SA OFICINA B"/>
    <s v="A28229813"/>
    <s v="9330355383C"/>
    <d v="2023-09-22T00:00:00"/>
    <n v="669.25"/>
    <m/>
    <s v="2565BI01975000"/>
    <s v="DEP. BIO. EVOL. ECO."/>
    <x v="291"/>
    <s v="0"/>
    <s v="F"/>
  </r>
  <r>
    <s v="2023"/>
    <s v="106044"/>
    <s v="VIAJES EL CORTE INGLES SA OFICINA B"/>
    <s v="A28229813"/>
    <s v="9330355384C"/>
    <d v="2023-09-22T00:00:00"/>
    <n v="249.98"/>
    <m/>
    <s v="2604CS02094000"/>
    <s v="UFIR MEDICINA CLINIC"/>
    <x v="291"/>
    <s v="0"/>
    <s v="F"/>
  </r>
  <r>
    <s v="2023"/>
    <s v="106044"/>
    <s v="VIAJES EL CORTE INGLES SA OFICINA B"/>
    <s v="A28229813"/>
    <s v="9330355385C"/>
    <d v="2023-09-22T00:00:00"/>
    <n v="249.98"/>
    <m/>
    <s v="2604CS02094000"/>
    <s v="UFIR MEDICINA CLINIC"/>
    <x v="291"/>
    <s v="0"/>
    <s v="F"/>
  </r>
  <r>
    <s v="2023"/>
    <s v="102481"/>
    <s v="BIO RAD LABORATORIES SA"/>
    <s v="A79389920"/>
    <s v="9543747651"/>
    <d v="2023-09-22T00:00:00"/>
    <n v="631.08000000000004"/>
    <s v="4200333587"/>
    <s v="2605CS02079000"/>
    <s v="DEPT. BIOMEDICINA"/>
    <x v="291"/>
    <s v="0"/>
    <s v="F"/>
  </r>
  <r>
    <s v="2023"/>
    <s v="505125"/>
    <s v="NAVARROFLOR SL FLORES NAVARRO"/>
    <s v="B61407557"/>
    <s v="764"/>
    <d v="2023-09-03T00:00:00"/>
    <n v="181.5"/>
    <s v="4200332282"/>
    <n v="37290000331000"/>
    <s v="D ÀREA TIC"/>
    <x v="292"/>
    <s v="0"/>
    <s v="F"/>
  </r>
  <r>
    <s v="2023"/>
    <s v="505125"/>
    <s v="NAVARROFLOR SL FLORES NAVARRO"/>
    <s v="B61407557"/>
    <s v="771"/>
    <d v="2023-09-08T00:00:00"/>
    <n v="181.5"/>
    <s v="4200332741"/>
    <n v="37290000331000"/>
    <s v="D ÀREA TIC"/>
    <x v="292"/>
    <s v="0"/>
    <s v="F"/>
  </r>
  <r>
    <s v="2023"/>
    <s v="103178"/>
    <s v="SERVICIOS MICROINFORMATICA, SA SEMI"/>
    <s v="A25027145"/>
    <s v="00032563"/>
    <d v="2023-09-25T00:00:00"/>
    <n v="6.38"/>
    <m/>
    <s v="385B0002249001"/>
    <e v="#N/A"/>
    <x v="293"/>
    <s v="0"/>
    <s v="F"/>
  </r>
  <r>
    <s v="2023"/>
    <s v="103178"/>
    <s v="SERVICIOS MICROINFORMATICA, SA SEMI"/>
    <s v="A25027145"/>
    <s v="00032607"/>
    <d v="2023-09-25T00:00:00"/>
    <n v="3.39"/>
    <m/>
    <s v="385B0002249002"/>
    <e v="#N/A"/>
    <x v="293"/>
    <s v="0"/>
    <s v="F"/>
  </r>
  <r>
    <s v="2023"/>
    <s v="103178"/>
    <s v="SERVICIOS MICROINFORMATICA, SA SEMI"/>
    <s v="A25027145"/>
    <s v="00032613"/>
    <d v="2023-09-25T00:00:00"/>
    <n v="32.729999999999997"/>
    <m/>
    <s v="385B0002249000"/>
    <s v="ADM ELECTRÒNICA,GEST"/>
    <x v="293"/>
    <s v="0"/>
    <s v="F"/>
  </r>
  <r>
    <s v="2023"/>
    <s v="103178"/>
    <s v="SERVICIOS MICROINFORMATICA, SA SEMI"/>
    <s v="A25027145"/>
    <s v="00032615"/>
    <d v="2023-09-25T00:00:00"/>
    <n v="27"/>
    <m/>
    <s v="385B0002249000"/>
    <s v="ADM ELECTRÒNICA,GEST"/>
    <x v="293"/>
    <s v="0"/>
    <s v="F"/>
  </r>
  <r>
    <s v="2023"/>
    <s v="103178"/>
    <s v="SERVICIOS MICROINFORMATICA, SA SEMI"/>
    <s v="A25027145"/>
    <s v="00032618"/>
    <d v="2023-09-25T00:00:00"/>
    <n v="5.22"/>
    <m/>
    <s v="385B0002249000"/>
    <s v="ADM ELECTRÒNICA,GEST"/>
    <x v="293"/>
    <s v="0"/>
    <s v="F"/>
  </r>
  <r>
    <s v="2023"/>
    <s v="102709"/>
    <s v="BECTON DICKINSON SA"/>
    <s v="A50140706"/>
    <s v="003154887"/>
    <d v="2023-09-19T00:00:00"/>
    <n v="1186.3900000000001"/>
    <s v="4200332981"/>
    <s v="2565BI01974000"/>
    <s v="DEP.BIO.CEL. FIS. IM"/>
    <x v="293"/>
    <s v="0"/>
    <s v="F"/>
  </r>
  <r>
    <s v="2023"/>
    <s v="104256"/>
    <s v="PANREAC QUIMICA SLU"/>
    <s v="B08010118"/>
    <s v="0923009109"/>
    <d v="2023-09-22T00:00:00"/>
    <n v="48.55"/>
    <s v="4200333329"/>
    <s v="2595FA02034000"/>
    <s v="DEP.NUTRICIÓ, CC.DE"/>
    <x v="293"/>
    <s v="0"/>
    <s v="F"/>
  </r>
  <r>
    <s v="2023"/>
    <s v="104256"/>
    <s v="PANREAC QUIMICA SLU"/>
    <s v="B08010118"/>
    <s v="0923009110"/>
    <d v="2023-09-22T00:00:00"/>
    <n v="18.3"/>
    <s v="4200333400"/>
    <s v="2605CS02079000"/>
    <s v="DEPT. BIOMEDICINA"/>
    <x v="293"/>
    <s v="0"/>
    <s v="F"/>
  </r>
  <r>
    <s v="2023"/>
    <s v="104256"/>
    <s v="PANREAC QUIMICA SLU"/>
    <s v="B08010118"/>
    <s v="0923009111"/>
    <d v="2023-09-22T00:00:00"/>
    <n v="29.28"/>
    <s v="4200333400"/>
    <s v="2605CS02079000"/>
    <s v="DEPT. BIOMEDICINA"/>
    <x v="293"/>
    <s v="0"/>
    <s v="F"/>
  </r>
  <r>
    <s v="2023"/>
    <s v="104256"/>
    <s v="PANREAC QUIMICA SLU"/>
    <s v="B08010118"/>
    <s v="0923009112"/>
    <d v="2023-09-22T00:00:00"/>
    <n v="42.59"/>
    <s v="4100017648"/>
    <s v="2605CS02079000"/>
    <s v="DEPT. BIOMEDICINA"/>
    <x v="293"/>
    <s v="0"/>
    <s v="F"/>
  </r>
  <r>
    <s v="2023"/>
    <s v="104256"/>
    <s v="PANREAC QUIMICA SLU"/>
    <s v="B08010118"/>
    <s v="0923009113"/>
    <d v="2023-09-22T00:00:00"/>
    <n v="325.47000000000003"/>
    <s v="4100017653"/>
    <s v="2605CS02079000"/>
    <s v="DEPT. BIOMEDICINA"/>
    <x v="293"/>
    <s v="0"/>
    <s v="F"/>
  </r>
  <r>
    <s v="2023"/>
    <s v="104256"/>
    <s v="PANREAC QUIMICA SLU"/>
    <s v="B08010118"/>
    <s v="0923009114"/>
    <d v="2023-09-22T00:00:00"/>
    <n v="63.6"/>
    <s v="4200332241"/>
    <s v="2565BI01975000"/>
    <s v="DEP. BIO. EVOL. ECO."/>
    <x v="293"/>
    <s v="0"/>
    <s v="F"/>
  </r>
  <r>
    <s v="2023"/>
    <s v="104256"/>
    <s v="PANREAC QUIMICA SLU"/>
    <s v="B08010118"/>
    <s v="0923009115"/>
    <d v="2023-09-22T00:00:00"/>
    <n v="115.53"/>
    <s v="4200333456"/>
    <s v="2575QU02071000"/>
    <s v="DEP. ENGINY.QUIM."/>
    <x v="293"/>
    <s v="0"/>
    <s v="F"/>
  </r>
  <r>
    <s v="2023"/>
    <s v="104256"/>
    <s v="PANREAC QUIMICA SLU"/>
    <s v="B08010118"/>
    <s v="0923009117"/>
    <d v="2023-09-22T00:00:00"/>
    <n v="170.17"/>
    <s v="4200333553"/>
    <s v="2566BI00195000"/>
    <s v="SERV.CULTIUS CEL·LUL"/>
    <x v="293"/>
    <s v="0"/>
    <s v="F"/>
  </r>
  <r>
    <s v="2023"/>
    <s v="104256"/>
    <s v="PANREAC QUIMICA SLU"/>
    <s v="B08010118"/>
    <s v="0923009120"/>
    <d v="2023-09-22T00:00:00"/>
    <n v="95.8"/>
    <s v="4200333849"/>
    <s v="2595FA02034000"/>
    <s v="DEP.NUTRICIÓ, CC.DE"/>
    <x v="293"/>
    <s v="0"/>
    <s v="F"/>
  </r>
  <r>
    <s v="2023"/>
    <s v="104256"/>
    <s v="PANREAC QUIMICA SLU"/>
    <s v="B08010118"/>
    <s v="0923009121"/>
    <d v="2023-09-22T00:00:00"/>
    <n v="127.49"/>
    <s v="4200333866"/>
    <s v="2565BI01975000"/>
    <s v="DEP. BIO. EVOL. ECO."/>
    <x v="293"/>
    <s v="0"/>
    <s v="F"/>
  </r>
  <r>
    <s v="2023"/>
    <s v="111868"/>
    <s v="UTE DCLXV TELEFONICA DE ESPAÑA SAU"/>
    <s v="U88138722"/>
    <s v="0PGUT0C0260"/>
    <d v="2023-08-01T00:00:00"/>
    <n v="22588.28"/>
    <s v="4200333921"/>
    <n v="37290000338000"/>
    <s v="TELEFONIA (IBERCOM)"/>
    <x v="293"/>
    <s v="0"/>
    <s v="F"/>
  </r>
  <r>
    <s v="2023"/>
    <s v="102708"/>
    <s v="LIFE TECHNOLOGIES SA APPLIED/INVITR"/>
    <s v="A28139434"/>
    <s v="1012169 RI"/>
    <d v="2023-09-25T00:00:00"/>
    <n v="308.55"/>
    <s v="4200333043"/>
    <s v="2565BI01976000"/>
    <s v="DEP. GENÈTICA, MICRO"/>
    <x v="293"/>
    <s v="0"/>
    <s v="F"/>
  </r>
  <r>
    <s v="2023"/>
    <s v="102708"/>
    <s v="LIFE TECHNOLOGIES SA APPLIED/INVITR"/>
    <s v="A28139434"/>
    <s v="1012170 RI"/>
    <d v="2023-09-25T00:00:00"/>
    <n v="60.28"/>
    <s v="4200333160"/>
    <s v="2615CS00885000"/>
    <s v="DP.PATOL.I TERP.EXP."/>
    <x v="293"/>
    <s v="0"/>
    <s v="F"/>
  </r>
  <r>
    <s v="2023"/>
    <s v="505291"/>
    <s v="JAMALDA SL HOTEL CALEDONIAN"/>
    <s v="B59341784"/>
    <s v="2023008900"/>
    <d v="2023-09-25T00:00:00"/>
    <n v="598.67999999999995"/>
    <s v="4200324333"/>
    <s v="2585MA02069000"/>
    <s v="DEP. MATEMÀT. I INF."/>
    <x v="293"/>
    <s v="0"/>
    <s v="F"/>
  </r>
  <r>
    <s v="2023"/>
    <s v="505341"/>
    <s v="DHL EXPRESS SPAIN SLU"/>
    <s v="B20861282"/>
    <s v="2023057097"/>
    <d v="2023-08-04T00:00:00"/>
    <n v="215.53"/>
    <m/>
    <s v="2575FI02053000"/>
    <s v="DEP. FISICA APLICADA"/>
    <x v="293"/>
    <s v="0"/>
    <s v="F"/>
  </r>
  <r>
    <s v="2023"/>
    <s v="101414"/>
    <s v="SCHARLAB SL SCHARLAB SL"/>
    <s v="B63048540"/>
    <s v="23037315"/>
    <d v="2023-09-15T00:00:00"/>
    <n v="555.95000000000005"/>
    <s v="4200331862"/>
    <s v="2575QU02072000"/>
    <s v="DEP. QUIM. INORG.ORG"/>
    <x v="293"/>
    <s v="0"/>
    <s v="F"/>
  </r>
  <r>
    <s v="2023"/>
    <s v="100880"/>
    <s v="QUIMIGEN SL"/>
    <s v="B80479918"/>
    <s v="2304190"/>
    <d v="2023-09-19T00:00:00"/>
    <n v="439.23"/>
    <s v="4200332904"/>
    <s v="2615CS00279000"/>
    <s v="DEP. CC. FISIOLOGIQU"/>
    <x v="293"/>
    <s v="0"/>
    <s v="F"/>
  </r>
  <r>
    <s v="2023"/>
    <s v="102591"/>
    <s v="ANTICIMEX 3D SANIDAD AMBIENTAL SA A"/>
    <s v="A82850611"/>
    <s v="23FA101890"/>
    <d v="2023-09-25T00:00:00"/>
    <n v="1189.83"/>
    <s v="4200326700"/>
    <n v="26130000271000"/>
    <s v="ADM. BELLVITGE"/>
    <x v="293"/>
    <s v="0"/>
    <s v="F"/>
  </r>
  <r>
    <s v="2023"/>
    <s v="114717"/>
    <s v="CAMBRIDGE UNIVERSITY PRESS"/>
    <s v="W0064249F"/>
    <s v="40"/>
    <d v="2023-09-12T00:00:00"/>
    <n v="1269.78"/>
    <s v="4200332555"/>
    <n v="38490001719000"/>
    <s v="EIM"/>
    <x v="293"/>
    <s v="0"/>
    <s v="F"/>
  </r>
  <r>
    <s v="2023"/>
    <s v="100769"/>
    <s v="FISHER SCIENTIFIC SL"/>
    <s v="B84498955"/>
    <s v="4091208664"/>
    <d v="2023-09-21T00:00:00"/>
    <n v="139.27000000000001"/>
    <s v="4200332778"/>
    <s v="2565BI01976000"/>
    <s v="DEP. GENÈTICA, MICRO"/>
    <x v="293"/>
    <s v="0"/>
    <s v="F"/>
  </r>
  <r>
    <s v="2023"/>
    <s v="100769"/>
    <s v="FISHER SCIENTIFIC SL"/>
    <s v="B84498955"/>
    <s v="4091208667"/>
    <d v="2023-09-21T00:00:00"/>
    <n v="107.87"/>
    <s v="4200331685"/>
    <n v="37190000329000"/>
    <s v="CCIT-UB SCT"/>
    <x v="293"/>
    <s v="0"/>
    <s v="F"/>
  </r>
  <r>
    <s v="2023"/>
    <s v="100769"/>
    <s v="FISHER SCIENTIFIC SL"/>
    <s v="B84498955"/>
    <s v="4091208668"/>
    <d v="2023-09-21T00:00:00"/>
    <n v="484.4"/>
    <s v="4200333408"/>
    <s v="2605CS02079000"/>
    <s v="DEPT. BIOMEDICINA"/>
    <x v="293"/>
    <s v="0"/>
    <s v="F"/>
  </r>
  <r>
    <s v="2023"/>
    <s v="100769"/>
    <s v="FISHER SCIENTIFIC SL"/>
    <s v="B84498955"/>
    <s v="4091208669"/>
    <d v="2023-09-21T00:00:00"/>
    <n v="254.71"/>
    <s v="4200332665"/>
    <s v="2595FA00247000"/>
    <s v="DP.FARMACO.QUI.TERAP"/>
    <x v="293"/>
    <s v="0"/>
    <s v="F"/>
  </r>
  <r>
    <s v="2023"/>
    <s v="100769"/>
    <s v="FISHER SCIENTIFIC SL"/>
    <s v="B84498955"/>
    <s v="4091208671"/>
    <d v="2023-09-21T00:00:00"/>
    <n v="121.77"/>
    <s v="4200333324"/>
    <s v="2595FA02034000"/>
    <s v="DEP.NUTRICIÓ, CC.DE"/>
    <x v="293"/>
    <s v="0"/>
    <s v="F"/>
  </r>
  <r>
    <s v="2023"/>
    <s v="100769"/>
    <s v="FISHER SCIENTIFIC SL"/>
    <s v="B84498955"/>
    <s v="4091209221"/>
    <d v="2023-09-22T00:00:00"/>
    <n v="141.26"/>
    <s v="4200332778"/>
    <s v="2565BI01976000"/>
    <s v="DEP. GENÈTICA, MICRO"/>
    <x v="293"/>
    <s v="0"/>
    <s v="F"/>
  </r>
  <r>
    <s v="2023"/>
    <s v="100769"/>
    <s v="FISHER SCIENTIFIC SL"/>
    <s v="B84498955"/>
    <s v="4091209223"/>
    <d v="2023-09-22T00:00:00"/>
    <n v="66.03"/>
    <s v="4200333289"/>
    <s v="2575QU02070000"/>
    <s v="DEP. C.MATERIALS I Q"/>
    <x v="293"/>
    <s v="0"/>
    <s v="F"/>
  </r>
  <r>
    <s v="2023"/>
    <s v="100769"/>
    <s v="FISHER SCIENTIFIC SL"/>
    <s v="B84498955"/>
    <s v="4091209224"/>
    <d v="2023-09-22T00:00:00"/>
    <n v="505.78"/>
    <s v="4200333927"/>
    <s v="2565BI01976000"/>
    <s v="DEP. GENÈTICA, MICRO"/>
    <x v="293"/>
    <s v="0"/>
    <s v="F"/>
  </r>
  <r>
    <s v="2023"/>
    <s v="100769"/>
    <s v="FISHER SCIENTIFIC SL"/>
    <s v="B84498955"/>
    <s v="4091209225"/>
    <d v="2023-09-22T00:00:00"/>
    <n v="58.77"/>
    <s v="4200330690"/>
    <s v="2565BI01974000"/>
    <s v="DEP.BIO.CEL. FIS. IM"/>
    <x v="293"/>
    <s v="0"/>
    <s v="F"/>
  </r>
  <r>
    <s v="2023"/>
    <s v="100769"/>
    <s v="FISHER SCIENTIFIC SL"/>
    <s v="B84498955"/>
    <s v="4091209226"/>
    <d v="2023-09-22T00:00:00"/>
    <n v="602.58000000000004"/>
    <s v="4200333408"/>
    <s v="2605CS02079000"/>
    <s v="DEPT. BIOMEDICINA"/>
    <x v="293"/>
    <s v="0"/>
    <s v="F"/>
  </r>
  <r>
    <s v="2023"/>
    <s v="100769"/>
    <s v="FISHER SCIENTIFIC SL"/>
    <s v="B84498955"/>
    <s v="4091209227"/>
    <d v="2023-09-22T00:00:00"/>
    <n v="14.81"/>
    <s v="4200332427"/>
    <s v="2595FA02035000"/>
    <s v="DEP. BIOQ. I FISIOLO"/>
    <x v="293"/>
    <s v="0"/>
    <s v="F"/>
  </r>
  <r>
    <s v="2023"/>
    <s v="114717"/>
    <s v="CAMBRIDGE UNIVERSITY PRESS"/>
    <s v="W0064249F"/>
    <s v="41"/>
    <d v="2023-09-12T00:00:00"/>
    <n v="2222.0700000000002"/>
    <s v="4200332549"/>
    <n v="38490001719000"/>
    <s v="EIM"/>
    <x v="293"/>
    <s v="0"/>
    <s v="F"/>
  </r>
  <r>
    <s v="2023"/>
    <s v="105866"/>
    <s v="MERCK LIFE SCIENCE SLU totes comand"/>
    <s v="B79184115"/>
    <s v="8250727372"/>
    <d v="2023-09-18T00:00:00"/>
    <n v="113.69"/>
    <s v="4200333371"/>
    <s v="2605CS02079000"/>
    <s v="DEPT. BIOMEDICINA"/>
    <x v="293"/>
    <s v="0"/>
    <s v="F"/>
  </r>
  <r>
    <s v="2023"/>
    <s v="105866"/>
    <s v="MERCK LIFE SCIENCE SLU totes comand"/>
    <s v="B79184115"/>
    <s v="8250727595"/>
    <d v="2023-09-19T00:00:00"/>
    <n v="290.39999999999998"/>
    <s v="4200333441"/>
    <s v="2605CS02079000"/>
    <s v="DEPT. BIOMEDICINA"/>
    <x v="293"/>
    <s v="0"/>
    <s v="F"/>
  </r>
  <r>
    <s v="2023"/>
    <s v="105866"/>
    <s v="MERCK LIFE SCIENCE SLU totes comand"/>
    <s v="B79184115"/>
    <s v="8250730512"/>
    <d v="2023-09-25T00:00:00"/>
    <n v="62.68"/>
    <s v="4200334189"/>
    <s v="2605CS02079000"/>
    <s v="DEPT. BIOMEDICINA"/>
    <x v="293"/>
    <s v="0"/>
    <s v="F"/>
  </r>
  <r>
    <s v="2023"/>
    <s v="105866"/>
    <s v="MERCK LIFE SCIENCE SLU totes comand"/>
    <s v="B79184115"/>
    <s v="8250730583"/>
    <d v="2023-09-25T00:00:00"/>
    <n v="74.72"/>
    <s v="4200333078"/>
    <s v="2565BI01976000"/>
    <s v="DEP. GENÈTICA, MICRO"/>
    <x v="293"/>
    <s v="0"/>
    <s v="F"/>
  </r>
  <r>
    <s v="2023"/>
    <s v="105866"/>
    <s v="MERCK LIFE SCIENCE SLU totes comand"/>
    <s v="B79184115"/>
    <s v="8250730745"/>
    <d v="2023-09-25T00:00:00"/>
    <n v="126.32"/>
    <s v="4200333359"/>
    <s v="2575FI02052000"/>
    <s v="DEP.FIS.MAT.CONDENS."/>
    <x v="293"/>
    <s v="0"/>
    <s v="F"/>
  </r>
  <r>
    <s v="2023"/>
    <s v="105866"/>
    <s v="MERCK LIFE SCIENCE SLU totes comand"/>
    <s v="B79184115"/>
    <s v="8250730815"/>
    <d v="2023-09-25T00:00:00"/>
    <n v="423.5"/>
    <s v="4200333441"/>
    <s v="2605CS02079000"/>
    <s v="DEPT. BIOMEDICINA"/>
    <x v="293"/>
    <s v="0"/>
    <s v="F"/>
  </r>
  <r>
    <s v="2023"/>
    <s v="114959"/>
    <s v="COL·LECTIU ANALISTES SOCIALS SL"/>
    <s v="B64816838"/>
    <s v="875"/>
    <d v="2023-09-25T00:00:00"/>
    <n v="3472.7"/>
    <s v="4200326477"/>
    <n v="25230000099000"/>
    <s v="ADM. FILOLOGIA I COM"/>
    <x v="293"/>
    <s v="0"/>
    <s v="F"/>
  </r>
  <r>
    <s v="2023"/>
    <s v="111244"/>
    <s v="BIO TECHNE RD SYSTEMS SLU"/>
    <s v="B67069302"/>
    <s v="CI-00005910"/>
    <d v="2023-09-25T00:00:00"/>
    <n v="987.36"/>
    <s v="4200332176"/>
    <s v="2565BI01973000"/>
    <s v="DEP.BIOQUIM. BIOMEDI"/>
    <x v="293"/>
    <s v="0"/>
    <s v="F"/>
  </r>
  <r>
    <s v="2023"/>
    <s v="102502"/>
    <s v="BIOMETA TECNOLOGIA Y SISTEMAS SAL B"/>
    <s v="A33553645"/>
    <s v="FV-035240"/>
    <d v="2023-09-19T00:00:00"/>
    <n v="2697.82"/>
    <s v="4200324952"/>
    <n v="37180001607000"/>
    <s v="OPIR OF.PROJ.INT.REC"/>
    <x v="293"/>
    <s v="0"/>
    <s v="F"/>
  </r>
  <r>
    <s v="2022"/>
    <s v="106876"/>
    <s v="FUNDACIO UNIVERSITAT DE GIRONA FUND"/>
    <s v="G17318080"/>
    <s v="22-K0146"/>
    <d v="2022-05-31T00:00:00"/>
    <n v="230"/>
    <m/>
    <s v="2525FL01944000"/>
    <s v="DEP.LLENG I LIT. MOD"/>
    <x v="294"/>
    <s v="0"/>
    <s v="F"/>
  </r>
  <r>
    <s v="2023"/>
    <s v="301447"/>
    <s v="FRONTIERS MEDIA SA"/>
    <m/>
    <s v="$-0797726-5"/>
    <d v="2023-03-08T00:00:00"/>
    <n v="2604.4699999999998"/>
    <m/>
    <s v="2615CS00279000"/>
    <s v="DEP. CC. FISIOLOGIQU"/>
    <x v="294"/>
    <s v="0"/>
    <s v="F"/>
  </r>
  <r>
    <s v="2023"/>
    <s v="302599"/>
    <s v="BGI TECH SOLUTIONS CO LIMITED"/>
    <m/>
    <s v="$3023201356"/>
    <d v="2023-09-15T00:00:00"/>
    <n v="1612"/>
    <m/>
    <s v="2605CS02079000"/>
    <s v="DEPT. BIOMEDICINA"/>
    <x v="294"/>
    <s v="0"/>
    <s v="F"/>
  </r>
  <r>
    <s v="2023"/>
    <s v="304963"/>
    <s v="HOSTGATOR COM"/>
    <m/>
    <s v="$88211184"/>
    <d v="2023-09-08T00:00:00"/>
    <n v="176.46"/>
    <m/>
    <s v="2625PS02084000"/>
    <s v="DEP. COGNIC. DES.P.E"/>
    <x v="294"/>
    <s v="0"/>
    <s v="F"/>
  </r>
  <r>
    <s v="2023"/>
    <s v="102856"/>
    <s v="COFELY ESPAÑA SA ENGIE"/>
    <s v="A28368132"/>
    <s v="0101146533"/>
    <d v="2023-09-26T00:00:00"/>
    <n v="7923.54"/>
    <s v="4200299605"/>
    <n v="37290000331000"/>
    <s v="D ÀREA TIC"/>
    <x v="294"/>
    <s v="0"/>
    <s v="F"/>
  </r>
  <r>
    <s v="2023"/>
    <s v="102856"/>
    <s v="COFELY ESPAÑA SA ENGIE"/>
    <s v="A28368132"/>
    <s v="0101146538"/>
    <d v="2023-09-26T00:00:00"/>
    <n v="678.34"/>
    <s v="4200328520"/>
    <n v="37290000331000"/>
    <s v="D ÀREA TIC"/>
    <x v="294"/>
    <s v="0"/>
    <s v="F"/>
  </r>
  <r>
    <s v="2023"/>
    <s v="102856"/>
    <s v="COFELY ESPAÑA SA ENGIE"/>
    <s v="A28368132"/>
    <s v="0101146545"/>
    <d v="2023-09-26T00:00:00"/>
    <n v="4469.1000000000004"/>
    <s v="4200299605"/>
    <n v="37290000331000"/>
    <s v="D ÀREA TIC"/>
    <x v="294"/>
    <s v="0"/>
    <s v="F"/>
  </r>
  <r>
    <s v="2023"/>
    <s v="102856"/>
    <s v="COFELY ESPAÑA SA ENGIE"/>
    <s v="A28368132"/>
    <s v="0101146556"/>
    <d v="2023-09-26T00:00:00"/>
    <n v="3882.22"/>
    <s v="4200310574"/>
    <n v="25630000158001"/>
    <s v="ADM. BIOL/CC T. MANT"/>
    <x v="294"/>
    <s v="0"/>
    <s v="F"/>
  </r>
  <r>
    <s v="2023"/>
    <s v="102856"/>
    <s v="COFELY ESPAÑA SA ENGIE"/>
    <s v="A28368132"/>
    <s v="0101146557"/>
    <d v="2023-09-26T00:00:00"/>
    <n v="1173.3399999999999"/>
    <s v="4200323820"/>
    <s v="2595FA02035000"/>
    <s v="DEP. BIOQ. I FISIOLO"/>
    <x v="294"/>
    <s v="0"/>
    <s v="F"/>
  </r>
  <r>
    <s v="2023"/>
    <s v="101440"/>
    <s v="PROMEGA BIOTECH IBERICA SL PROMEGA"/>
    <s v="B63699631"/>
    <s v="0217078106"/>
    <d v="2023-09-26T00:00:00"/>
    <n v="830.06"/>
    <s v="4200333722"/>
    <s v="2615CS00279000"/>
    <s v="DEP. CC. FISIOLOGIQU"/>
    <x v="294"/>
    <s v="0"/>
    <s v="F"/>
  </r>
  <r>
    <s v="2023"/>
    <s v="908579"/>
    <s v="MESTRES MERCADE JOSE"/>
    <s v="77080867R"/>
    <s v="1"/>
    <d v="2023-09-18T00:00:00"/>
    <n v="3509"/>
    <s v="4200333210"/>
    <n v="25130000080000"/>
    <s v="OR.ADM.FI/GEOGRAF/Hª"/>
    <x v="294"/>
    <s v="0"/>
    <s v="F"/>
  </r>
  <r>
    <s v="2023"/>
    <s v="102708"/>
    <s v="LIFE TECHNOLOGIES SA APPLIED/INVITR"/>
    <s v="A28139434"/>
    <s v="1012433 RI"/>
    <d v="2023-09-26T00:00:00"/>
    <n v="1436.56"/>
    <s v="4200333056"/>
    <s v="2615CS00279000"/>
    <s v="DEP. CC. FISIOLOGIQU"/>
    <x v="294"/>
    <s v="0"/>
    <s v="F"/>
  </r>
  <r>
    <s v="2023"/>
    <s v="102708"/>
    <s v="LIFE TECHNOLOGIES SA APPLIED/INVITR"/>
    <s v="A28139434"/>
    <s v="1012434 RI"/>
    <d v="2023-09-26T00:00:00"/>
    <n v="796.85"/>
    <s v="4200333714"/>
    <s v="2615CS00279000"/>
    <s v="DEP. CC. FISIOLOGIQU"/>
    <x v="294"/>
    <s v="0"/>
    <s v="F"/>
  </r>
  <r>
    <s v="2023"/>
    <s v="102708"/>
    <s v="LIFE TECHNOLOGIES SA APPLIED/INVITR"/>
    <s v="A28139434"/>
    <s v="1012435 RI"/>
    <d v="2023-09-26T00:00:00"/>
    <n v="150.88999999999999"/>
    <s v="4200333280"/>
    <s v="2615CS00279000"/>
    <s v="DEP. CC. FISIOLOGIQU"/>
    <x v="294"/>
    <s v="0"/>
    <s v="F"/>
  </r>
  <r>
    <s v="2023"/>
    <s v="102708"/>
    <s v="LIFE TECHNOLOGIES SA APPLIED/INVITR"/>
    <s v="A28139434"/>
    <s v="1012436 RI"/>
    <d v="2023-09-26T00:00:00"/>
    <n v="437.42"/>
    <s v="4200324249"/>
    <s v="2615CS00279000"/>
    <s v="DEP. CC. FISIOLOGIQU"/>
    <x v="294"/>
    <s v="0"/>
    <s v="F"/>
  </r>
  <r>
    <s v="2023"/>
    <s v="115147"/>
    <s v="ITSME ELEKTRES SL"/>
    <s v="B55179113"/>
    <s v="1020239"/>
    <d v="2023-06-28T00:00:00"/>
    <n v="3286.36"/>
    <s v="4200324755"/>
    <s v="2575FI00213000"/>
    <s v="DP.ENGINYERIA ELECTR"/>
    <x v="294"/>
    <s v="0"/>
    <s v="F"/>
  </r>
  <r>
    <s v="2023"/>
    <s v="908270"/>
    <s v="COSTA JARDI JORDI"/>
    <s v="35115103Z"/>
    <s v="103"/>
    <d v="2023-09-20T00:00:00"/>
    <n v="163.02000000000001"/>
    <s v="4200333398"/>
    <s v="2515FO01930000"/>
    <s v="DEPT. FILOSOFIA"/>
    <x v="294"/>
    <s v="0"/>
    <s v="F"/>
  </r>
  <r>
    <s v="2023"/>
    <s v="100920"/>
    <s v="MON IBER ROCS SL"/>
    <s v="B64783228"/>
    <s v="11"/>
    <d v="2023-09-24T00:00:00"/>
    <n v="24248.400000000001"/>
    <m/>
    <s v="2515GH01968000"/>
    <s v="DEP. HISTORIA I ARQU"/>
    <x v="294"/>
    <s v="0"/>
    <s v="F"/>
  </r>
  <r>
    <s v="2023"/>
    <s v="101495"/>
    <s v="NOUDISCAT NOUDISCAT"/>
    <s v="B62092358"/>
    <s v="110624.2"/>
    <d v="2023-05-31T00:00:00"/>
    <n v="63.94"/>
    <s v="4200326323"/>
    <s v="2635ED02022000"/>
    <s v="DEP. ED.LING, CC.EXP"/>
    <x v="294"/>
    <s v="0"/>
    <s v="F"/>
  </r>
  <r>
    <s v="2023"/>
    <s v="101495"/>
    <s v="NOUDISCAT NOUDISCAT"/>
    <s v="B62092358"/>
    <s v="111720.2"/>
    <d v="2023-09-26T00:00:00"/>
    <n v="241.4"/>
    <s v="4200328411"/>
    <s v="2606CS01704000"/>
    <s v="INT.DE NEUROCIÈNCIES"/>
    <x v="294"/>
    <s v="0"/>
    <s v="F"/>
  </r>
  <r>
    <s v="2023"/>
    <s v="111899"/>
    <s v="ATLANTA AGENCIA DE VIAJES SA"/>
    <s v="A08649477"/>
    <s v="1199729"/>
    <d v="2023-09-26T00:00:00"/>
    <n v="173"/>
    <m/>
    <n v="10010001561003"/>
    <s v="GEST.PROJ.GAB.RECT"/>
    <x v="294"/>
    <s v="0"/>
    <s v="F"/>
  </r>
  <r>
    <s v="2023"/>
    <s v="111899"/>
    <s v="ATLANTA AGENCIA DE VIAJES SA"/>
    <s v="A08649477"/>
    <s v="1199732"/>
    <d v="2023-09-26T00:00:00"/>
    <n v="187.9"/>
    <m/>
    <s v="2535DR01991000"/>
    <s v="DEP. DRET ADTIU, PRO"/>
    <x v="294"/>
    <s v="0"/>
    <s v="F"/>
  </r>
  <r>
    <s v="2023"/>
    <s v="111899"/>
    <s v="ATLANTA AGENCIA DE VIAJES SA"/>
    <s v="A08649477"/>
    <s v="1199759"/>
    <d v="2023-09-26T00:00:00"/>
    <n v="1225.6400000000001"/>
    <m/>
    <n v="26530000136000"/>
    <s v="OR ECONOMIA EMPRESA"/>
    <x v="294"/>
    <s v="0"/>
    <s v="F"/>
  </r>
  <r>
    <s v="2023"/>
    <s v="111899"/>
    <s v="ATLANTA AGENCIA DE VIAJES SA"/>
    <s v="A08649477"/>
    <s v="1199772"/>
    <d v="2023-09-26T00:00:00"/>
    <n v="213.6"/>
    <m/>
    <s v="2535DR01992000"/>
    <s v="DEP.C.POL.DRET CONST"/>
    <x v="294"/>
    <s v="0"/>
    <s v="F"/>
  </r>
  <r>
    <s v="2023"/>
    <s v="111899"/>
    <s v="ATLANTA AGENCIA DE VIAJES SA"/>
    <s v="A08649477"/>
    <s v="1199774"/>
    <d v="2023-09-26T00:00:00"/>
    <n v="320.39999999999998"/>
    <m/>
    <s v="2535DR01992000"/>
    <s v="DEP.C.POL.DRET CONST"/>
    <x v="294"/>
    <s v="0"/>
    <s v="F"/>
  </r>
  <r>
    <s v="2023"/>
    <s v="111899"/>
    <s v="ATLANTA AGENCIA DE VIAJES SA"/>
    <s v="A08649477"/>
    <s v="1199777"/>
    <d v="2023-09-26T00:00:00"/>
    <n v="320.39999999999998"/>
    <m/>
    <s v="2535DR01992000"/>
    <s v="DEP.C.POL.DRET CONST"/>
    <x v="294"/>
    <s v="0"/>
    <s v="F"/>
  </r>
  <r>
    <s v="2023"/>
    <s v="111899"/>
    <s v="ATLANTA AGENCIA DE VIAJES SA"/>
    <s v="A08649477"/>
    <s v="1199778"/>
    <d v="2023-09-26T00:00:00"/>
    <n v="-320.39999999999998"/>
    <m/>
    <s v="2535DR01992000"/>
    <s v="DEP.C.POL.DRET CONST"/>
    <x v="294"/>
    <s v="0"/>
    <s v="A"/>
  </r>
  <r>
    <s v="2023"/>
    <s v="111899"/>
    <s v="ATLANTA AGENCIA DE VIAJES SA"/>
    <s v="A08649477"/>
    <s v="1199779"/>
    <d v="2023-09-26T00:00:00"/>
    <n v="320.39999999999998"/>
    <m/>
    <s v="2535DR01992000"/>
    <s v="DEP.C.POL.DRET CONST"/>
    <x v="294"/>
    <s v="0"/>
    <s v="F"/>
  </r>
  <r>
    <s v="2023"/>
    <s v="111899"/>
    <s v="ATLANTA AGENCIA DE VIAJES SA"/>
    <s v="A08649477"/>
    <s v="1199790"/>
    <d v="2023-09-26T00:00:00"/>
    <n v="534"/>
    <m/>
    <s v="2535DR01992000"/>
    <s v="DEP.C.POL.DRET CONST"/>
    <x v="294"/>
    <s v="0"/>
    <s v="F"/>
  </r>
  <r>
    <s v="2023"/>
    <s v="111899"/>
    <s v="ATLANTA AGENCIA DE VIAJES SA"/>
    <s v="A08649477"/>
    <s v="1199791"/>
    <d v="2023-09-26T00:00:00"/>
    <n v="320.39999999999998"/>
    <m/>
    <s v="2535DR01992000"/>
    <s v="DEP.C.POL.DRET CONST"/>
    <x v="294"/>
    <s v="0"/>
    <s v="F"/>
  </r>
  <r>
    <s v="2023"/>
    <s v="111899"/>
    <s v="ATLANTA AGENCIA DE VIAJES SA"/>
    <s v="A08649477"/>
    <s v="1199794"/>
    <d v="2023-09-26T00:00:00"/>
    <n v="-320.39999999999998"/>
    <m/>
    <s v="2535DR01992000"/>
    <s v="DEP.C.POL.DRET CONST"/>
    <x v="294"/>
    <s v="0"/>
    <s v="A"/>
  </r>
  <r>
    <s v="2023"/>
    <s v="111899"/>
    <s v="ATLANTA AGENCIA DE VIAJES SA"/>
    <s v="A08649477"/>
    <s v="1199795"/>
    <d v="2023-09-26T00:00:00"/>
    <n v="320.39999999999998"/>
    <m/>
    <s v="2535DR01992000"/>
    <s v="DEP.C.POL.DRET CONST"/>
    <x v="294"/>
    <s v="0"/>
    <s v="F"/>
  </r>
  <r>
    <s v="2023"/>
    <s v="500891"/>
    <s v="OROBITG CANAL JORDI"/>
    <s v="36568746B"/>
    <s v="12-148-23"/>
    <d v="2023-07-06T00:00:00"/>
    <n v="1815"/>
    <m/>
    <s v="2514GH00081000"/>
    <s v="F.GEOGRAFIA Hª"/>
    <x v="294"/>
    <s v="0"/>
    <s v="F"/>
  </r>
  <r>
    <s v="2023"/>
    <s v="102359"/>
    <s v="METRO ELECTRONICA SL METRO ELECTRON"/>
    <s v="B08868358"/>
    <s v="12306786"/>
    <d v="2023-09-08T00:00:00"/>
    <n v="1356.07"/>
    <s v="4200331125"/>
    <n v="25730000200000"/>
    <s v="ADM.FÍSICA I QUIMICA"/>
    <x v="294"/>
    <s v="0"/>
    <s v="F"/>
  </r>
  <r>
    <s v="2023"/>
    <s v="102602"/>
    <s v="CASELLA ESPAÑA SA"/>
    <s v="A79800652"/>
    <s v="127021"/>
    <d v="2023-09-15T00:00:00"/>
    <n v="18191.71"/>
    <s v="4200330104"/>
    <n v="38180001825000"/>
    <s v="GESTIÓ P.INV.PROPIS"/>
    <x v="294"/>
    <s v="0"/>
    <s v="F"/>
  </r>
  <r>
    <s v="2023"/>
    <s v="101910"/>
    <s v="CROMLAB SL CROMLAB SL"/>
    <s v="B58019050"/>
    <s v="1371"/>
    <d v="2023-09-26T00:00:00"/>
    <n v="345.9"/>
    <s v="4200333294"/>
    <s v="2595FA02034000"/>
    <s v="DEP.NUTRICIÓ, CC.DE"/>
    <x v="294"/>
    <s v="0"/>
    <s v="F"/>
  </r>
  <r>
    <s v="2023"/>
    <s v="107429"/>
    <s v="SOCIEDAD ESPAÑOLA DE NEUROCIENCIA"/>
    <s v="G79880068"/>
    <s v="2023000115"/>
    <d v="2023-09-18T00:00:00"/>
    <n v="50"/>
    <m/>
    <s v="2606CS01704000"/>
    <s v="INT.DE NEUROCIÈNCIES"/>
    <x v="294"/>
    <s v="0"/>
    <s v="F"/>
  </r>
  <r>
    <s v="2023"/>
    <s v="900408"/>
    <s v="BRUCE ROBERTS STEVEN"/>
    <s v="X1866590W"/>
    <s v="20_2023"/>
    <d v="2023-09-15T00:00:00"/>
    <n v="602.55999999999995"/>
    <s v="4200333397"/>
    <s v="2635ED00305000"/>
    <s v="DP.MÈT.INV.DIAG.EDU."/>
    <x v="294"/>
    <s v="0"/>
    <s v="F"/>
  </r>
  <r>
    <s v="2023"/>
    <s v="900440"/>
    <s v="GRAHAM JOEL"/>
    <s v="X4362151V"/>
    <s v="21"/>
    <d v="2023-09-20T00:00:00"/>
    <n v="306.98"/>
    <s v="4200333729"/>
    <n v="25130000080000"/>
    <s v="OR.ADM.FI/GEOGRAF/Hª"/>
    <x v="294"/>
    <s v="0"/>
    <s v="F"/>
  </r>
  <r>
    <s v="2023"/>
    <s v="203927"/>
    <s v="ABCAM NETHERLANDS BV"/>
    <m/>
    <s v="2122601"/>
    <d v="2023-09-18T00:00:00"/>
    <n v="479.75"/>
    <s v="4200331578"/>
    <s v="2565BI01974000"/>
    <s v="DEP.BIO.CEL. FIS. IM"/>
    <x v="294"/>
    <s v="0"/>
    <s v="F"/>
  </r>
  <r>
    <s v="2023"/>
    <s v="203927"/>
    <s v="ABCAM NETHERLANDS BV"/>
    <m/>
    <s v="2122616"/>
    <d v="2023-09-18T00:00:00"/>
    <n v="598.5"/>
    <s v="4200333257"/>
    <s v="2605CS02079000"/>
    <s v="DEPT. BIOMEDICINA"/>
    <x v="294"/>
    <s v="0"/>
    <s v="F"/>
  </r>
  <r>
    <s v="2023"/>
    <s v="203927"/>
    <s v="ABCAM NETHERLANDS BV"/>
    <m/>
    <s v="2122978"/>
    <d v="2023-09-19T00:00:00"/>
    <n v="522.5"/>
    <s v="4200333248"/>
    <s v="2605CS02079000"/>
    <s v="DEPT. BIOMEDICINA"/>
    <x v="294"/>
    <s v="0"/>
    <s v="F"/>
  </r>
  <r>
    <s v="2023"/>
    <s v="112375"/>
    <s v="TSHCE CAMPUS SL RESIDENCIA ALEU (CA"/>
    <s v="B87116885"/>
    <s v="228856"/>
    <d v="2023-09-20T00:00:00"/>
    <n v="139.69999999999999"/>
    <s v="4200332472"/>
    <s v="2504BA00069000"/>
    <s v="F.BELLES ARTS"/>
    <x v="294"/>
    <s v="0"/>
    <s v="F"/>
  </r>
  <r>
    <s v="2023"/>
    <s v="112375"/>
    <s v="TSHCE CAMPUS SL RESIDENCIA ALEU (CA"/>
    <s v="B87116885"/>
    <s v="228874"/>
    <d v="2023-09-20T00:00:00"/>
    <n v="279.05"/>
    <s v="4200333311"/>
    <s v="2575FI02052000"/>
    <s v="DEP.FIS.MAT.CONDENS."/>
    <x v="294"/>
    <s v="0"/>
    <s v="F"/>
  </r>
  <r>
    <s v="2023"/>
    <s v="112375"/>
    <s v="TSHCE CAMPUS SL RESIDENCIA ALEU (CA"/>
    <s v="B87116885"/>
    <s v="228876"/>
    <d v="2023-09-18T00:00:00"/>
    <n v="558.79999999999995"/>
    <s v="4200333502"/>
    <s v="2575QU02072000"/>
    <s v="DEP. QUIM. INORG.ORG"/>
    <x v="294"/>
    <s v="0"/>
    <s v="F"/>
  </r>
  <r>
    <s v="2023"/>
    <s v="112375"/>
    <s v="TSHCE CAMPUS SL RESIDENCIA ALEU (CA"/>
    <s v="B87116885"/>
    <s v="228877"/>
    <d v="2023-09-18T00:00:00"/>
    <n v="69.849999999999994"/>
    <s v="4200332442"/>
    <s v="2504BA00069000"/>
    <s v="F.BELLES ARTS"/>
    <x v="294"/>
    <s v="0"/>
    <s v="F"/>
  </r>
  <r>
    <s v="2023"/>
    <s v="112375"/>
    <s v="TSHCE CAMPUS SL RESIDENCIA ALEU (CA"/>
    <s v="B87116885"/>
    <s v="228878"/>
    <d v="2023-09-15T00:00:00"/>
    <n v="69.849999999999994"/>
    <s v="4200333420"/>
    <s v="2504BA00069000"/>
    <s v="F.BELLES ARTS"/>
    <x v="294"/>
    <s v="0"/>
    <s v="F"/>
  </r>
  <r>
    <s v="2023"/>
    <s v="112375"/>
    <s v="TSHCE CAMPUS SL RESIDENCIA ALEU (CA"/>
    <s v="B87116885"/>
    <s v="228879"/>
    <d v="2023-09-20T00:00:00"/>
    <n v="69.849999999999994"/>
    <s v="4200333290"/>
    <s v="2504BA00069000"/>
    <s v="F.BELLES ARTS"/>
    <x v="294"/>
    <s v="0"/>
    <s v="F"/>
  </r>
  <r>
    <s v="2023"/>
    <s v="102482"/>
    <s v="CONFECCIONES ANADE SA"/>
    <s v="A79348009"/>
    <s v="23003363"/>
    <d v="2023-09-26T00:00:00"/>
    <n v="695.27"/>
    <s v="4200333759"/>
    <n v="25730000200000"/>
    <s v="ADM.FÍSICA I QUIMICA"/>
    <x v="294"/>
    <s v="0"/>
    <s v="F"/>
  </r>
  <r>
    <s v="2023"/>
    <s v="101840"/>
    <s v="CAN PEU SL CAN PEU SL"/>
    <s v="B60212461"/>
    <s v="2301940"/>
    <d v="2023-09-21T00:00:00"/>
    <n v="101.39"/>
    <s v="4200329165"/>
    <s v="2615CS00877000"/>
    <s v="DP.CIÈNC. CLÍNIQUES"/>
    <x v="294"/>
    <s v="0"/>
    <s v="F"/>
  </r>
  <r>
    <s v="2023"/>
    <s v="113112"/>
    <s v="LLIBRERIA MEDIOS SL"/>
    <s v="B61023867"/>
    <s v="230261"/>
    <d v="2023-09-26T00:00:00"/>
    <n v="304"/>
    <s v="4200330485"/>
    <s v="2604CS02094000"/>
    <s v="UFIR MEDICINA CLINIC"/>
    <x v="294"/>
    <s v="0"/>
    <s v="F"/>
  </r>
  <r>
    <s v="2023"/>
    <s v="109922"/>
    <s v="SUMINISTROS NESSLAB, S.L."/>
    <s v="B66567215"/>
    <s v="230439"/>
    <d v="2023-09-22T00:00:00"/>
    <n v="35.770000000000003"/>
    <s v="4200333282"/>
    <s v="2575QU02070000"/>
    <s v="DEP. C.MATERIALS I Q"/>
    <x v="294"/>
    <s v="0"/>
    <s v="F"/>
  </r>
  <r>
    <s v="2023"/>
    <s v="109922"/>
    <s v="SUMINISTROS NESSLAB, S.L."/>
    <s v="B66567215"/>
    <s v="230441"/>
    <d v="2023-09-22T00:00:00"/>
    <n v="735.18"/>
    <s v="4200332723"/>
    <s v="2575QU02071000"/>
    <s v="DEP. ENGINY.QUIM."/>
    <x v="294"/>
    <s v="0"/>
    <s v="F"/>
  </r>
  <r>
    <s v="2023"/>
    <s v="109990"/>
    <s v="ECONOCOM CLOUD SLU"/>
    <s v="B61125712"/>
    <s v="2304794"/>
    <d v="2023-09-18T00:00:00"/>
    <n v="147.87"/>
    <m/>
    <n v="37290000331000"/>
    <s v="D ÀREA TIC"/>
    <x v="294"/>
    <s v="0"/>
    <s v="F"/>
  </r>
  <r>
    <s v="2023"/>
    <s v="109990"/>
    <s v="ECONOCOM CLOUD SLU"/>
    <s v="B61125712"/>
    <s v="2304795"/>
    <d v="2023-09-18T00:00:00"/>
    <n v="152.41"/>
    <m/>
    <n v="37290000331000"/>
    <s v="D ÀREA TIC"/>
    <x v="294"/>
    <s v="0"/>
    <s v="F"/>
  </r>
  <r>
    <s v="2023"/>
    <s v="109990"/>
    <s v="ECONOCOM CLOUD SLU"/>
    <s v="B61125712"/>
    <s v="2304796"/>
    <d v="2023-09-18T00:00:00"/>
    <n v="3.63"/>
    <m/>
    <s v="2514GH00081000"/>
    <s v="F.GEOGRAFIA Hª"/>
    <x v="294"/>
    <s v="0"/>
    <s v="F"/>
  </r>
  <r>
    <s v="2023"/>
    <s v="109990"/>
    <s v="ECONOCOM CLOUD SLU"/>
    <s v="B61125712"/>
    <s v="2304797"/>
    <d v="2023-09-18T00:00:00"/>
    <n v="202.12"/>
    <m/>
    <n v="37290000331000"/>
    <s v="D ÀREA TIC"/>
    <x v="294"/>
    <s v="0"/>
    <s v="F"/>
  </r>
  <r>
    <s v="2023"/>
    <s v="109990"/>
    <s v="ECONOCOM CLOUD SLU"/>
    <s v="B61125712"/>
    <s v="2304798"/>
    <d v="2023-09-18T00:00:00"/>
    <n v="656.93"/>
    <m/>
    <n v="37290000331000"/>
    <s v="D ÀREA TIC"/>
    <x v="294"/>
    <s v="0"/>
    <s v="F"/>
  </r>
  <r>
    <s v="2023"/>
    <s v="109990"/>
    <s v="ECONOCOM CLOUD SLU"/>
    <s v="B61125712"/>
    <s v="2304800"/>
    <d v="2023-09-18T00:00:00"/>
    <n v="53.12"/>
    <m/>
    <n v="37290000331000"/>
    <s v="D ÀREA TIC"/>
    <x v="294"/>
    <s v="0"/>
    <s v="F"/>
  </r>
  <r>
    <s v="2023"/>
    <s v="109990"/>
    <s v="ECONOCOM CLOUD SLU"/>
    <s v="B61125712"/>
    <s v="2304801"/>
    <d v="2023-09-18T00:00:00"/>
    <n v="423.84"/>
    <m/>
    <n v="37190000327000"/>
    <s v="CCIT-UB EXP ANIMAL"/>
    <x v="294"/>
    <s v="0"/>
    <s v="F"/>
  </r>
  <r>
    <s v="2023"/>
    <s v="109990"/>
    <s v="ECONOCOM CLOUD SLU"/>
    <s v="B61125712"/>
    <s v="2304804"/>
    <d v="2023-09-18T00:00:00"/>
    <n v="920.76"/>
    <m/>
    <n v="37290000331000"/>
    <s v="D ÀREA TIC"/>
    <x v="294"/>
    <s v="0"/>
    <s v="F"/>
  </r>
  <r>
    <s v="2023"/>
    <s v="109990"/>
    <s v="ECONOCOM CLOUD SLU"/>
    <s v="B61125712"/>
    <s v="2304805"/>
    <d v="2023-09-18T00:00:00"/>
    <n v="89.96"/>
    <m/>
    <s v="2515GH01968003"/>
    <s v="DEP. HISTORIA I ARQU"/>
    <x v="294"/>
    <s v="0"/>
    <s v="F"/>
  </r>
  <r>
    <s v="2023"/>
    <s v="109990"/>
    <s v="ECONOCOM CLOUD SLU"/>
    <s v="B61125712"/>
    <s v="2304806"/>
    <d v="2023-09-18T00:00:00"/>
    <n v="32.270000000000003"/>
    <m/>
    <s v="2575FI02052000"/>
    <s v="DEP.FIS.MAT.CONDENS."/>
    <x v="294"/>
    <s v="0"/>
    <s v="F"/>
  </r>
  <r>
    <s v="2023"/>
    <s v="109990"/>
    <s v="ECONOCOM CLOUD SLU"/>
    <s v="B61125712"/>
    <s v="2304807"/>
    <d v="2023-09-18T00:00:00"/>
    <n v="137.11000000000001"/>
    <m/>
    <n v="37290000331000"/>
    <s v="D ÀREA TIC"/>
    <x v="294"/>
    <s v="0"/>
    <s v="F"/>
  </r>
  <r>
    <s v="2023"/>
    <s v="109990"/>
    <s v="ECONOCOM CLOUD SLU"/>
    <s v="B61125712"/>
    <s v="2304811"/>
    <d v="2023-09-18T00:00:00"/>
    <n v="69.680000000000007"/>
    <m/>
    <n v="10020002153000"/>
    <s v="VR. IGUALTAT I GÈNER"/>
    <x v="294"/>
    <s v="0"/>
    <s v="F"/>
  </r>
  <r>
    <s v="2023"/>
    <s v="109990"/>
    <s v="ECONOCOM CLOUD SLU"/>
    <s v="B61125712"/>
    <s v="2304812"/>
    <d v="2023-09-18T00:00:00"/>
    <n v="233.71"/>
    <s v="4200327197"/>
    <n v="26330000301000"/>
    <s v="OR.ADM.EDUCACIO"/>
    <x v="294"/>
    <s v="0"/>
    <s v="F"/>
  </r>
  <r>
    <s v="2023"/>
    <s v="109990"/>
    <s v="ECONOCOM CLOUD SLU"/>
    <s v="B61125712"/>
    <s v="2304813"/>
    <d v="2023-09-18T00:00:00"/>
    <n v="129.05000000000001"/>
    <m/>
    <n v="37290000331000"/>
    <s v="D ÀREA TIC"/>
    <x v="294"/>
    <s v="0"/>
    <s v="F"/>
  </r>
  <r>
    <s v="2023"/>
    <s v="109990"/>
    <s v="ECONOCOM CLOUD SLU"/>
    <s v="B61125712"/>
    <s v="2304814"/>
    <d v="2023-09-18T00:00:00"/>
    <n v="3065.14"/>
    <m/>
    <n v="37290000331000"/>
    <s v="D ÀREA TIC"/>
    <x v="294"/>
    <s v="0"/>
    <s v="F"/>
  </r>
  <r>
    <s v="2023"/>
    <s v="109990"/>
    <s v="ECONOCOM CLOUD SLU"/>
    <s v="B61125712"/>
    <s v="2304815"/>
    <d v="2023-09-18T00:00:00"/>
    <n v="7.84"/>
    <m/>
    <n v="37290000331000"/>
    <s v="D ÀREA TIC"/>
    <x v="294"/>
    <s v="0"/>
    <s v="F"/>
  </r>
  <r>
    <s v="2023"/>
    <s v="109990"/>
    <s v="ECONOCOM CLOUD SLU"/>
    <s v="B61125712"/>
    <s v="2304816"/>
    <d v="2023-09-18T00:00:00"/>
    <n v="195.67"/>
    <m/>
    <n v="37290000331000"/>
    <s v="D ÀREA TIC"/>
    <x v="294"/>
    <s v="0"/>
    <s v="F"/>
  </r>
  <r>
    <s v="2023"/>
    <s v="109990"/>
    <s v="ECONOCOM CLOUD SLU"/>
    <s v="B61125712"/>
    <s v="2304817"/>
    <d v="2023-09-18T00:00:00"/>
    <n v="315.81"/>
    <m/>
    <n v="37290000331000"/>
    <s v="D ÀREA TIC"/>
    <x v="294"/>
    <s v="0"/>
    <s v="F"/>
  </r>
  <r>
    <s v="2023"/>
    <s v="110742"/>
    <s v="EBE SMART SOLUTIONS SL"/>
    <s v="B67082388"/>
    <s v="23109"/>
    <d v="2023-09-22T00:00:00"/>
    <n v="6017.63"/>
    <s v="4200331530"/>
    <n v="37290000331000"/>
    <s v="D ÀREA TIC"/>
    <x v="294"/>
    <s v="0"/>
    <s v="F"/>
  </r>
  <r>
    <s v="2023"/>
    <s v="110742"/>
    <s v="EBE SMART SOLUTIONS SL"/>
    <s v="B67082388"/>
    <s v="23110"/>
    <d v="2023-09-22T00:00:00"/>
    <n v="16488.919999999998"/>
    <s v="4200333459"/>
    <n v="37290000331000"/>
    <s v="D ÀREA TIC"/>
    <x v="294"/>
    <s v="0"/>
    <s v="F"/>
  </r>
  <r>
    <s v="2023"/>
    <s v="101517"/>
    <s v="NORMALIZACION Y GESTION TECNICA SL"/>
    <s v="B61660908"/>
    <s v="23145"/>
    <d v="2023-09-22T00:00:00"/>
    <n v="2779.66"/>
    <s v="4200332144"/>
    <n v="37290000338000"/>
    <s v="TELEFONIA (IBERCOM)"/>
    <x v="294"/>
    <s v="0"/>
    <s v="F"/>
  </r>
  <r>
    <s v="2023"/>
    <s v="101517"/>
    <s v="NORMALIZACION Y GESTION TECNICA SL"/>
    <s v="B61660908"/>
    <s v="23146"/>
    <d v="2023-09-22T00:00:00"/>
    <n v="8336.9"/>
    <s v="4200333292"/>
    <n v="37290000331000"/>
    <s v="D ÀREA TIC"/>
    <x v="294"/>
    <s v="0"/>
    <s v="F"/>
  </r>
  <r>
    <s v="2023"/>
    <s v="103096"/>
    <s v="SUCESORES DE P MOLINA S A"/>
    <s v="A08790255"/>
    <s v="233444"/>
    <d v="2023-09-26T00:00:00"/>
    <n v="333.81"/>
    <s v="4200333010"/>
    <s v="2604CS02094000"/>
    <s v="UFIR MEDICINA CLINIC"/>
    <x v="294"/>
    <s v="0"/>
    <s v="F"/>
  </r>
  <r>
    <s v="2023"/>
    <s v="204803"/>
    <s v="CZROBOTICS SRO"/>
    <m/>
    <s v="23506"/>
    <d v="2023-08-01T00:00:00"/>
    <n v="330"/>
    <m/>
    <s v="2574QU00206000"/>
    <s v="F.QUÍMICA"/>
    <x v="294"/>
    <s v="0"/>
    <s v="F"/>
  </r>
  <r>
    <s v="2023"/>
    <s v="504768"/>
    <s v="INSTITUT ESTUDIS CATALANS"/>
    <s v="G08674327"/>
    <s v="23IV00908"/>
    <d v="2023-07-04T00:00:00"/>
    <n v="195"/>
    <m/>
    <s v="2645BB00320000"/>
    <s v="DP.BIBLIOTE.DOCUMENT"/>
    <x v="294"/>
    <s v="0"/>
    <s v="F"/>
  </r>
  <r>
    <s v="2023"/>
    <s v="504768"/>
    <s v="INSTITUT ESTUDIS CATALANS"/>
    <s v="G08674327"/>
    <s v="23IV01084"/>
    <d v="2023-09-04T00:00:00"/>
    <n v="40"/>
    <m/>
    <s v="2565BI01974000"/>
    <s v="DEP.BIO.CEL. FIS. IM"/>
    <x v="294"/>
    <s v="0"/>
    <s v="F"/>
  </r>
  <r>
    <s v="2023"/>
    <s v="504768"/>
    <s v="INSTITUT ESTUDIS CATALANS"/>
    <s v="G08674327"/>
    <s v="23S0085"/>
    <d v="2023-09-26T00:00:00"/>
    <n v="2178"/>
    <s v="4200333931"/>
    <s v="2565BI01976000"/>
    <s v="DEP. GENÈTICA, MICRO"/>
    <x v="294"/>
    <s v="0"/>
    <s v="F"/>
  </r>
  <r>
    <s v="2023"/>
    <s v="102297"/>
    <s v="ACUNTIA SAU"/>
    <s v="A80644081"/>
    <s v="26378"/>
    <d v="2023-09-21T00:00:00"/>
    <n v="6969.6"/>
    <m/>
    <n v="37290000331000"/>
    <s v="D ÀREA TIC"/>
    <x v="294"/>
    <s v="0"/>
    <s v="F"/>
  </r>
  <r>
    <s v="2023"/>
    <s v="102297"/>
    <s v="ACUNTIA SAU"/>
    <s v="A80644081"/>
    <s v="26379"/>
    <d v="2023-09-21T00:00:00"/>
    <n v="6969.6"/>
    <m/>
    <n v="37290000331000"/>
    <s v="D ÀREA TIC"/>
    <x v="294"/>
    <s v="0"/>
    <s v="F"/>
  </r>
  <r>
    <s v="2023"/>
    <s v="715701"/>
    <s v="CHINER FONTCUBERTA ALFONSO"/>
    <s v="47718784V"/>
    <s v="30"/>
    <d v="2023-07-13T00:00:00"/>
    <n v="750"/>
    <m/>
    <s v="2654EC00137000"/>
    <s v="F.ECONOMIA EMPRESA"/>
    <x v="294"/>
    <s v="0"/>
    <s v="F"/>
  </r>
  <r>
    <s v="2023"/>
    <s v="101896"/>
    <s v="PISTA CERO SL"/>
    <s v="B58790122"/>
    <s v="31671608"/>
    <d v="2023-09-26T00:00:00"/>
    <n v="113.3"/>
    <s v="4200332765"/>
    <s v="2615CS00885000"/>
    <s v="DP.PATOL.I TERP.EXP."/>
    <x v="294"/>
    <s v="0"/>
    <s v="F"/>
  </r>
  <r>
    <s v="2023"/>
    <s v="105472"/>
    <s v="SERVIROC MANTENIMIENTOS Y SERVICIOS"/>
    <s v="B63854426"/>
    <s v="359"/>
    <d v="2023-09-20T00:00:00"/>
    <n v="25.57"/>
    <s v="4200333910"/>
    <n v="37190000329000"/>
    <s v="CCIT-UB SCT"/>
    <x v="294"/>
    <s v="0"/>
    <s v="F"/>
  </r>
  <r>
    <s v="2023"/>
    <s v="100769"/>
    <s v="FISHER SCIENTIFIC SL"/>
    <s v="B84498955"/>
    <s v="4091209828"/>
    <d v="2023-09-25T00:00:00"/>
    <n v="35.57"/>
    <s v="4200333751"/>
    <s v="2575QU02072000"/>
    <s v="DEP. QUIM. INORG.ORG"/>
    <x v="294"/>
    <s v="0"/>
    <s v="F"/>
  </r>
  <r>
    <s v="2023"/>
    <s v="100769"/>
    <s v="FISHER SCIENTIFIC SL"/>
    <s v="B84498955"/>
    <s v="4091209829"/>
    <d v="2023-09-25T00:00:00"/>
    <n v="213.93"/>
    <s v="4200333289"/>
    <s v="2575QU02070000"/>
    <s v="DEP. C.MATERIALS I Q"/>
    <x v="294"/>
    <s v="0"/>
    <s v="F"/>
  </r>
  <r>
    <s v="2023"/>
    <s v="100769"/>
    <s v="FISHER SCIENTIFIC SL"/>
    <s v="B84498955"/>
    <s v="4091209830"/>
    <d v="2023-09-25T00:00:00"/>
    <n v="271.45999999999998"/>
    <s v="4200333863"/>
    <s v="2565BI01975000"/>
    <s v="DEP. BIO. EVOL. ECO."/>
    <x v="294"/>
    <s v="0"/>
    <s v="F"/>
  </r>
  <r>
    <s v="2023"/>
    <s v="100769"/>
    <s v="FISHER SCIENTIFIC SL"/>
    <s v="B84498955"/>
    <s v="4091209833"/>
    <d v="2023-09-25T00:00:00"/>
    <n v="70.45"/>
    <s v="4200332665"/>
    <s v="2595FA00247000"/>
    <s v="DP.FARMACO.QUI.TERAP"/>
    <x v="294"/>
    <s v="0"/>
    <s v="F"/>
  </r>
  <r>
    <s v="2023"/>
    <s v="100769"/>
    <s v="FISHER SCIENTIFIC SL"/>
    <s v="B84498955"/>
    <s v="4091209834"/>
    <d v="2023-09-25T00:00:00"/>
    <n v="18.920000000000002"/>
    <s v="4200333812"/>
    <s v="2595FA02035000"/>
    <s v="DEP. BIOQ. I FISIOLO"/>
    <x v="294"/>
    <s v="0"/>
    <s v="F"/>
  </r>
  <r>
    <s v="2023"/>
    <s v="100769"/>
    <s v="FISHER SCIENTIFIC SL"/>
    <s v="B84498955"/>
    <s v="4091209835"/>
    <d v="2023-09-25T00:00:00"/>
    <n v="302.81"/>
    <s v="4200332874"/>
    <s v="2605CS02079000"/>
    <s v="DEPT. BIOMEDICINA"/>
    <x v="294"/>
    <s v="0"/>
    <s v="F"/>
  </r>
  <r>
    <s v="2023"/>
    <s v="100769"/>
    <s v="FISHER SCIENTIFIC SL"/>
    <s v="B84498955"/>
    <s v="4091210448"/>
    <d v="2023-09-26T00:00:00"/>
    <n v="842.34"/>
    <s v="4200293292"/>
    <s v="2575QU02071000"/>
    <s v="DEP. ENGINY.QUIM."/>
    <x v="294"/>
    <s v="0"/>
    <s v="F"/>
  </r>
  <r>
    <s v="2023"/>
    <s v="100769"/>
    <s v="FISHER SCIENTIFIC SL"/>
    <s v="B84498955"/>
    <s v="4091210449"/>
    <d v="2023-09-26T00:00:00"/>
    <n v="1562.91"/>
    <s v="4200293292"/>
    <s v="2575QU02071000"/>
    <s v="DEP. ENGINY.QUIM."/>
    <x v="294"/>
    <s v="0"/>
    <s v="F"/>
  </r>
  <r>
    <s v="2023"/>
    <s v="100095"/>
    <s v="FUNDIO PRIVADA CLINIC RECERCA BIOME"/>
    <s v="G59319681"/>
    <s v="4231200309"/>
    <d v="2023-09-26T00:00:00"/>
    <n v="151.44"/>
    <m/>
    <s v="2605CS02079000"/>
    <s v="DEPT. BIOMEDICINA"/>
    <x v="294"/>
    <s v="0"/>
    <s v="F"/>
  </r>
  <r>
    <s v="2023"/>
    <s v="100095"/>
    <s v="FUNDIO PRIVADA CLINIC RECERCA BIOME"/>
    <s v="G59319681"/>
    <s v="4231200310"/>
    <d v="2023-09-26T00:00:00"/>
    <n v="252.41"/>
    <m/>
    <s v="2605CS02079000"/>
    <s v="DEPT. BIOMEDICINA"/>
    <x v="294"/>
    <s v="0"/>
    <s v="F"/>
  </r>
  <r>
    <s v="2023"/>
    <s v="112375"/>
    <s v="TSHCE CAMPUS SL RESIDENCIA ALEU (CA"/>
    <s v="B87116885"/>
    <s v="42353"/>
    <d v="2023-05-08T00:00:00"/>
    <n v="396"/>
    <s v="4200321267"/>
    <s v="2576FI01676000"/>
    <s v="INST.CIÈNCIES COSMOS"/>
    <x v="294"/>
    <s v="0"/>
    <s v="F"/>
  </r>
  <r>
    <s v="2023"/>
    <s v="200677"/>
    <s v="CHARLES RIVER LABORATORIES FRANCE"/>
    <m/>
    <s v="53202450"/>
    <d v="2023-09-25T00:00:00"/>
    <n v="1849.47"/>
    <s v="4200333698"/>
    <s v="2615CS00885000"/>
    <s v="DP.PATOL.I TERP.EXP."/>
    <x v="294"/>
    <s v="0"/>
    <s v="F"/>
  </r>
  <r>
    <s v="2023"/>
    <s v="102488"/>
    <s v="AMIDATA SAU"/>
    <s v="A78913993"/>
    <s v="63250540"/>
    <d v="2023-09-25T00:00:00"/>
    <n v="141.34"/>
    <s v="4200333058"/>
    <s v="2575FI02052000"/>
    <s v="DEP.FIS.MAT.CONDENS."/>
    <x v="294"/>
    <s v="0"/>
    <s v="F"/>
  </r>
  <r>
    <s v="2023"/>
    <s v="305504"/>
    <s v="EASYCHAIR LTD"/>
    <m/>
    <s v="6541965"/>
    <d v="2023-08-16T00:00:00"/>
    <n v="84.7"/>
    <m/>
    <s v="2525FL01945000"/>
    <s v="DEP.FIL.CATALANA I L"/>
    <x v="294"/>
    <s v="0"/>
    <s v="F"/>
  </r>
  <r>
    <s v="2023"/>
    <s v="903225"/>
    <s v="TORRES JIMENEZ PEDRO"/>
    <s v="43434162L"/>
    <s v="669"/>
    <d v="2023-09-16T00:00:00"/>
    <n v="151.25"/>
    <s v="4200333139"/>
    <s v="2614CS02096000"/>
    <s v="UFIR INFERMERIA"/>
    <x v="294"/>
    <s v="0"/>
    <s v="F"/>
  </r>
  <r>
    <s v="2023"/>
    <s v="103193"/>
    <s v="ANTONIO MATACHANA SA MATACHANA"/>
    <s v="A08238578"/>
    <s v="681397"/>
    <d v="2023-09-26T00:00:00"/>
    <n v="2487.59"/>
    <s v="4200331761"/>
    <s v="2566BI00194000"/>
    <s v="SERV.ESTERILITZACIÓ"/>
    <x v="294"/>
    <s v="0"/>
    <s v="F"/>
  </r>
  <r>
    <s v="2023"/>
    <s v="103193"/>
    <s v="ANTONIO MATACHANA SA MATACHANA"/>
    <s v="A08238578"/>
    <s v="681398"/>
    <d v="2023-09-26T00:00:00"/>
    <n v="2110.0700000000002"/>
    <s v="4200331763"/>
    <s v="2566BI00194000"/>
    <s v="SERV.ESTERILITZACIÓ"/>
    <x v="294"/>
    <s v="0"/>
    <s v="F"/>
  </r>
  <r>
    <s v="2023"/>
    <s v="102025"/>
    <s v="VWR INTERNATIONAL EUROLAB SL VWR IN"/>
    <s v="B08362089"/>
    <s v="7062346333"/>
    <d v="2023-09-25T00:00:00"/>
    <n v="239.58"/>
    <s v="4200333545"/>
    <s v="2566BI00195000"/>
    <s v="SERV.CULTIUS CEL·LUL"/>
    <x v="294"/>
    <s v="0"/>
    <s v="F"/>
  </r>
  <r>
    <s v="2023"/>
    <s v="102025"/>
    <s v="VWR INTERNATIONAL EUROLAB SL VWR IN"/>
    <s v="B08362089"/>
    <s v="7062346334"/>
    <d v="2023-09-25T00:00:00"/>
    <n v="174.24"/>
    <s v="4200333696"/>
    <s v="2575QU02072000"/>
    <s v="DEP. QUIM. INORG.ORG"/>
    <x v="294"/>
    <s v="0"/>
    <s v="F"/>
  </r>
  <r>
    <s v="2023"/>
    <s v="102025"/>
    <s v="VWR INTERNATIONAL EUROLAB SL VWR IN"/>
    <s v="B08362089"/>
    <s v="7062346335"/>
    <d v="2023-09-25T00:00:00"/>
    <n v="85.67"/>
    <s v="4200334109"/>
    <s v="2605CS02079000"/>
    <s v="DEPT. BIOMEDICINA"/>
    <x v="294"/>
    <s v="0"/>
    <s v="F"/>
  </r>
  <r>
    <s v="2023"/>
    <s v="101704"/>
    <s v="ROCHE DIAGNOSTICS SL ROCHE DIAGNOST"/>
    <s v="B61503355"/>
    <s v="7073087935"/>
    <d v="2023-09-26T00:00:00"/>
    <n v="856.81"/>
    <s v="4200333040"/>
    <s v="2565BI01976000"/>
    <s v="DEP. GENÈTICA, MICRO"/>
    <x v="294"/>
    <s v="0"/>
    <s v="F"/>
  </r>
  <r>
    <s v="2023"/>
    <s v="111110"/>
    <s v="SIRESA CAMPUS SL"/>
    <s v="B86458643"/>
    <s v="7210107715"/>
    <d v="2023-09-26T00:00:00"/>
    <n v="70"/>
    <s v="4200330980"/>
    <s v="2514GH00081000"/>
    <s v="F.GEOGRAFIA Hª"/>
    <x v="294"/>
    <s v="0"/>
    <s v="F"/>
  </r>
  <r>
    <s v="2023"/>
    <s v="102712"/>
    <s v="EDEN SPRINGS ESPAÑA SAU EDEN SPRING"/>
    <s v="A62247879"/>
    <s v="75/04495924"/>
    <d v="2023-04-30T00:00:00"/>
    <n v="68.75"/>
    <m/>
    <n v="37190000327000"/>
    <s v="CCIT-UB EXP ANIMAL"/>
    <x v="294"/>
    <s v="0"/>
    <s v="F"/>
  </r>
  <r>
    <s v="2023"/>
    <s v="102712"/>
    <s v="EDEN SPRINGS ESPAÑA SAU EDEN SPRING"/>
    <s v="A62247879"/>
    <s v="75/04504259"/>
    <d v="2023-05-31T00:00:00"/>
    <n v="76.41"/>
    <s v="4100017659"/>
    <n v="37190000329000"/>
    <s v="CCIT-UB SCT"/>
    <x v="294"/>
    <s v="0"/>
    <s v="F"/>
  </r>
  <r>
    <s v="2023"/>
    <s v="105866"/>
    <s v="MERCK LIFE SCIENCE SLU totes comand"/>
    <s v="B79184115"/>
    <s v="8250730905"/>
    <d v="2023-09-26T00:00:00"/>
    <n v="160.19999999999999"/>
    <s v="4200334166"/>
    <s v="2595FA00247000"/>
    <s v="DP.FARMACO.QUI.TERAP"/>
    <x v="294"/>
    <s v="0"/>
    <s v="F"/>
  </r>
  <r>
    <s v="2023"/>
    <s v="105866"/>
    <s v="MERCK LIFE SCIENCE SLU totes comand"/>
    <s v="B79184115"/>
    <s v="8250731283"/>
    <d v="2023-09-26T00:00:00"/>
    <n v="182.71"/>
    <s v="4200333504"/>
    <s v="2595FA02035000"/>
    <s v="DEP. BIOQ. I FISIOLO"/>
    <x v="294"/>
    <s v="0"/>
    <s v="F"/>
  </r>
  <r>
    <s v="2023"/>
    <s v="106044"/>
    <s v="VIAJES EL CORTE INGLES SA OFICINA B"/>
    <s v="A28229813"/>
    <s v="9130182255C"/>
    <d v="2023-09-25T00:00:00"/>
    <n v="349.76"/>
    <m/>
    <n v="37190000329000"/>
    <s v="CCIT-UB SCT"/>
    <x v="294"/>
    <s v="0"/>
    <s v="F"/>
  </r>
  <r>
    <s v="2023"/>
    <s v="106044"/>
    <s v="VIAJES EL CORTE INGLES SA OFICINA B"/>
    <s v="A28229813"/>
    <s v="9330357694C"/>
    <d v="2023-09-25T00:00:00"/>
    <n v="157.38"/>
    <m/>
    <n v="26030000256000"/>
    <s v="ADM. MEDICINA"/>
    <x v="294"/>
    <s v="0"/>
    <s v="F"/>
  </r>
  <r>
    <s v="2023"/>
    <s v="106044"/>
    <s v="VIAJES EL CORTE INGLES SA OFICINA B"/>
    <s v="A28229813"/>
    <s v="9330357695C"/>
    <d v="2023-09-25T00:00:00"/>
    <n v="57.75"/>
    <m/>
    <n v="26030000256000"/>
    <s v="ADM. MEDICINA"/>
    <x v="294"/>
    <s v="0"/>
    <s v="F"/>
  </r>
  <r>
    <s v="2023"/>
    <s v="106044"/>
    <s v="VIAJES EL CORTE INGLES SA OFICINA B"/>
    <s v="A28229813"/>
    <s v="9330357696C"/>
    <d v="2023-09-25T00:00:00"/>
    <n v="57.75"/>
    <m/>
    <n v="26030000256000"/>
    <s v="ADM. MEDICINA"/>
    <x v="294"/>
    <s v="0"/>
    <s v="F"/>
  </r>
  <r>
    <s v="2023"/>
    <s v="106044"/>
    <s v="VIAJES EL CORTE INGLES SA OFICINA B"/>
    <s v="A28229813"/>
    <s v="9330357697C"/>
    <d v="2023-09-25T00:00:00"/>
    <n v="24.9"/>
    <m/>
    <s v="2585MA02069000"/>
    <s v="DEP. MATEMÀT. I INF."/>
    <x v="294"/>
    <s v="0"/>
    <s v="F"/>
  </r>
  <r>
    <s v="2023"/>
    <s v="106044"/>
    <s v="VIAJES EL CORTE INGLES SA OFICINA B"/>
    <s v="A28229813"/>
    <s v="9330357698C"/>
    <d v="2023-09-25T00:00:00"/>
    <n v="24.9"/>
    <m/>
    <s v="2585MA02069000"/>
    <s v="DEP. MATEMÀT. I INF."/>
    <x v="294"/>
    <s v="0"/>
    <s v="F"/>
  </r>
  <r>
    <s v="2023"/>
    <s v="106044"/>
    <s v="VIAJES EL CORTE INGLES SA OFICINA B"/>
    <s v="A28229813"/>
    <s v="9330357699C"/>
    <d v="2023-09-25T00:00:00"/>
    <n v="33.85"/>
    <m/>
    <s v="2585MA02069000"/>
    <s v="DEP. MATEMÀT. I INF."/>
    <x v="294"/>
    <s v="0"/>
    <s v="F"/>
  </r>
  <r>
    <s v="2023"/>
    <s v="106044"/>
    <s v="VIAJES EL CORTE INGLES SA OFICINA B"/>
    <s v="A28229813"/>
    <s v="9330357701C"/>
    <d v="2023-09-25T00:00:00"/>
    <n v="51.4"/>
    <m/>
    <n v="26330000301000"/>
    <s v="OR.ADM.EDUCACIO"/>
    <x v="294"/>
    <s v="0"/>
    <s v="F"/>
  </r>
  <r>
    <s v="2023"/>
    <s v="106044"/>
    <s v="VIAJES EL CORTE INGLES SA OFICINA B"/>
    <s v="A28229813"/>
    <s v="9330357702C"/>
    <d v="2023-09-25T00:00:00"/>
    <n v="45"/>
    <m/>
    <n v="26330000301000"/>
    <s v="OR.ADM.EDUCACIO"/>
    <x v="294"/>
    <s v="0"/>
    <s v="F"/>
  </r>
  <r>
    <s v="2023"/>
    <s v="106044"/>
    <s v="VIAJES EL CORTE INGLES SA OFICINA B"/>
    <s v="A28229813"/>
    <s v="9330357703C"/>
    <d v="2023-09-25T00:00:00"/>
    <n v="33.85"/>
    <m/>
    <s v="2585MA02069000"/>
    <s v="DEP. MATEMÀT. I INF."/>
    <x v="294"/>
    <s v="0"/>
    <s v="F"/>
  </r>
  <r>
    <s v="2023"/>
    <s v="106044"/>
    <s v="VIAJES EL CORTE INGLES SA OFICINA B"/>
    <s v="A28229813"/>
    <s v="9330357704C"/>
    <d v="2023-09-25T00:00:00"/>
    <n v="54"/>
    <m/>
    <s v="2585MA02069000"/>
    <s v="DEP. MATEMÀT. I INF."/>
    <x v="294"/>
    <s v="0"/>
    <s v="F"/>
  </r>
  <r>
    <s v="2023"/>
    <s v="106044"/>
    <s v="VIAJES EL CORTE INGLES SA OFICINA B"/>
    <s v="A28229813"/>
    <s v="9330357705C"/>
    <d v="2023-09-25T00:00:00"/>
    <n v="54"/>
    <m/>
    <s v="2585MA02069000"/>
    <s v="DEP. MATEMÀT. I INF."/>
    <x v="294"/>
    <s v="0"/>
    <s v="F"/>
  </r>
  <r>
    <s v="2023"/>
    <s v="106044"/>
    <s v="VIAJES EL CORTE INGLES SA OFICINA B"/>
    <s v="A28229813"/>
    <s v="9330357706C"/>
    <d v="2023-09-25T00:00:00"/>
    <n v="24.9"/>
    <m/>
    <s v="2585MA02069000"/>
    <s v="DEP. MATEMÀT. I INF."/>
    <x v="294"/>
    <s v="0"/>
    <s v="F"/>
  </r>
  <r>
    <s v="2023"/>
    <s v="106044"/>
    <s v="VIAJES EL CORTE INGLES SA OFICINA B"/>
    <s v="A28229813"/>
    <s v="9330357707C"/>
    <d v="2023-09-25T00:00:00"/>
    <n v="24.9"/>
    <m/>
    <s v="2585MA02069000"/>
    <s v="DEP. MATEMÀT. I INF."/>
    <x v="294"/>
    <s v="0"/>
    <s v="F"/>
  </r>
  <r>
    <s v="2023"/>
    <s v="106044"/>
    <s v="VIAJES EL CORTE INGLES SA OFICINA B"/>
    <s v="A28229813"/>
    <s v="9330357709C"/>
    <d v="2023-09-25T00:00:00"/>
    <n v="159.97999999999999"/>
    <m/>
    <n v="37190000329000"/>
    <s v="CCIT-UB SCT"/>
    <x v="294"/>
    <s v="0"/>
    <s v="F"/>
  </r>
  <r>
    <s v="2023"/>
    <s v="106044"/>
    <s v="VIAJES EL CORTE INGLES SA OFICINA B"/>
    <s v="A28229813"/>
    <s v="9330357710C"/>
    <d v="2023-09-25T00:00:00"/>
    <n v="78"/>
    <m/>
    <s v="2604CS02094000"/>
    <s v="UFIR MEDICINA CLINIC"/>
    <x v="294"/>
    <s v="0"/>
    <s v="F"/>
  </r>
  <r>
    <s v="2023"/>
    <s v="106044"/>
    <s v="VIAJES EL CORTE INGLES SA OFICINA B"/>
    <s v="A28229813"/>
    <s v="9330357711C"/>
    <d v="2023-09-25T00:00:00"/>
    <n v="14"/>
    <m/>
    <s v="2515GH01968000"/>
    <s v="DEP. HISTORIA I ARQU"/>
    <x v="294"/>
    <s v="0"/>
    <s v="F"/>
  </r>
  <r>
    <s v="2023"/>
    <s v="106044"/>
    <s v="VIAJES EL CORTE INGLES SA OFICINA B"/>
    <s v="A28229813"/>
    <s v="9330357712C"/>
    <d v="2023-09-25T00:00:00"/>
    <n v="14"/>
    <m/>
    <s v="2515GH01968000"/>
    <s v="DEP. HISTORIA I ARQU"/>
    <x v="294"/>
    <s v="0"/>
    <s v="F"/>
  </r>
  <r>
    <s v="2023"/>
    <s v="106044"/>
    <s v="VIAJES EL CORTE INGLES SA OFICINA B"/>
    <s v="A28229813"/>
    <s v="9330357713C"/>
    <d v="2023-09-25T00:00:00"/>
    <n v="36.450000000000003"/>
    <m/>
    <s v="2515GH01968000"/>
    <s v="DEP. HISTORIA I ARQU"/>
    <x v="294"/>
    <s v="0"/>
    <s v="F"/>
  </r>
  <r>
    <s v="2023"/>
    <s v="106044"/>
    <s v="VIAJES EL CORTE INGLES SA OFICINA B"/>
    <s v="A28229813"/>
    <s v="9330357714C"/>
    <d v="2023-09-25T00:00:00"/>
    <n v="50.75"/>
    <m/>
    <s v="2515GH01968000"/>
    <s v="DEP. HISTORIA I ARQU"/>
    <x v="294"/>
    <s v="0"/>
    <s v="F"/>
  </r>
  <r>
    <s v="2023"/>
    <s v="106044"/>
    <s v="VIAJES EL CORTE INGLES SA OFICINA B"/>
    <s v="A28229813"/>
    <s v="9330357715C"/>
    <d v="2023-09-25T00:00:00"/>
    <n v="14"/>
    <m/>
    <s v="2515GH01968000"/>
    <s v="DEP. HISTORIA I ARQU"/>
    <x v="294"/>
    <s v="0"/>
    <s v="F"/>
  </r>
  <r>
    <s v="2023"/>
    <s v="106044"/>
    <s v="VIAJES EL CORTE INGLES SA OFICINA B"/>
    <s v="A28229813"/>
    <s v="9330357716C"/>
    <d v="2023-09-25T00:00:00"/>
    <n v="19"/>
    <m/>
    <s v="2515GH01968000"/>
    <s v="DEP. HISTORIA I ARQU"/>
    <x v="294"/>
    <s v="0"/>
    <s v="F"/>
  </r>
  <r>
    <s v="2023"/>
    <s v="106044"/>
    <s v="VIAJES EL CORTE INGLES SA OFICINA B"/>
    <s v="A28229813"/>
    <s v="9330357717C"/>
    <d v="2023-09-25T00:00:00"/>
    <n v="14"/>
    <m/>
    <s v="2515GH01968000"/>
    <s v="DEP. HISTORIA I ARQU"/>
    <x v="294"/>
    <s v="0"/>
    <s v="F"/>
  </r>
  <r>
    <s v="2023"/>
    <s v="106044"/>
    <s v="VIAJES EL CORTE INGLES SA OFICINA B"/>
    <s v="A28229813"/>
    <s v="9330357718C"/>
    <d v="2023-09-25T00:00:00"/>
    <n v="19"/>
    <m/>
    <s v="2515GH01968000"/>
    <s v="DEP. HISTORIA I ARQU"/>
    <x v="294"/>
    <s v="0"/>
    <s v="F"/>
  </r>
  <r>
    <s v="2023"/>
    <s v="106044"/>
    <s v="VIAJES EL CORTE INGLES SA OFICINA B"/>
    <s v="A28229813"/>
    <s v="9330357719C"/>
    <d v="2023-09-25T00:00:00"/>
    <n v="14"/>
    <m/>
    <s v="2515GH01968000"/>
    <s v="DEP. HISTORIA I ARQU"/>
    <x v="294"/>
    <s v="0"/>
    <s v="F"/>
  </r>
  <r>
    <s v="2023"/>
    <s v="106044"/>
    <s v="VIAJES EL CORTE INGLES SA OFICINA B"/>
    <s v="A28229813"/>
    <s v="9330357720C"/>
    <d v="2023-09-25T00:00:00"/>
    <n v="19"/>
    <m/>
    <s v="2515GH01968000"/>
    <s v="DEP. HISTORIA I ARQU"/>
    <x v="294"/>
    <s v="0"/>
    <s v="F"/>
  </r>
  <r>
    <s v="2023"/>
    <s v="106044"/>
    <s v="VIAJES EL CORTE INGLES SA OFICINA B"/>
    <s v="A28229813"/>
    <s v="9330357721C"/>
    <d v="2023-09-25T00:00:00"/>
    <n v="14"/>
    <m/>
    <s v="2515GH01968000"/>
    <s v="DEP. HISTORIA I ARQU"/>
    <x v="294"/>
    <s v="0"/>
    <s v="F"/>
  </r>
  <r>
    <s v="2023"/>
    <s v="106044"/>
    <s v="VIAJES EL CORTE INGLES SA OFICINA B"/>
    <s v="A28229813"/>
    <s v="9330357722C"/>
    <d v="2023-09-25T00:00:00"/>
    <n v="19"/>
    <m/>
    <s v="2515GH01968000"/>
    <s v="DEP. HISTORIA I ARQU"/>
    <x v="294"/>
    <s v="0"/>
    <s v="F"/>
  </r>
  <r>
    <s v="2023"/>
    <s v="106044"/>
    <s v="VIAJES EL CORTE INGLES SA OFICINA B"/>
    <s v="A28229813"/>
    <s v="9330357723C"/>
    <d v="2023-09-25T00:00:00"/>
    <n v="14"/>
    <m/>
    <s v="2515GH01968000"/>
    <s v="DEP. HISTORIA I ARQU"/>
    <x v="294"/>
    <s v="0"/>
    <s v="F"/>
  </r>
  <r>
    <s v="2023"/>
    <s v="106044"/>
    <s v="VIAJES EL CORTE INGLES SA OFICINA B"/>
    <s v="A28229813"/>
    <s v="9330357724C"/>
    <d v="2023-09-25T00:00:00"/>
    <n v="19"/>
    <m/>
    <s v="2515GH01968000"/>
    <s v="DEP. HISTORIA I ARQU"/>
    <x v="294"/>
    <s v="0"/>
    <s v="F"/>
  </r>
  <r>
    <s v="2023"/>
    <s v="205058"/>
    <s v="ZENTRAL INH JONAS RIEDEL"/>
    <m/>
    <s v="950"/>
    <d v="2023-07-04T00:00:00"/>
    <n v="772.2"/>
    <m/>
    <s v="2584MA00235000"/>
    <s v="F.MATEMÀTIQUES"/>
    <x v="294"/>
    <s v="0"/>
    <s v="F"/>
  </r>
  <r>
    <s v="2023"/>
    <s v="101534"/>
    <s v="LEICA MICROSISTEMAS SLU LEICA MICRO"/>
    <s v="B58521147"/>
    <s v="9500172295"/>
    <d v="2023-09-26T00:00:00"/>
    <n v="210.46"/>
    <s v="4200331859"/>
    <s v="2595FA02035000"/>
    <s v="DEP. BIOQ. I FISIOLO"/>
    <x v="294"/>
    <s v="0"/>
    <s v="F"/>
  </r>
  <r>
    <s v="2023"/>
    <s v="101682"/>
    <s v="PODOIBERICA SL"/>
    <s v="B61898904"/>
    <s v="9968483"/>
    <d v="2023-09-22T00:00:00"/>
    <n v="264.18"/>
    <s v="4200329609"/>
    <s v="2615CS00877000"/>
    <s v="DP.CIÈNC. CLÍNIQUES"/>
    <x v="294"/>
    <s v="0"/>
    <s v="F"/>
  </r>
  <r>
    <s v="2023"/>
    <s v="109401"/>
    <s v="INTEGRATED DNA TECHNOLOGIES SPAIN S"/>
    <s v="B87472387"/>
    <s v="9980012545"/>
    <d v="2023-09-14T00:00:00"/>
    <n v="11.02"/>
    <s v="4200332714"/>
    <s v="2615CS00885000"/>
    <s v="DP.PATOL.I TERP.EXP."/>
    <x v="294"/>
    <s v="0"/>
    <s v="F"/>
  </r>
  <r>
    <s v="2023"/>
    <s v="115478"/>
    <s v="ANADE CLEANROOM SL"/>
    <s v="B02875318"/>
    <s v="AC23000418"/>
    <d v="2023-09-26T00:00:00"/>
    <n v="35.5"/>
    <s v="4200333762"/>
    <n v="25730000200000"/>
    <s v="ADM.FÍSICA I QUIMICA"/>
    <x v="294"/>
    <s v="0"/>
    <s v="F"/>
  </r>
  <r>
    <s v="2023"/>
    <s v="115478"/>
    <s v="ANADE CLEANROOM SL"/>
    <s v="B02875318"/>
    <s v="AC23000419"/>
    <d v="2023-09-26T00:00:00"/>
    <n v="557.05999999999995"/>
    <s v="4200334046"/>
    <n v="37190000329000"/>
    <s v="CCIT-UB SCT"/>
    <x v="294"/>
    <s v="0"/>
    <s v="F"/>
  </r>
  <r>
    <s v="2023"/>
    <s v="106257"/>
    <s v="FUNDACIO UNIVERSITAT"/>
    <s v="G07779895"/>
    <s v="CON230036"/>
    <d v="2023-09-10T00:00:00"/>
    <n v="250"/>
    <m/>
    <s v="2655EC02011000"/>
    <s v="DEP. ECONOMIA"/>
    <x v="294"/>
    <s v="0"/>
    <s v="F"/>
  </r>
  <r>
    <s v="2023"/>
    <s v="102692"/>
    <s v="K TUIN SISTEMAS INFORMATICOS SA"/>
    <s v="A50578772"/>
    <s v="DU230900362"/>
    <d v="2023-09-25T00:00:00"/>
    <n v="1002.57"/>
    <s v="4200333868"/>
    <s v="2604CS02094000"/>
    <s v="UFIR MEDICINA CLINIC"/>
    <x v="294"/>
    <s v="0"/>
    <s v="F"/>
  </r>
  <r>
    <s v="2023"/>
    <s v="109810"/>
    <s v="GIFT CAMPAIGN SL"/>
    <s v="B66221490"/>
    <s v="F-102699"/>
    <d v="2023-09-21T00:00:00"/>
    <n v="488.24"/>
    <s v="4200332440"/>
    <s v="2564GE00164000"/>
    <s v="F.CC.TERRA"/>
    <x v="294"/>
    <s v="0"/>
    <s v="F"/>
  </r>
  <r>
    <s v="2023"/>
    <s v="108810"/>
    <s v="BUFET VALLBE, SL"/>
    <s v="B61603007"/>
    <s v="F00982/23"/>
    <d v="2023-09-26T00:00:00"/>
    <n v="880.88"/>
    <m/>
    <n v="37080000322000"/>
    <s v="GERÈNCIA"/>
    <x v="294"/>
    <s v="0"/>
    <s v="F"/>
  </r>
  <r>
    <s v="2023"/>
    <s v="106543"/>
    <s v="HACH LANGE SPAIN SLU"/>
    <s v="B08557761"/>
    <s v="F100335401"/>
    <d v="2023-08-17T00:00:00"/>
    <n v="3603.45"/>
    <s v="4200328339"/>
    <s v="2565BI01975000"/>
    <s v="DEP. BIO. EVOL. ECO."/>
    <x v="294"/>
    <s v="0"/>
    <s v="F"/>
  </r>
  <r>
    <s v="2023"/>
    <s v="907013"/>
    <s v="ORERA ZOMEÑO JESSICA"/>
    <s v="43560461W"/>
    <s v="F23073"/>
    <d v="2023-09-26T00:00:00"/>
    <n v="774.4"/>
    <m/>
    <s v="2535DR01991000"/>
    <s v="DEP. DRET ADTIU, PRO"/>
    <x v="294"/>
    <s v="0"/>
    <s v="F"/>
  </r>
  <r>
    <s v="2023"/>
    <s v="113628"/>
    <s v="PRO LITE TECHNOLOGY IBERIA SL"/>
    <s v="B66812470"/>
    <s v="F23203"/>
    <d v="2023-09-26T00:00:00"/>
    <n v="1173.7"/>
    <s v="4200333467"/>
    <s v="2575QU02072000"/>
    <s v="DEP. QUIM. INORG.ORG"/>
    <x v="294"/>
    <s v="0"/>
    <s v="F"/>
  </r>
  <r>
    <s v="2023"/>
    <s v="102395"/>
    <s v="CULTEK SL CULTEK SL"/>
    <s v="B28442135"/>
    <s v="FV+484636"/>
    <d v="2023-09-22T00:00:00"/>
    <n v="138.91999999999999"/>
    <s v="4200333238"/>
    <s v="2565BI01976000"/>
    <s v="DEP. GENÈTICA, MICRO"/>
    <x v="294"/>
    <s v="0"/>
    <s v="F"/>
  </r>
  <r>
    <s v="2023"/>
    <s v="50002"/>
    <s v="FUNDACIO PARC CIENTIFIC BARCELONA P"/>
    <s v="G61482832"/>
    <s v="FV23_008346"/>
    <d v="2023-09-20T00:00:00"/>
    <n v="66.67"/>
    <m/>
    <s v="2576FI01676000"/>
    <s v="INST.CIÈNCIES COSMOS"/>
    <x v="294"/>
    <s v="0"/>
    <s v="F"/>
  </r>
  <r>
    <s v="2023"/>
    <s v="50002"/>
    <s v="FUNDACIO PARC CIENTIFIC BARCELONA P"/>
    <s v="G61482832"/>
    <s v="FV23_008347"/>
    <d v="2023-09-20T00:00:00"/>
    <n v="42.43"/>
    <s v="4200329240"/>
    <n v="37190000329000"/>
    <s v="CCIT-UB SCT"/>
    <x v="294"/>
    <s v="0"/>
    <s v="F"/>
  </r>
  <r>
    <s v="2023"/>
    <s v="103178"/>
    <s v="SERVICIOS MICROINFORMATICA, SA SEMI"/>
    <s v="A25027145"/>
    <s v="00032711"/>
    <d v="2023-09-25T00:00:00"/>
    <n v="80.22"/>
    <s v="4200334034"/>
    <s v="2646BB02163000"/>
    <s v="CR INF.COMUNIC. CULT"/>
    <x v="294"/>
    <s v="G"/>
    <s v="F"/>
  </r>
  <r>
    <s v="2023"/>
    <s v="111899"/>
    <s v="ATLANTA AGENCIA DE VIAJES SA"/>
    <s v="A08649477"/>
    <s v="1199761"/>
    <d v="2023-09-26T00:00:00"/>
    <n v="116.4"/>
    <m/>
    <s v="2644BB00319000"/>
    <s v="F. INFORMACIÓ I MITJ"/>
    <x v="294"/>
    <s v="G"/>
    <s v="F"/>
  </r>
  <r>
    <s v="2023"/>
    <s v="111899"/>
    <s v="ATLANTA AGENCIA DE VIAJES SA"/>
    <s v="A08649477"/>
    <s v="1199762"/>
    <d v="2023-09-26T00:00:00"/>
    <n v="169.99"/>
    <m/>
    <s v="2644BB00319000"/>
    <s v="F. INFORMACIÓ I MITJ"/>
    <x v="294"/>
    <s v="G"/>
    <s v="F"/>
  </r>
  <r>
    <s v="2023"/>
    <s v="103028"/>
    <s v="CARPINTERIA AGUSTIN NAVARRO SA NAVA"/>
    <s v="A08881088"/>
    <s v="160/142-"/>
    <d v="2023-09-19T00:00:00"/>
    <n v="1560.9"/>
    <s v="4200333621"/>
    <n v="26030000256001"/>
    <s v="ADM. MEDICINA MANT"/>
    <x v="294"/>
    <s v="G"/>
    <s v="F"/>
  </r>
  <r>
    <s v="2022"/>
    <s v="305165"/>
    <s v="THE UNIVERSITY OF WISCONSIN PRESS J"/>
    <m/>
    <s v="$1216"/>
    <d v="2022-03-16T00:00:00"/>
    <n v="148.25"/>
    <m/>
    <s v="2655EC02011000"/>
    <s v="DEP. ECONOMIA"/>
    <x v="295"/>
    <s v="0"/>
    <s v="F"/>
  </r>
  <r>
    <s v="2023"/>
    <s v="306008"/>
    <s v="BORIN MANUFACTURING INC"/>
    <m/>
    <s v="$00030612"/>
    <d v="2023-06-16T00:00:00"/>
    <n v="917.18"/>
    <m/>
    <s v="2565GE02064000"/>
    <s v="DEP. DINÀMICA TERRA"/>
    <x v="295"/>
    <s v="0"/>
    <s v="F"/>
  </r>
  <r>
    <s v="2023"/>
    <s v="610850"/>
    <s v="SNOWBERG ERIK CHRISTOPHER"/>
    <m/>
    <s v="$ES2222023"/>
    <d v="2023-02-21T00:00:00"/>
    <n v="1028.3900000000001"/>
    <m/>
    <s v="2655EC02011000"/>
    <s v="DEP. ECONOMIA"/>
    <x v="295"/>
    <s v="0"/>
    <s v="F"/>
  </r>
  <r>
    <s v="2023"/>
    <s v="600740"/>
    <s v="SLOEP PETRUS BARTHOLOMEUS"/>
    <m/>
    <s v="$INV33254"/>
    <d v="2023-07-28T00:00:00"/>
    <n v="749.44"/>
    <m/>
    <s v="2565BI01976000"/>
    <s v="DEP. GENÈTICA, MICRO"/>
    <x v="295"/>
    <s v="0"/>
    <s v="F"/>
  </r>
  <r>
    <s v="2023"/>
    <s v="103263"/>
    <s v="IBERIA LINEAS AEREAS ESPAÑA SA OPER"/>
    <s v="A85850394"/>
    <s v="-1420326796"/>
    <d v="2023-09-08T00:00:00"/>
    <n v="61.38"/>
    <m/>
    <s v="2655EC02011000"/>
    <s v="DEP. ECONOMIA"/>
    <x v="295"/>
    <s v="0"/>
    <s v="F"/>
  </r>
  <r>
    <s v="2023"/>
    <s v="112952"/>
    <s v="PESCADOS VIDELA SA"/>
    <s v="A08777609"/>
    <s v="/09/3621/23"/>
    <d v="2023-09-22T00:00:00"/>
    <n v="164.45"/>
    <s v="4200333592"/>
    <n v="37080001713000"/>
    <s v="CAMPUS ALIMENTACIÓ"/>
    <x v="295"/>
    <s v="0"/>
    <s v="F"/>
  </r>
  <r>
    <s v="2023"/>
    <s v="103178"/>
    <s v="SERVICIOS MICROINFORMATICA, SA SEMI"/>
    <s v="A25027145"/>
    <s v="00032917"/>
    <d v="2023-09-26T00:00:00"/>
    <n v="42.29"/>
    <s v="4200334181"/>
    <s v="2605CS02079000"/>
    <s v="DEPT. BIOMEDICINA"/>
    <x v="295"/>
    <s v="0"/>
    <s v="F"/>
  </r>
  <r>
    <s v="2023"/>
    <s v="505341"/>
    <s v="DHL EXPRESS SPAIN SLU"/>
    <s v="B20861282"/>
    <s v="001665039"/>
    <d v="2023-09-25T00:00:00"/>
    <n v="79.569999999999993"/>
    <m/>
    <s v="2595FA00247000"/>
    <s v="DP.FARMACO.QUI.TERAP"/>
    <x v="295"/>
    <s v="0"/>
    <s v="F"/>
  </r>
  <r>
    <s v="2023"/>
    <s v="505341"/>
    <s v="DHL EXPRESS SPAIN SLU"/>
    <s v="B20861282"/>
    <s v="001665040"/>
    <d v="2023-09-25T00:00:00"/>
    <n v="76.44"/>
    <m/>
    <s v="2595FA00247000"/>
    <s v="DP.FARMACO.QUI.TERAP"/>
    <x v="295"/>
    <s v="0"/>
    <s v="F"/>
  </r>
  <r>
    <s v="2023"/>
    <s v="505341"/>
    <s v="DHL EXPRESS SPAIN SLU"/>
    <s v="B20861282"/>
    <s v="001665041"/>
    <d v="2023-09-25T00:00:00"/>
    <n v="16.64"/>
    <m/>
    <s v="2595FA00247000"/>
    <s v="DP.FARMACO.QUI.TERAP"/>
    <x v="295"/>
    <s v="0"/>
    <s v="F"/>
  </r>
  <r>
    <s v="2023"/>
    <s v="505341"/>
    <s v="DHL EXPRESS SPAIN SLU"/>
    <s v="B20861282"/>
    <s v="001665042"/>
    <d v="2023-09-25T00:00:00"/>
    <n v="16.64"/>
    <m/>
    <s v="2595FA02035000"/>
    <s v="DEP. BIOQ. I FISIOLO"/>
    <x v="295"/>
    <s v="0"/>
    <s v="F"/>
  </r>
  <r>
    <s v="2023"/>
    <s v="505341"/>
    <s v="DHL EXPRESS SPAIN SLU"/>
    <s v="B20861282"/>
    <s v="001665043"/>
    <d v="2023-09-25T00:00:00"/>
    <n v="16.64"/>
    <m/>
    <s v="2595FA00247000"/>
    <s v="DP.FARMACO.QUI.TERAP"/>
    <x v="295"/>
    <s v="0"/>
    <s v="F"/>
  </r>
  <r>
    <s v="2023"/>
    <s v="505341"/>
    <s v="DHL EXPRESS SPAIN SLU"/>
    <s v="B20861282"/>
    <s v="001665047"/>
    <d v="2023-09-25T00:00:00"/>
    <n v="165.33"/>
    <m/>
    <s v="2615CS00885000"/>
    <s v="DP.PATOL.I TERP.EXP."/>
    <x v="295"/>
    <s v="0"/>
    <s v="F"/>
  </r>
  <r>
    <s v="2023"/>
    <s v="505373"/>
    <s v="LAIETANA DE LLIBRETERIA SL LAIE"/>
    <s v="B08549784"/>
    <s v="0090002419"/>
    <d v="2023-09-27T00:00:00"/>
    <n v="260.35000000000002"/>
    <m/>
    <n v="37090001344000"/>
    <s v="CRAI"/>
    <x v="295"/>
    <s v="0"/>
    <s v="F"/>
  </r>
  <r>
    <s v="2023"/>
    <s v="103004"/>
    <s v="EL CORTE INGLES SA"/>
    <s v="A28017895"/>
    <s v="0095670497"/>
    <d v="2023-09-27T00:00:00"/>
    <n v="62.19"/>
    <s v="4200332515"/>
    <s v="2595FA02034000"/>
    <s v="DEP.NUTRICIÓ, CC.DE"/>
    <x v="295"/>
    <s v="0"/>
    <s v="F"/>
  </r>
  <r>
    <s v="2023"/>
    <s v="103004"/>
    <s v="EL CORTE INGLES SA"/>
    <s v="A28017895"/>
    <s v="0095670498"/>
    <d v="2023-09-27T00:00:00"/>
    <n v="303.14999999999998"/>
    <s v="4200332584"/>
    <s v="385B0002249000"/>
    <s v="ADM ELECTRÒNICA,GEST"/>
    <x v="295"/>
    <s v="0"/>
    <s v="F"/>
  </r>
  <r>
    <s v="2023"/>
    <s v="103004"/>
    <s v="EL CORTE INGLES SA"/>
    <s v="A28017895"/>
    <s v="0095670499"/>
    <d v="2023-09-27T00:00:00"/>
    <n v="1189.1500000000001"/>
    <s v="4200332475"/>
    <s v="2615CS00279000"/>
    <s v="DEP. CC. FISIOLOGIQU"/>
    <x v="295"/>
    <s v="0"/>
    <s v="F"/>
  </r>
  <r>
    <s v="2023"/>
    <s v="103004"/>
    <s v="EL CORTE INGLES SA"/>
    <s v="A28017895"/>
    <s v="0095670500"/>
    <d v="2023-09-27T00:00:00"/>
    <n v="628.15"/>
    <s v="4200332471"/>
    <s v="2565BI01976000"/>
    <s v="DEP. GENÈTICA, MICRO"/>
    <x v="295"/>
    <s v="0"/>
    <s v="F"/>
  </r>
  <r>
    <s v="2023"/>
    <s v="102856"/>
    <s v="COFELY ESPAÑA SA ENGIE"/>
    <s v="A28368132"/>
    <s v="0101146573"/>
    <d v="2023-09-27T00:00:00"/>
    <n v="1179.8"/>
    <s v="4200328899"/>
    <n v="25630000158001"/>
    <s v="ADM. BIOL/CC T. MANT"/>
    <x v="295"/>
    <s v="0"/>
    <s v="F"/>
  </r>
  <r>
    <s v="2023"/>
    <s v="102856"/>
    <s v="COFELY ESPAÑA SA ENGIE"/>
    <s v="A28368132"/>
    <s v="0101146574"/>
    <d v="2023-09-27T00:00:00"/>
    <n v="1670.42"/>
    <s v="4200330373"/>
    <n v="37290000331000"/>
    <s v="D ÀREA TIC"/>
    <x v="295"/>
    <s v="0"/>
    <s v="F"/>
  </r>
  <r>
    <s v="2023"/>
    <s v="102856"/>
    <s v="COFELY ESPAÑA SA ENGIE"/>
    <s v="A28368132"/>
    <s v="0101146575"/>
    <d v="2023-09-27T00:00:00"/>
    <n v="2359.6"/>
    <s v="4200330551"/>
    <n v="25630000158001"/>
    <s v="ADM. BIOL/CC T. MANT"/>
    <x v="295"/>
    <s v="C"/>
    <s v="F"/>
  </r>
  <r>
    <s v="2023"/>
    <s v="102856"/>
    <s v="COFELY ESPAÑA SA ENGIE"/>
    <s v="A28368132"/>
    <s v="0101146576"/>
    <d v="2023-09-27T00:00:00"/>
    <n v="1179.8"/>
    <s v="4200330553"/>
    <n v="25630000158001"/>
    <s v="ADM. BIOL/CC T. MANT"/>
    <x v="295"/>
    <s v="C"/>
    <s v="F"/>
  </r>
  <r>
    <s v="2023"/>
    <s v="102856"/>
    <s v="COFELY ESPAÑA SA ENGIE"/>
    <s v="A28368132"/>
    <s v="0101146577"/>
    <d v="2023-09-27T00:00:00"/>
    <n v="6099.5"/>
    <s v="4200330887"/>
    <n v="37290000331000"/>
    <s v="D ÀREA TIC"/>
    <x v="295"/>
    <s v="0"/>
    <s v="F"/>
  </r>
  <r>
    <s v="2023"/>
    <s v="102856"/>
    <s v="COFELY ESPAÑA SA ENGIE"/>
    <s v="A28368132"/>
    <s v="0101146578"/>
    <d v="2023-09-27T00:00:00"/>
    <n v="2862.52"/>
    <s v="4200331726"/>
    <n v="25630000158001"/>
    <s v="ADM. BIOL/CC T. MANT"/>
    <x v="295"/>
    <s v="C"/>
    <s v="F"/>
  </r>
  <r>
    <s v="2023"/>
    <s v="102856"/>
    <s v="COFELY ESPAÑA SA ENGIE"/>
    <s v="A28368132"/>
    <s v="0101146579"/>
    <d v="2023-09-27T00:00:00"/>
    <n v="528.83000000000004"/>
    <s v="4200331736"/>
    <n v="25630000158001"/>
    <s v="ADM. BIOL/CC T. MANT"/>
    <x v="295"/>
    <s v="C"/>
    <s v="F"/>
  </r>
  <r>
    <s v="2023"/>
    <s v="100909"/>
    <s v="SISTEMAS INFORMATICOS EUROPEOS SL S"/>
    <s v="B79409082"/>
    <s v="023/A/30195"/>
    <d v="2023-09-26T00:00:00"/>
    <n v="43439"/>
    <m/>
    <s v="2585MA02069000"/>
    <s v="DEP. MATEMÀT. I INF."/>
    <x v="295"/>
    <s v="0"/>
    <s v="F"/>
  </r>
  <r>
    <s v="2023"/>
    <s v="100073"/>
    <s v="AVORIS RETAIL DIVISION SL BCD TRAVE"/>
    <s v="B07012107"/>
    <s v="07B00000933"/>
    <d v="2023-09-26T00:00:00"/>
    <n v="1390.41"/>
    <m/>
    <s v="2585MA02069000"/>
    <s v="DEP. MATEMÀT. I INF."/>
    <x v="295"/>
    <s v="0"/>
    <s v="F"/>
  </r>
  <r>
    <s v="2023"/>
    <s v="100073"/>
    <s v="AVORIS RETAIL DIVISION SL BCD TRAVE"/>
    <s v="B07012107"/>
    <s v="07S00001497"/>
    <d v="2023-09-26T00:00:00"/>
    <n v="128"/>
    <m/>
    <s v="2575FI02052000"/>
    <s v="DEP.FIS.MAT.CONDENS."/>
    <x v="295"/>
    <s v="0"/>
    <s v="F"/>
  </r>
  <r>
    <s v="2023"/>
    <s v="100073"/>
    <s v="AVORIS RETAIL DIVISION SL BCD TRAVE"/>
    <s v="B07012107"/>
    <s v="07S00001498"/>
    <d v="2023-09-26T00:00:00"/>
    <n v="42.12"/>
    <m/>
    <s v="2575FI02052000"/>
    <s v="DEP.FIS.MAT.CONDENS."/>
    <x v="295"/>
    <s v="0"/>
    <s v="F"/>
  </r>
  <r>
    <s v="2023"/>
    <s v="100073"/>
    <s v="AVORIS RETAIL DIVISION SL BCD TRAVE"/>
    <s v="B07012107"/>
    <s v="07S00001499"/>
    <d v="2023-09-26T00:00:00"/>
    <n v="128"/>
    <m/>
    <s v="2575FI02052000"/>
    <s v="DEP.FIS.MAT.CONDENS."/>
    <x v="295"/>
    <s v="0"/>
    <s v="F"/>
  </r>
  <r>
    <s v="2023"/>
    <s v="100073"/>
    <s v="AVORIS RETAIL DIVISION SL BCD TRAVE"/>
    <s v="B07012107"/>
    <s v="07Y00000271"/>
    <d v="2023-09-26T00:00:00"/>
    <n v="-73.45"/>
    <m/>
    <n v="26330000301000"/>
    <s v="OR.ADM.EDUCACIO"/>
    <x v="295"/>
    <s v="0"/>
    <s v="A"/>
  </r>
  <r>
    <s v="2023"/>
    <s v="100073"/>
    <s v="AVORIS RETAIL DIVISION SL BCD TRAVE"/>
    <s v="B07012107"/>
    <s v="07Y00003425"/>
    <d v="2023-09-26T00:00:00"/>
    <n v="96.65"/>
    <m/>
    <s v="2535DR01992000"/>
    <s v="DEP.C.POL.DRET CONST"/>
    <x v="295"/>
    <s v="0"/>
    <s v="F"/>
  </r>
  <r>
    <s v="2023"/>
    <s v="100073"/>
    <s v="AVORIS RETAIL DIVISION SL BCD TRAVE"/>
    <s v="B07012107"/>
    <s v="07Y00003433"/>
    <d v="2023-09-26T00:00:00"/>
    <n v="114.1"/>
    <m/>
    <s v="2535DR01992000"/>
    <s v="DEP.C.POL.DRET CONST"/>
    <x v="295"/>
    <s v="0"/>
    <s v="F"/>
  </r>
  <r>
    <s v="2023"/>
    <s v="100073"/>
    <s v="AVORIS RETAIL DIVISION SL BCD TRAVE"/>
    <s v="B07012107"/>
    <s v="07Y00003434"/>
    <d v="2023-09-26T00:00:00"/>
    <n v="163.75"/>
    <m/>
    <s v="2535DR01991000"/>
    <s v="DEP. DRET ADTIU, PRO"/>
    <x v="295"/>
    <s v="0"/>
    <s v="F"/>
  </r>
  <r>
    <s v="2023"/>
    <s v="100073"/>
    <s v="AVORIS RETAIL DIVISION SL BCD TRAVE"/>
    <s v="B07012107"/>
    <s v="07Y00003439"/>
    <d v="2023-09-26T00:00:00"/>
    <n v="170.99"/>
    <m/>
    <s v="2576QU01677000"/>
    <s v="INST.QUÍM.TEÒR.COMP."/>
    <x v="295"/>
    <s v="0"/>
    <s v="F"/>
  </r>
  <r>
    <s v="2023"/>
    <s v="100073"/>
    <s v="AVORIS RETAIL DIVISION SL BCD TRAVE"/>
    <s v="B07012107"/>
    <s v="07Y00003441"/>
    <d v="2023-09-26T00:00:00"/>
    <n v="131.97999999999999"/>
    <m/>
    <s v="2575FI02052000"/>
    <s v="DEP.FIS.MAT.CONDENS."/>
    <x v="295"/>
    <s v="0"/>
    <s v="F"/>
  </r>
  <r>
    <s v="2023"/>
    <s v="100073"/>
    <s v="AVORIS RETAIL DIVISION SL BCD TRAVE"/>
    <s v="B07012107"/>
    <s v="07Y00003444"/>
    <d v="2023-09-26T00:00:00"/>
    <n v="380.88"/>
    <m/>
    <s v="2576FI01676000"/>
    <s v="INST.CIÈNCIES COSMOS"/>
    <x v="295"/>
    <s v="0"/>
    <s v="F"/>
  </r>
  <r>
    <s v="2023"/>
    <s v="113516"/>
    <s v="MIDAC SL"/>
    <s v="B60115052"/>
    <s v="1-00116020"/>
    <d v="2023-08-23T00:00:00"/>
    <n v="36.07"/>
    <m/>
    <n v="38490000406000"/>
    <s v="PUBLICACIONS I EDICI"/>
    <x v="295"/>
    <s v="0"/>
    <s v="F"/>
  </r>
  <r>
    <s v="2023"/>
    <s v="110726"/>
    <s v="FERRER OJEDA ASOCIADOS CORREDURIA S"/>
    <s v="B58265240"/>
    <s v="1001653888"/>
    <d v="2023-09-27T00:00:00"/>
    <n v="761.89"/>
    <m/>
    <s v="2566BI01773000"/>
    <s v="S.EMBARCACIONS OCEAN"/>
    <x v="295"/>
    <s v="0"/>
    <s v="F"/>
  </r>
  <r>
    <s v="2023"/>
    <s v="110726"/>
    <s v="FERRER OJEDA ASOCIADOS CORREDURIA S"/>
    <s v="B58265240"/>
    <s v="1001657411"/>
    <d v="2023-09-27T00:00:00"/>
    <n v="4344"/>
    <m/>
    <n v="37480000346001"/>
    <s v="G.C.MANTENIMENT I SU"/>
    <x v="295"/>
    <s v="0"/>
    <s v="F"/>
  </r>
  <r>
    <s v="2023"/>
    <s v="110726"/>
    <s v="FERRER OJEDA ASOCIADOS CORREDURIA S"/>
    <s v="B58265240"/>
    <s v="1001658459"/>
    <d v="2023-09-27T00:00:00"/>
    <n v="4.8"/>
    <m/>
    <s v="2565BI01973000"/>
    <s v="DEP.BIOQUIM. BIOMEDI"/>
    <x v="295"/>
    <s v="0"/>
    <s v="F"/>
  </r>
  <r>
    <s v="2023"/>
    <s v="102708"/>
    <s v="LIFE TECHNOLOGIES SA APPLIED/INVITR"/>
    <s v="A28139434"/>
    <s v="1012691 RI"/>
    <d v="2023-09-27T00:00:00"/>
    <n v="1015.24"/>
    <s v="4200333893"/>
    <s v="2615CS00279000"/>
    <s v="DEP. CC. FISIOLOGIQU"/>
    <x v="295"/>
    <s v="0"/>
    <s v="F"/>
  </r>
  <r>
    <s v="2023"/>
    <s v="102708"/>
    <s v="LIFE TECHNOLOGIES SA APPLIED/INVITR"/>
    <s v="A28139434"/>
    <s v="1012694 RI"/>
    <d v="2023-09-27T00:00:00"/>
    <n v="313.74"/>
    <s v="4200334303"/>
    <n v="37190000329000"/>
    <s v="CCIT-UB SCT"/>
    <x v="295"/>
    <s v="0"/>
    <s v="F"/>
  </r>
  <r>
    <s v="2023"/>
    <s v="102708"/>
    <s v="LIFE TECHNOLOGIES SA APPLIED/INVITR"/>
    <s v="A28139434"/>
    <s v="1012695 RI"/>
    <d v="2023-09-27T00:00:00"/>
    <n v="1343.61"/>
    <s v="4200334332"/>
    <s v="2565BI01973000"/>
    <s v="DEP.BIOQUIM. BIOMEDI"/>
    <x v="295"/>
    <s v="0"/>
    <s v="F"/>
  </r>
  <r>
    <s v="2023"/>
    <s v="115062"/>
    <s v="BOOKISH VENTURES SL ALIBRI LLIBRERI"/>
    <s v="B67022327"/>
    <s v="1106332-98"/>
    <d v="2023-09-27T00:00:00"/>
    <n v="78.3"/>
    <s v="4200326844"/>
    <n v="25130000080000"/>
    <s v="OR.ADM.FI/GEOGRAF/Hª"/>
    <x v="295"/>
    <s v="0"/>
    <s v="F"/>
  </r>
  <r>
    <s v="2023"/>
    <s v="115062"/>
    <s v="BOOKISH VENTURES SL ALIBRI LLIBRERI"/>
    <s v="B67022327"/>
    <s v="1106391-98"/>
    <d v="2023-09-27T00:00:00"/>
    <n v="33.799999999999997"/>
    <s v="4200328123"/>
    <n v="25130000080000"/>
    <s v="OR.ADM.FI/GEOGRAF/Hª"/>
    <x v="295"/>
    <s v="0"/>
    <s v="F"/>
  </r>
  <r>
    <s v="2023"/>
    <s v="111899"/>
    <s v="ATLANTA AGENCIA DE VIAJES SA"/>
    <s v="A08649477"/>
    <s v="1199834"/>
    <d v="2023-09-27T00:00:00"/>
    <n v="78.930000000000007"/>
    <m/>
    <s v="2565BI01975000"/>
    <s v="DEP. BIO. EVOL. ECO."/>
    <x v="295"/>
    <s v="0"/>
    <s v="F"/>
  </r>
  <r>
    <s v="2023"/>
    <s v="111899"/>
    <s v="ATLANTA AGENCIA DE VIAJES SA"/>
    <s v="A08649477"/>
    <s v="1199852"/>
    <d v="2023-09-27T00:00:00"/>
    <n v="106.98"/>
    <m/>
    <n v="25130000080000"/>
    <s v="OR.ADM.FI/GEOGRAF/Hª"/>
    <x v="295"/>
    <s v="0"/>
    <s v="F"/>
  </r>
  <r>
    <s v="2023"/>
    <s v="111899"/>
    <s v="ATLANTA AGENCIA DE VIAJES SA"/>
    <s v="A08649477"/>
    <s v="1199853"/>
    <d v="2023-09-27T00:00:00"/>
    <n v="280"/>
    <m/>
    <n v="25130000080000"/>
    <s v="OR.ADM.FI/GEOGRAF/Hª"/>
    <x v="295"/>
    <s v="0"/>
    <s v="F"/>
  </r>
  <r>
    <s v="2023"/>
    <s v="111899"/>
    <s v="ATLANTA AGENCIA DE VIAJES SA"/>
    <s v="A08649477"/>
    <s v="1199869"/>
    <d v="2023-09-27T00:00:00"/>
    <n v="290.57"/>
    <m/>
    <n v="37480000347000"/>
    <s v="COMPTABILITAT"/>
    <x v="295"/>
    <s v="0"/>
    <s v="F"/>
  </r>
  <r>
    <s v="2023"/>
    <s v="111899"/>
    <s v="ATLANTA AGENCIA DE VIAJES SA"/>
    <s v="A08649477"/>
    <s v="1199870"/>
    <d v="2023-09-27T00:00:00"/>
    <n v="218"/>
    <m/>
    <n v="37480000347000"/>
    <s v="COMPTABILITAT"/>
    <x v="295"/>
    <s v="0"/>
    <s v="F"/>
  </r>
  <r>
    <s v="2023"/>
    <s v="111899"/>
    <s v="ATLANTA AGENCIA DE VIAJES SA"/>
    <s v="A08649477"/>
    <s v="1199883"/>
    <d v="2023-09-27T00:00:00"/>
    <n v="-15"/>
    <m/>
    <s v="2625PS02084002"/>
    <s v="DEP. COGNIC. DES.P.E"/>
    <x v="295"/>
    <s v="0"/>
    <s v="A"/>
  </r>
  <r>
    <s v="2023"/>
    <s v="111899"/>
    <s v="ATLANTA AGENCIA DE VIAJES SA"/>
    <s v="A08649477"/>
    <s v="1199900"/>
    <d v="2023-09-27T00:00:00"/>
    <n v="643.6"/>
    <m/>
    <s v="2585MA02069000"/>
    <s v="DEP. MATEMÀT. I INF."/>
    <x v="295"/>
    <s v="0"/>
    <s v="F"/>
  </r>
  <r>
    <s v="2023"/>
    <s v="111899"/>
    <s v="ATLANTA AGENCIA DE VIAJES SA"/>
    <s v="A08649477"/>
    <s v="1199908"/>
    <d v="2023-09-27T00:00:00"/>
    <n v="83.6"/>
    <m/>
    <n v="10020002153000"/>
    <s v="VR. IGUALTAT I GÈNER"/>
    <x v="295"/>
    <s v="0"/>
    <s v="F"/>
  </r>
  <r>
    <s v="2023"/>
    <s v="111899"/>
    <s v="ATLANTA AGENCIA DE VIAJES SA"/>
    <s v="A08649477"/>
    <s v="1199909"/>
    <d v="2023-09-27T00:00:00"/>
    <n v="356.21"/>
    <m/>
    <n v="25730002265000"/>
    <e v="#N/A"/>
    <x v="295"/>
    <s v="0"/>
    <s v="F"/>
  </r>
  <r>
    <s v="2023"/>
    <s v="111899"/>
    <s v="ATLANTA AGENCIA DE VIAJES SA"/>
    <s v="A08649477"/>
    <s v="1199912"/>
    <d v="2023-09-27T00:00:00"/>
    <n v="151.99"/>
    <m/>
    <n v="25730002265000"/>
    <e v="#N/A"/>
    <x v="295"/>
    <s v="0"/>
    <s v="F"/>
  </r>
  <r>
    <s v="2023"/>
    <s v="111899"/>
    <s v="ATLANTA AGENCIA DE VIAJES SA"/>
    <s v="A08649477"/>
    <s v="1199925"/>
    <d v="2023-09-27T00:00:00"/>
    <n v="72.569999999999993"/>
    <m/>
    <n v="25130000080000"/>
    <s v="OR.ADM.FI/GEOGRAF/Hª"/>
    <x v="295"/>
    <s v="0"/>
    <s v="F"/>
  </r>
  <r>
    <s v="2023"/>
    <s v="111899"/>
    <s v="ATLANTA AGENCIA DE VIAJES SA"/>
    <s v="A08649477"/>
    <s v="1199952"/>
    <d v="2023-09-27T00:00:00"/>
    <n v="580"/>
    <m/>
    <s v="2565GE02064000"/>
    <s v="DEP. DINÀMICA TERRA"/>
    <x v="295"/>
    <s v="0"/>
    <s v="F"/>
  </r>
  <r>
    <s v="2023"/>
    <s v="111899"/>
    <s v="ATLANTA AGENCIA DE VIAJES SA"/>
    <s v="A08649477"/>
    <s v="1199953"/>
    <d v="2023-09-27T00:00:00"/>
    <n v="891.79"/>
    <m/>
    <s v="2575FI02052000"/>
    <s v="DEP.FIS.MAT.CONDENS."/>
    <x v="295"/>
    <s v="0"/>
    <s v="F"/>
  </r>
  <r>
    <s v="2023"/>
    <s v="111899"/>
    <s v="ATLANTA AGENCIA DE VIAJES SA"/>
    <s v="A08649477"/>
    <s v="1199954"/>
    <d v="2023-09-27T00:00:00"/>
    <n v="-534"/>
    <m/>
    <s v="2535DR01992000"/>
    <s v="DEP.C.POL.DRET CONST"/>
    <x v="295"/>
    <s v="0"/>
    <s v="A"/>
  </r>
  <r>
    <s v="2023"/>
    <s v="111899"/>
    <s v="ATLANTA AGENCIA DE VIAJES SA"/>
    <s v="A08649477"/>
    <s v="1199956"/>
    <d v="2023-09-27T00:00:00"/>
    <n v="210"/>
    <m/>
    <s v="2535DR01992000"/>
    <s v="DEP.C.POL.DRET CONST"/>
    <x v="295"/>
    <s v="0"/>
    <s v="F"/>
  </r>
  <r>
    <s v="2023"/>
    <s v="111899"/>
    <s v="ATLANTA AGENCIA DE VIAJES SA"/>
    <s v="A08649477"/>
    <s v="1199964"/>
    <d v="2023-09-27T00:00:00"/>
    <n v="74.849999999999994"/>
    <m/>
    <n v="25130000080000"/>
    <s v="OR.ADM.FI/GEOGRAF/Hª"/>
    <x v="295"/>
    <s v="0"/>
    <s v="F"/>
  </r>
  <r>
    <s v="2023"/>
    <s v="111899"/>
    <s v="ATLANTA AGENCIA DE VIAJES SA"/>
    <s v="A08649477"/>
    <s v="1199965"/>
    <d v="2023-09-27T00:00:00"/>
    <n v="580"/>
    <m/>
    <s v="2565GE02064000"/>
    <s v="DEP. DINÀMICA TERRA"/>
    <x v="295"/>
    <s v="0"/>
    <s v="F"/>
  </r>
  <r>
    <s v="2023"/>
    <s v="111899"/>
    <s v="ATLANTA AGENCIA DE VIAJES SA"/>
    <s v="A08649477"/>
    <s v="1199968"/>
    <d v="2023-09-27T00:00:00"/>
    <n v="175"/>
    <m/>
    <n v="10020002153000"/>
    <s v="VR. IGUALTAT I GÈNER"/>
    <x v="295"/>
    <s v="0"/>
    <s v="F"/>
  </r>
  <r>
    <s v="2023"/>
    <s v="111899"/>
    <s v="ATLANTA AGENCIA DE VIAJES SA"/>
    <s v="A08649477"/>
    <s v="1199969"/>
    <d v="2023-09-27T00:00:00"/>
    <n v="83.6"/>
    <m/>
    <n v="25130000080000"/>
    <s v="OR.ADM.FI/GEOGRAF/Hª"/>
    <x v="295"/>
    <s v="0"/>
    <s v="F"/>
  </r>
  <r>
    <s v="2023"/>
    <s v="111899"/>
    <s v="ATLANTA AGENCIA DE VIAJES SA"/>
    <s v="A08649477"/>
    <s v="1199991"/>
    <d v="2023-09-27T00:00:00"/>
    <n v="309.98"/>
    <m/>
    <s v="2535DR01992000"/>
    <s v="DEP.C.POL.DRET CONST"/>
    <x v="295"/>
    <s v="0"/>
    <s v="F"/>
  </r>
  <r>
    <s v="2023"/>
    <s v="111899"/>
    <s v="ATLANTA AGENCIA DE VIAJES SA"/>
    <s v="A08649477"/>
    <s v="1199992"/>
    <d v="2023-09-27T00:00:00"/>
    <n v="30.53"/>
    <m/>
    <s v="2565BI01975000"/>
    <s v="DEP. BIO. EVOL. ECO."/>
    <x v="295"/>
    <s v="0"/>
    <s v="F"/>
  </r>
  <r>
    <s v="2023"/>
    <s v="111899"/>
    <s v="ATLANTA AGENCIA DE VIAJES SA"/>
    <s v="A08649477"/>
    <s v="1199993"/>
    <d v="2023-09-27T00:00:00"/>
    <n v="-24.84"/>
    <m/>
    <s v="2565BI01975000"/>
    <s v="DEP. BIO. EVOL. ECO."/>
    <x v="295"/>
    <s v="0"/>
    <s v="A"/>
  </r>
  <r>
    <s v="2023"/>
    <s v="111899"/>
    <s v="ATLANTA AGENCIA DE VIAJES SA"/>
    <s v="A08649477"/>
    <s v="1199996"/>
    <d v="2023-09-27T00:00:00"/>
    <n v="45.93"/>
    <m/>
    <s v="2565BI01975000"/>
    <s v="DEP. BIO. EVOL. ECO."/>
    <x v="295"/>
    <s v="0"/>
    <s v="F"/>
  </r>
  <r>
    <s v="2023"/>
    <s v="111899"/>
    <s v="ATLANTA AGENCIA DE VIAJES SA"/>
    <s v="A08649477"/>
    <s v="1199997"/>
    <d v="2023-09-27T00:00:00"/>
    <n v="12.7"/>
    <m/>
    <s v="2565BI01975000"/>
    <s v="DEP. BIO. EVOL. ECO."/>
    <x v="295"/>
    <s v="0"/>
    <s v="F"/>
  </r>
  <r>
    <s v="2023"/>
    <s v="111899"/>
    <s v="ATLANTA AGENCIA DE VIAJES SA"/>
    <s v="A08649477"/>
    <s v="1199998"/>
    <d v="2023-09-27T00:00:00"/>
    <n v="-58.99"/>
    <m/>
    <s v="2565BI01975000"/>
    <s v="DEP. BIO. EVOL. ECO."/>
    <x v="295"/>
    <s v="0"/>
    <s v="A"/>
  </r>
  <r>
    <s v="2023"/>
    <s v="111899"/>
    <s v="ATLANTA AGENCIA DE VIAJES SA"/>
    <s v="A08649477"/>
    <s v="1200001"/>
    <d v="2023-09-27T00:00:00"/>
    <n v="178"/>
    <m/>
    <n v="10010001561003"/>
    <s v="GEST.PROJ.GAB.RECT"/>
    <x v="295"/>
    <s v="0"/>
    <s v="F"/>
  </r>
  <r>
    <s v="2023"/>
    <s v="111899"/>
    <s v="ATLANTA AGENCIA DE VIAJES SA"/>
    <s v="A08649477"/>
    <s v="1200003"/>
    <d v="2023-09-27T00:00:00"/>
    <n v="178"/>
    <m/>
    <n v="37480000347000"/>
    <s v="COMPTABILITAT"/>
    <x v="295"/>
    <s v="0"/>
    <s v="F"/>
  </r>
  <r>
    <s v="2023"/>
    <s v="111899"/>
    <s v="ATLANTA AGENCIA DE VIAJES SA"/>
    <s v="A08649477"/>
    <s v="1200004"/>
    <d v="2023-09-27T00:00:00"/>
    <n v="178"/>
    <m/>
    <n v="10010001561003"/>
    <s v="GEST.PROJ.GAB.RECT"/>
    <x v="295"/>
    <s v="0"/>
    <s v="F"/>
  </r>
  <r>
    <s v="2023"/>
    <s v="111899"/>
    <s v="ATLANTA AGENCIA DE VIAJES SA"/>
    <s v="A08649477"/>
    <s v="1200009"/>
    <d v="2023-09-27T00:00:00"/>
    <n v="54.89"/>
    <m/>
    <s v="2535DR01991000"/>
    <s v="DEP. DRET ADTIU, PRO"/>
    <x v="295"/>
    <s v="0"/>
    <s v="F"/>
  </r>
  <r>
    <s v="2023"/>
    <s v="105540"/>
    <s v="SOPREMA SL"/>
    <s v="B59148387"/>
    <s v="1232"/>
    <d v="2023-09-14T00:00:00"/>
    <n v="15161.3"/>
    <s v="4200332301"/>
    <s v="2504BA00069000"/>
    <s v="F.BELLES ARTS"/>
    <x v="295"/>
    <s v="0"/>
    <s v="F"/>
  </r>
  <r>
    <s v="2023"/>
    <s v="100796"/>
    <s v="BIONOVA CIENTIFICA SL BIONOVA CIENT"/>
    <s v="B78541182"/>
    <s v="123593"/>
    <d v="2023-09-27T00:00:00"/>
    <n v="54.6"/>
    <s v="4200333039"/>
    <s v="2565BI01974000"/>
    <s v="DEP.BIO.CEL. FIS. IM"/>
    <x v="295"/>
    <s v="0"/>
    <s v="F"/>
  </r>
  <r>
    <s v="2023"/>
    <s v="107424"/>
    <s v="DDBIOLAB, SLU"/>
    <s v="B66238197"/>
    <s v="15104550"/>
    <d v="2023-09-22T00:00:00"/>
    <n v="183.68"/>
    <s v="4200327894"/>
    <n v="37190000329000"/>
    <s v="CCIT-UB SCT"/>
    <x v="295"/>
    <s v="0"/>
    <s v="F"/>
  </r>
  <r>
    <s v="2023"/>
    <s v="107424"/>
    <s v="DDBIOLAB, SLU"/>
    <s v="B66238197"/>
    <s v="15104553"/>
    <d v="2023-09-22T00:00:00"/>
    <n v="103.75"/>
    <s v="4200332733"/>
    <s v="2565BI01976000"/>
    <s v="DEP. GENÈTICA, MICRO"/>
    <x v="295"/>
    <s v="0"/>
    <s v="F"/>
  </r>
  <r>
    <s v="2023"/>
    <s v="107424"/>
    <s v="DDBIOLAB, SLU"/>
    <s v="B66238197"/>
    <s v="15104554"/>
    <d v="2023-09-22T00:00:00"/>
    <n v="773.19"/>
    <s v="4200332906"/>
    <s v="2565BI01976000"/>
    <s v="DEP. GENÈTICA, MICRO"/>
    <x v="295"/>
    <s v="0"/>
    <s v="F"/>
  </r>
  <r>
    <s v="2023"/>
    <s v="107424"/>
    <s v="DDBIOLAB, SLU"/>
    <s v="B66238197"/>
    <s v="15104555"/>
    <d v="2023-09-22T00:00:00"/>
    <n v="527.22"/>
    <s v="4200333373"/>
    <s v="2565BI01976000"/>
    <s v="DEP. GENÈTICA, MICRO"/>
    <x v="295"/>
    <s v="0"/>
    <s v="F"/>
  </r>
  <r>
    <s v="2023"/>
    <s v="100864"/>
    <s v="SUMINISTROS GRALS OFICIN.REY CENTER"/>
    <s v="B64498298"/>
    <s v="15151"/>
    <d v="2023-09-22T00:00:00"/>
    <n v="32.67"/>
    <m/>
    <s v="2565BI01974001"/>
    <s v="SECCIO BIO.CEL·LULAR"/>
    <x v="295"/>
    <s v="0"/>
    <s v="F"/>
  </r>
  <r>
    <s v="2023"/>
    <s v="903541"/>
    <s v="FREKKO SUSAN ELIZABETH"/>
    <s v="X1904666J"/>
    <s v="2023-0033"/>
    <d v="2023-09-27T00:00:00"/>
    <n v="1974.16"/>
    <s v="4200333802"/>
    <n v="26130000271000"/>
    <s v="ADM. BELLVITGE"/>
    <x v="295"/>
    <s v="0"/>
    <s v="F"/>
  </r>
  <r>
    <s v="2023"/>
    <s v="505402"/>
    <s v="FEDEX EXPRESS SPAIN SLU"/>
    <s v="B28905784"/>
    <s v="213192990"/>
    <d v="2023-09-19T00:00:00"/>
    <n v="180.11"/>
    <m/>
    <s v="2565BI01976000"/>
    <s v="DEP. GENÈTICA, MICRO"/>
    <x v="295"/>
    <s v="0"/>
    <s v="F"/>
  </r>
  <r>
    <s v="2023"/>
    <s v="112903"/>
    <s v="LLIBRERIA HISPANO AMERICANA SL"/>
    <s v="B67531632"/>
    <s v="23000837"/>
    <d v="2023-09-27T00:00:00"/>
    <n v="250.47"/>
    <m/>
    <n v="37090001344000"/>
    <s v="CRAI"/>
    <x v="295"/>
    <s v="0"/>
    <s v="F"/>
  </r>
  <r>
    <s v="2023"/>
    <s v="113318"/>
    <s v="CALIBRACIONES Y SUMIN PARA LABORAT"/>
    <s v="B01786151"/>
    <s v="23001887"/>
    <d v="2023-09-27T00:00:00"/>
    <n v="43.26"/>
    <s v="4200331408"/>
    <s v="2565BI01976000"/>
    <s v="DEP. GENÈTICA, MICRO"/>
    <x v="295"/>
    <s v="0"/>
    <s v="F"/>
  </r>
  <r>
    <s v="2023"/>
    <s v="105491"/>
    <s v="PUNT INFORMATIC I CREATIU SL"/>
    <s v="B64161250"/>
    <s v="2303055"/>
    <d v="2023-09-27T00:00:00"/>
    <n v="1907.53"/>
    <s v="4200332154"/>
    <n v="37780002193000"/>
    <s v="PROJ.INTER,DOC I MOB"/>
    <x v="295"/>
    <s v="0"/>
    <s v="F"/>
  </r>
  <r>
    <s v="2023"/>
    <s v="113718"/>
    <s v="GARDEN DICOMA CASTELLAR 2009 SL"/>
    <s v="B65177354"/>
    <s v="23104"/>
    <d v="2023-09-19T00:00:00"/>
    <n v="60.5"/>
    <s v="4200330215"/>
    <s v="2635ED00306000"/>
    <s v="DP.T H EDUCACIÓ"/>
    <x v="295"/>
    <s v="0"/>
    <s v="F"/>
  </r>
  <r>
    <s v="2023"/>
    <s v="103231"/>
    <s v="ASCENSORES ERSCE SA ASCENSOR. ERSCE"/>
    <s v="A08277907"/>
    <s v="233591"/>
    <d v="2023-09-26T00:00:00"/>
    <n v="19446.080000000002"/>
    <m/>
    <n v="37480000346001"/>
    <s v="G.C.MANTENIMENT I SU"/>
    <x v="295"/>
    <s v="0"/>
    <s v="F"/>
  </r>
  <r>
    <s v="2023"/>
    <s v="103231"/>
    <s v="ASCENSORES ERSCE SA ASCENSOR. ERSCE"/>
    <s v="A08277907"/>
    <s v="233592"/>
    <d v="2023-09-26T00:00:00"/>
    <n v="8779.41"/>
    <m/>
    <n v="37480000346001"/>
    <s v="G.C.MANTENIMENT I SU"/>
    <x v="295"/>
    <s v="0"/>
    <s v="F"/>
  </r>
  <r>
    <s v="2023"/>
    <s v="504531"/>
    <s v="FUNDACI PRIVAD CENTRE REGULACIO GEN"/>
    <s v="G62426937"/>
    <s v="2361441"/>
    <d v="2023-09-27T00:00:00"/>
    <n v="4103.59"/>
    <s v="4200332125"/>
    <s v="2605CS02079000"/>
    <s v="DEPT. BIOMEDICINA"/>
    <x v="295"/>
    <s v="0"/>
    <s v="F"/>
  </r>
  <r>
    <s v="2023"/>
    <s v="504950"/>
    <s v="UNIBAR COLECTIVIDADES 2005 SLU"/>
    <s v="B63952295"/>
    <s v="24F2"/>
    <d v="2023-09-26T00:00:00"/>
    <n v="173.46"/>
    <m/>
    <s v="2594FA00244000"/>
    <s v="F.FARMÀCIA"/>
    <x v="295"/>
    <s v="0"/>
    <s v="F"/>
  </r>
  <r>
    <s v="2023"/>
    <s v="303208"/>
    <s v="MDPI AG"/>
    <m/>
    <s v="2527165"/>
    <d v="2023-08-07T00:00:00"/>
    <n v="2287.5700000000002"/>
    <m/>
    <s v="2575QU02071222"/>
    <s v="SECCIÓ ENG.QUIMICA"/>
    <x v="295"/>
    <s v="0"/>
    <s v="F"/>
  </r>
  <r>
    <s v="2023"/>
    <s v="112421"/>
    <s v="METROHM HISPANIA SL"/>
    <s v="B88334131"/>
    <s v="25774"/>
    <d v="2023-09-25T00:00:00"/>
    <n v="19407.189999999999"/>
    <s v="4200329420"/>
    <s v="2565BI01975000"/>
    <s v="DEP. BIO. EVOL. ECO."/>
    <x v="295"/>
    <s v="0"/>
    <s v="F"/>
  </r>
  <r>
    <s v="2023"/>
    <s v="109176"/>
    <s v="DRG SOLUTIONS SL"/>
    <s v="B65915381"/>
    <s v="28661"/>
    <d v="2023-07-18T00:00:00"/>
    <n v="47.88"/>
    <m/>
    <s v="2575QU02070000"/>
    <s v="DEP. C.MATERIALS I Q"/>
    <x v="295"/>
    <s v="0"/>
    <s v="F"/>
  </r>
  <r>
    <s v="2023"/>
    <s v="109176"/>
    <s v="DRG SOLUTIONS SL"/>
    <s v="B65915381"/>
    <s v="28662"/>
    <d v="2023-07-18T00:00:00"/>
    <n v="23.43"/>
    <m/>
    <s v="2575QU02070000"/>
    <s v="DEP. C.MATERIALS I Q"/>
    <x v="295"/>
    <s v="0"/>
    <s v="F"/>
  </r>
  <r>
    <s v="2023"/>
    <s v="109176"/>
    <s v="DRG SOLUTIONS SL"/>
    <s v="B65915381"/>
    <s v="28663"/>
    <d v="2023-07-18T00:00:00"/>
    <n v="25.22"/>
    <m/>
    <s v="2575QU02070000"/>
    <s v="DEP. C.MATERIALS I Q"/>
    <x v="295"/>
    <s v="0"/>
    <s v="F"/>
  </r>
  <r>
    <s v="2023"/>
    <s v="204126"/>
    <s v="DASSAULT SYSTEMES"/>
    <m/>
    <s v="3DSSE092137"/>
    <d v="2023-09-21T00:00:00"/>
    <n v="674.73"/>
    <s v="4200328746"/>
    <s v="2576QU01677000"/>
    <s v="INST.QUÍM.TEÒR.COMP."/>
    <x v="295"/>
    <s v="0"/>
    <s v="F"/>
  </r>
  <r>
    <s v="2023"/>
    <s v="114697"/>
    <s v="DINAMO MENSAJEROS SL"/>
    <s v="B63707590"/>
    <s v="4017"/>
    <d v="2023-09-22T00:00:00"/>
    <n v="125.95"/>
    <m/>
    <s v="2565BI01975000"/>
    <s v="DEP. BIO. EVOL. ECO."/>
    <x v="295"/>
    <s v="0"/>
    <s v="F"/>
  </r>
  <r>
    <s v="2023"/>
    <s v="100769"/>
    <s v="FISHER SCIENTIFIC SL"/>
    <s v="B84498955"/>
    <s v="4091210450"/>
    <d v="2023-09-26T00:00:00"/>
    <n v="263.47000000000003"/>
    <s v="4200333751"/>
    <s v="2575QU02072000"/>
    <s v="DEP. QUIM. INORG.ORG"/>
    <x v="295"/>
    <s v="0"/>
    <s v="F"/>
  </r>
  <r>
    <s v="2023"/>
    <s v="100769"/>
    <s v="FISHER SCIENTIFIC SL"/>
    <s v="B84498955"/>
    <s v="4091210452"/>
    <d v="2023-09-26T00:00:00"/>
    <n v="585.76"/>
    <s v="4200333863"/>
    <s v="2565BI01975000"/>
    <s v="DEP. BIO. EVOL. ECO."/>
    <x v="295"/>
    <s v="0"/>
    <s v="F"/>
  </r>
  <r>
    <s v="2023"/>
    <s v="100769"/>
    <s v="FISHER SCIENTIFIC SL"/>
    <s v="B84498955"/>
    <s v="4091210454"/>
    <d v="2023-09-26T00:00:00"/>
    <n v="177.22"/>
    <s v="4200331870"/>
    <s v="2575QU02072000"/>
    <s v="DEP. QUIM. INORG.ORG"/>
    <x v="295"/>
    <s v="0"/>
    <s v="F"/>
  </r>
  <r>
    <s v="2023"/>
    <s v="100769"/>
    <s v="FISHER SCIENTIFIC SL"/>
    <s v="B84498955"/>
    <s v="4091210455"/>
    <d v="2023-09-26T00:00:00"/>
    <n v="278.3"/>
    <s v="4200333959"/>
    <s v="2565BI01976000"/>
    <s v="DEP. GENÈTICA, MICRO"/>
    <x v="295"/>
    <s v="0"/>
    <s v="F"/>
  </r>
  <r>
    <s v="2023"/>
    <s v="100769"/>
    <s v="FISHER SCIENTIFIC SL"/>
    <s v="B84498955"/>
    <s v="4091210456"/>
    <d v="2023-09-26T00:00:00"/>
    <n v="524.16999999999996"/>
    <s v="4200333408"/>
    <s v="2605CS02079000"/>
    <s v="DEPT. BIOMEDICINA"/>
    <x v="295"/>
    <s v="0"/>
    <s v="F"/>
  </r>
  <r>
    <s v="2023"/>
    <s v="100769"/>
    <s v="FISHER SCIENTIFIC SL"/>
    <s v="B84498955"/>
    <s v="4091210457"/>
    <d v="2023-09-26T00:00:00"/>
    <n v="203.58"/>
    <s v="4200333720"/>
    <s v="2575QU02071000"/>
    <s v="DEP. ENGINY.QUIM."/>
    <x v="295"/>
    <s v="0"/>
    <s v="F"/>
  </r>
  <r>
    <s v="2023"/>
    <s v="100769"/>
    <s v="FISHER SCIENTIFIC SL"/>
    <s v="B84498955"/>
    <s v="4091210459"/>
    <d v="2023-09-26T00:00:00"/>
    <n v="180.58"/>
    <s v="4200333532"/>
    <s v="2595FA00247000"/>
    <s v="DP.FARMACO.QUI.TERAP"/>
    <x v="295"/>
    <s v="0"/>
    <s v="F"/>
  </r>
  <r>
    <s v="2023"/>
    <s v="100769"/>
    <s v="FISHER SCIENTIFIC SL"/>
    <s v="B84498955"/>
    <s v="4091210462"/>
    <d v="2023-09-26T00:00:00"/>
    <n v="1288.42"/>
    <s v="4200333826"/>
    <s v="2605CS02079000"/>
    <s v="DEPT. BIOMEDICINA"/>
    <x v="295"/>
    <s v="0"/>
    <s v="F"/>
  </r>
  <r>
    <s v="2023"/>
    <s v="100769"/>
    <s v="FISHER SCIENTIFIC SL"/>
    <s v="B84498955"/>
    <s v="4091210463"/>
    <d v="2023-09-26T00:00:00"/>
    <n v="234.5"/>
    <s v="4200333808"/>
    <s v="2605CS02079000"/>
    <s v="DEPT. BIOMEDICINA"/>
    <x v="295"/>
    <s v="0"/>
    <s v="F"/>
  </r>
  <r>
    <s v="2023"/>
    <s v="100769"/>
    <s v="FISHER SCIENTIFIC SL"/>
    <s v="B84498955"/>
    <s v="4091211125"/>
    <d v="2023-09-27T00:00:00"/>
    <n v="776.75"/>
    <s v="4200333154"/>
    <s v="2615CS00885000"/>
    <s v="DP.PATOL.I TERP.EXP."/>
    <x v="295"/>
    <s v="0"/>
    <s v="F"/>
  </r>
  <r>
    <s v="2023"/>
    <s v="100769"/>
    <s v="FISHER SCIENTIFIC SL"/>
    <s v="B84498955"/>
    <s v="4091211126"/>
    <d v="2023-09-27T00:00:00"/>
    <n v="58.13"/>
    <s v="4200334118"/>
    <s v="2565BI01976000"/>
    <s v="DEP. GENÈTICA, MICRO"/>
    <x v="295"/>
    <s v="0"/>
    <s v="F"/>
  </r>
  <r>
    <s v="2023"/>
    <s v="100769"/>
    <s v="FISHER SCIENTIFIC SL"/>
    <s v="B84498955"/>
    <s v="4091211127"/>
    <d v="2023-09-27T00:00:00"/>
    <n v="11.68"/>
    <s v="4200334153"/>
    <s v="2565BI01976000"/>
    <s v="DEP. GENÈTICA, MICRO"/>
    <x v="295"/>
    <s v="0"/>
    <s v="F"/>
  </r>
  <r>
    <s v="2023"/>
    <s v="205080"/>
    <s v="FARINA BENEDETTO"/>
    <m/>
    <s v="41/23"/>
    <d v="2023-07-04T00:00:00"/>
    <n v="800"/>
    <m/>
    <s v="2624PS00290000"/>
    <s v="F.PSICOLOGIA"/>
    <x v="295"/>
    <s v="0"/>
    <s v="F"/>
  </r>
  <r>
    <s v="2023"/>
    <s v="100095"/>
    <s v="FUNDIO PRIVADA CLINIC RECERCA BIOME"/>
    <s v="G59319681"/>
    <s v="4231200088"/>
    <d v="2023-05-15T00:00:00"/>
    <n v="164.61"/>
    <m/>
    <s v="2605CS02081000"/>
    <s v="DEP. MEDICINA-CLÍNIC"/>
    <x v="295"/>
    <s v="0"/>
    <s v="F"/>
  </r>
  <r>
    <s v="2023"/>
    <s v="100095"/>
    <s v="FUNDIO PRIVADA CLINIC RECERCA BIOME"/>
    <s v="G59319681"/>
    <s v="4231200311"/>
    <d v="2023-09-27T00:00:00"/>
    <n v="442.06"/>
    <m/>
    <s v="2605CS02081000"/>
    <s v="DEP. MEDICINA-CLÍNIC"/>
    <x v="295"/>
    <s v="0"/>
    <s v="F"/>
  </r>
  <r>
    <s v="2023"/>
    <s v="504950"/>
    <s v="UNIBAR COLECTIVIDADES 2005 SLU"/>
    <s v="B63952295"/>
    <s v="486X2"/>
    <d v="2023-09-27T00:00:00"/>
    <n v="1155.3900000000001"/>
    <s v="4200300421"/>
    <s v="2625PS02086001"/>
    <s v="DEP. PSICOL. SOCIAL"/>
    <x v="295"/>
    <s v="0"/>
    <s v="F"/>
  </r>
  <r>
    <s v="2023"/>
    <s v="200677"/>
    <s v="CHARLES RIVER LABORATORIES FRANCE"/>
    <m/>
    <s v="53201885"/>
    <d v="2023-09-18T00:00:00"/>
    <n v="187.91"/>
    <m/>
    <n v="37190000329000"/>
    <s v="CCIT-UB SCT"/>
    <x v="295"/>
    <s v="0"/>
    <s v="F"/>
  </r>
  <r>
    <s v="2023"/>
    <s v="200677"/>
    <s v="CHARLES RIVER LABORATORIES FRANCE"/>
    <m/>
    <s v="53202155"/>
    <d v="2023-09-19T00:00:00"/>
    <n v="526.55999999999995"/>
    <m/>
    <n v="37190000329000"/>
    <s v="CCIT-UB SCT"/>
    <x v="295"/>
    <s v="0"/>
    <s v="F"/>
  </r>
  <r>
    <s v="2023"/>
    <s v="101562"/>
    <s v="JORDI ADELL ASSOCIATS SL"/>
    <s v="B60892569"/>
    <s v="62"/>
    <d v="2023-09-27T00:00:00"/>
    <n v="960"/>
    <m/>
    <s v="2654EC00137000"/>
    <s v="F.ECONOMIA EMPRESA"/>
    <x v="295"/>
    <s v="0"/>
    <s v="F"/>
  </r>
  <r>
    <s v="2023"/>
    <s v="102488"/>
    <s v="AMIDATA SAU"/>
    <s v="A78913993"/>
    <s v="63250690"/>
    <d v="2023-09-26T00:00:00"/>
    <n v="344.83"/>
    <s v="4200333706"/>
    <s v="2575FI02052000"/>
    <s v="DEP.FIS.MAT.CONDENS."/>
    <x v="295"/>
    <s v="0"/>
    <s v="F"/>
  </r>
  <r>
    <s v="2023"/>
    <s v="102488"/>
    <s v="AMIDATA SAU"/>
    <s v="A78913993"/>
    <s v="63250696"/>
    <d v="2023-09-26T00:00:00"/>
    <n v="125.25"/>
    <s v="4200333821"/>
    <s v="2576QU01677000"/>
    <s v="INST.QUÍM.TEÒR.COMP."/>
    <x v="295"/>
    <s v="0"/>
    <s v="F"/>
  </r>
  <r>
    <s v="2023"/>
    <s v="114697"/>
    <s v="DINAMO MENSAJEROS SL"/>
    <s v="B63707590"/>
    <s v="6899"/>
    <d v="2023-09-22T00:00:00"/>
    <n v="94.11"/>
    <m/>
    <s v="2565BI01975000"/>
    <s v="DEP. BIO. EVOL. ECO."/>
    <x v="295"/>
    <s v="0"/>
    <s v="F"/>
  </r>
  <r>
    <s v="2023"/>
    <s v="114697"/>
    <s v="DINAMO MENSAJEROS SL"/>
    <s v="B63707590"/>
    <s v="6900"/>
    <d v="2023-09-22T00:00:00"/>
    <n v="10.33"/>
    <m/>
    <s v="2565BI01975000"/>
    <s v="DEP. BIO. EVOL. ECO."/>
    <x v="295"/>
    <s v="0"/>
    <s v="F"/>
  </r>
  <r>
    <s v="2023"/>
    <s v="114697"/>
    <s v="DINAMO MENSAJEROS SL"/>
    <s v="B63707590"/>
    <s v="6901"/>
    <d v="2023-09-22T00:00:00"/>
    <n v="10.96"/>
    <m/>
    <s v="2565BI01975000"/>
    <s v="DEP. BIO. EVOL. ECO."/>
    <x v="295"/>
    <s v="0"/>
    <s v="F"/>
  </r>
  <r>
    <s v="2023"/>
    <s v="114697"/>
    <s v="DINAMO MENSAJEROS SL"/>
    <s v="B63707590"/>
    <s v="6902"/>
    <d v="2023-09-22T00:00:00"/>
    <n v="10.54"/>
    <m/>
    <s v="2565BI01975000"/>
    <s v="DEP. BIO. EVOL. ECO."/>
    <x v="295"/>
    <s v="0"/>
    <s v="F"/>
  </r>
  <r>
    <s v="2023"/>
    <s v="102025"/>
    <s v="VWR INTERNATIONAL EUROLAB SL VWR IN"/>
    <s v="B08362089"/>
    <s v="7062346884"/>
    <d v="2023-09-26T00:00:00"/>
    <n v="617.1"/>
    <s v="4200327452"/>
    <s v="2605CS02079000"/>
    <s v="DEPT. BIOMEDICINA"/>
    <x v="295"/>
    <s v="0"/>
    <s v="F"/>
  </r>
  <r>
    <s v="2023"/>
    <s v="102025"/>
    <s v="VWR INTERNATIONAL EUROLAB SL VWR IN"/>
    <s v="B08362089"/>
    <s v="7062346885"/>
    <d v="2023-09-26T00:00:00"/>
    <n v="10.53"/>
    <s v="4200333521"/>
    <s v="2565BI01975000"/>
    <s v="DEP. BIO. EVOL. ECO."/>
    <x v="295"/>
    <s v="0"/>
    <s v="F"/>
  </r>
  <r>
    <s v="2023"/>
    <s v="102025"/>
    <s v="VWR INTERNATIONAL EUROLAB SL VWR IN"/>
    <s v="B08362089"/>
    <s v="7062346886"/>
    <d v="2023-09-26T00:00:00"/>
    <n v="181.41"/>
    <s v="4200333422"/>
    <s v="2565BI01975000"/>
    <s v="DEP. BIO. EVOL. ECO."/>
    <x v="295"/>
    <s v="0"/>
    <s v="F"/>
  </r>
  <r>
    <s v="2023"/>
    <s v="102025"/>
    <s v="VWR INTERNATIONAL EUROLAB SL VWR IN"/>
    <s v="B08362089"/>
    <s v="7062346887"/>
    <d v="2023-09-26T00:00:00"/>
    <n v="7.07"/>
    <s v="4200333730"/>
    <s v="2575FI02052000"/>
    <s v="DEP.FIS.MAT.CONDENS."/>
    <x v="295"/>
    <s v="0"/>
    <s v="F"/>
  </r>
  <r>
    <s v="2023"/>
    <s v="105866"/>
    <s v="MERCK LIFE SCIENCE SLU totes comand"/>
    <s v="B79184115"/>
    <s v="8250731667"/>
    <d v="2023-09-27T00:00:00"/>
    <n v="155.85"/>
    <s v="4200333715"/>
    <s v="2615CS00279000"/>
    <s v="DEP. CC. FISIOLOGIQU"/>
    <x v="295"/>
    <s v="0"/>
    <s v="F"/>
  </r>
  <r>
    <s v="2023"/>
    <s v="105866"/>
    <s v="MERCK LIFE SCIENCE SLU totes comand"/>
    <s v="B79184115"/>
    <s v="8250731961"/>
    <d v="2023-09-27T00:00:00"/>
    <n v="419.6"/>
    <s v="4200333471"/>
    <s v="2575QU02072000"/>
    <s v="DEP. QUIM. INORG.ORG"/>
    <x v="295"/>
    <s v="0"/>
    <s v="F"/>
  </r>
  <r>
    <s v="2023"/>
    <s v="105866"/>
    <s v="MERCK LIFE SCIENCE SLU totes comand"/>
    <s v="B79184115"/>
    <s v="8250732083"/>
    <d v="2023-09-27T00:00:00"/>
    <n v="81.069999999999993"/>
    <s v="4200334189"/>
    <s v="2605CS02079000"/>
    <s v="DEPT. BIOMEDICINA"/>
    <x v="295"/>
    <s v="0"/>
    <s v="F"/>
  </r>
  <r>
    <s v="2023"/>
    <s v="105866"/>
    <s v="MERCK LIFE SCIENCE SLU totes comand"/>
    <s v="B79184115"/>
    <s v="8250732084"/>
    <d v="2023-09-27T00:00:00"/>
    <n v="163.11000000000001"/>
    <s v="4200332996"/>
    <s v="2605CS02079000"/>
    <s v="DEPT. BIOMEDICINA"/>
    <x v="295"/>
    <s v="0"/>
    <s v="F"/>
  </r>
  <r>
    <s v="2023"/>
    <s v="105866"/>
    <s v="MERCK LIFE SCIENCE SLU totes comand"/>
    <s v="B79184115"/>
    <s v="8250732085"/>
    <d v="2023-09-27T00:00:00"/>
    <n v="310"/>
    <s v="4200333343"/>
    <s v="2565BI01973000"/>
    <s v="DEP.BIOQUIM. BIOMEDI"/>
    <x v="295"/>
    <s v="0"/>
    <s v="F"/>
  </r>
  <r>
    <s v="2023"/>
    <s v="105866"/>
    <s v="MERCK LIFE SCIENCE SLU totes comand"/>
    <s v="B79184115"/>
    <s v="8250732086"/>
    <d v="2023-09-27T00:00:00"/>
    <n v="470.69"/>
    <s v="4200333441"/>
    <s v="2605CS02079000"/>
    <s v="DEPT. BIOMEDICINA"/>
    <x v="295"/>
    <s v="0"/>
    <s v="F"/>
  </r>
  <r>
    <s v="2023"/>
    <s v="105866"/>
    <s v="MERCK LIFE SCIENCE SLU totes comand"/>
    <s v="B79184115"/>
    <s v="8250732087"/>
    <d v="2023-09-27T00:00:00"/>
    <n v="412.61"/>
    <s v="4200333782"/>
    <s v="2565BI01975000"/>
    <s v="DEP. BIO. EVOL. ECO."/>
    <x v="295"/>
    <s v="0"/>
    <s v="F"/>
  </r>
  <r>
    <s v="2023"/>
    <s v="105866"/>
    <s v="MERCK LIFE SCIENCE SLU totes comand"/>
    <s v="B79184115"/>
    <s v="8250732089"/>
    <d v="2023-09-27T00:00:00"/>
    <n v="219.01"/>
    <s v="4200334134"/>
    <s v="2575FI00213000"/>
    <s v="DP.ENGINYERIA ELECTR"/>
    <x v="295"/>
    <s v="0"/>
    <s v="F"/>
  </r>
  <r>
    <s v="2023"/>
    <s v="105866"/>
    <s v="MERCK LIFE SCIENCE SLU totes comand"/>
    <s v="B79184115"/>
    <s v="8250732090"/>
    <d v="2023-09-27T00:00:00"/>
    <n v="844.58"/>
    <s v="4200334327"/>
    <s v="2605CS02079000"/>
    <s v="DEPT. BIOMEDICINA"/>
    <x v="295"/>
    <s v="0"/>
    <s v="F"/>
  </r>
  <r>
    <s v="2023"/>
    <s v="105866"/>
    <s v="MERCK LIFE SCIENCE SLU totes comand"/>
    <s v="B79184115"/>
    <s v="8250732091"/>
    <d v="2023-09-27T00:00:00"/>
    <n v="104.79"/>
    <s v="4200333919"/>
    <s v="2615CS00279000"/>
    <s v="DEP. CC. FISIOLOGIQU"/>
    <x v="295"/>
    <s v="0"/>
    <s v="F"/>
  </r>
  <r>
    <s v="2023"/>
    <s v="105866"/>
    <s v="MERCK LIFE SCIENCE SLU totes comand"/>
    <s v="B79184115"/>
    <s v="8250732301"/>
    <d v="2023-09-27T00:00:00"/>
    <n v="166.68"/>
    <s v="4200317054"/>
    <s v="2565BI01973000"/>
    <s v="DEP.BIOQUIM. BIOMEDI"/>
    <x v="295"/>
    <s v="0"/>
    <s v="F"/>
  </r>
  <r>
    <s v="2023"/>
    <s v="100927"/>
    <s v="SAFRI REFRIGERACION SL"/>
    <s v="B62682687"/>
    <s v="8703"/>
    <d v="2023-09-27T00:00:00"/>
    <n v="528.77"/>
    <s v="4200333258"/>
    <s v="2566BI00193000"/>
    <s v="SERV.CAMPS EXPERIMEN"/>
    <x v="295"/>
    <s v="0"/>
    <s v="F"/>
  </r>
  <r>
    <s v="2023"/>
    <s v="108000"/>
    <s v="IZASA SCIENTIFIC, S.L.U."/>
    <s v="B66350281"/>
    <s v="9100099957"/>
    <d v="2023-06-29T00:00:00"/>
    <n v="1233.57"/>
    <m/>
    <n v="25730000200001"/>
    <s v="ADM.FÍSICA /QUIM MAN"/>
    <x v="295"/>
    <s v="0"/>
    <s v="F"/>
  </r>
  <r>
    <s v="2023"/>
    <s v="108000"/>
    <s v="IZASA SCIENTIFIC, S.L.U."/>
    <s v="B66350281"/>
    <s v="9100100325"/>
    <d v="2023-07-11T00:00:00"/>
    <n v="965.24"/>
    <m/>
    <n v="25730000200001"/>
    <s v="ADM.FÍSICA /QUIM MAN"/>
    <x v="295"/>
    <s v="0"/>
    <s v="F"/>
  </r>
  <r>
    <s v="2023"/>
    <s v="102845"/>
    <s v="WERFEN ESPAÑA SAU"/>
    <s v="A28114742"/>
    <s v="9103533341"/>
    <d v="2023-09-26T00:00:00"/>
    <n v="212.96"/>
    <s v="4200332760"/>
    <s v="2615CS00885000"/>
    <s v="DP.PATOL.I TERP.EXP."/>
    <x v="295"/>
    <s v="0"/>
    <s v="F"/>
  </r>
  <r>
    <s v="2023"/>
    <s v="106044"/>
    <s v="VIAJES EL CORTE INGLES SA OFICINA B"/>
    <s v="A28229813"/>
    <s v="9130183517C"/>
    <d v="2023-09-26T00:00:00"/>
    <n v="145.12"/>
    <m/>
    <n v="26330000301000"/>
    <s v="OR.ADM.EDUCACIO"/>
    <x v="295"/>
    <s v="0"/>
    <s v="F"/>
  </r>
  <r>
    <s v="2023"/>
    <s v="106044"/>
    <s v="VIAJES EL CORTE INGLES SA OFICINA B"/>
    <s v="A28229813"/>
    <s v="9130183518C"/>
    <d v="2023-09-26T00:00:00"/>
    <n v="145.12"/>
    <m/>
    <n v="26330000301000"/>
    <s v="OR.ADM.EDUCACIO"/>
    <x v="295"/>
    <s v="0"/>
    <s v="F"/>
  </r>
  <r>
    <s v="2023"/>
    <s v="106044"/>
    <s v="VIAJES EL CORTE INGLES SA OFICINA B"/>
    <s v="A28229813"/>
    <s v="9130183519C"/>
    <d v="2023-09-26T00:00:00"/>
    <n v="84"/>
    <m/>
    <s v="385B0002249000"/>
    <s v="ADM ELECTRÒNICA,GEST"/>
    <x v="295"/>
    <s v="0"/>
    <s v="F"/>
  </r>
  <r>
    <s v="2023"/>
    <s v="106044"/>
    <s v="VIAJES EL CORTE INGLES SA OFICINA B"/>
    <s v="A28229813"/>
    <s v="9330360157C"/>
    <d v="2023-09-26T00:00:00"/>
    <n v="78.8"/>
    <m/>
    <n v="26330000301000"/>
    <s v="OR.ADM.EDUCACIO"/>
    <x v="295"/>
    <s v="0"/>
    <s v="F"/>
  </r>
  <r>
    <s v="2023"/>
    <s v="106044"/>
    <s v="VIAJES EL CORTE INGLES SA OFICINA B"/>
    <s v="A28229813"/>
    <s v="9330360158C"/>
    <d v="2023-09-26T00:00:00"/>
    <n v="97.55"/>
    <m/>
    <n v="26330000301000"/>
    <s v="OR.ADM.EDUCACIO"/>
    <x v="295"/>
    <s v="0"/>
    <s v="F"/>
  </r>
  <r>
    <s v="2023"/>
    <s v="101534"/>
    <s v="LEICA MICROSISTEMAS SLU LEICA MICRO"/>
    <s v="B58521147"/>
    <s v="9500172318"/>
    <d v="2023-09-27T00:00:00"/>
    <n v="782.14"/>
    <s v="4200332944"/>
    <n v="37190000329000"/>
    <s v="CCIT-UB SCT"/>
    <x v="295"/>
    <s v="0"/>
    <s v="F"/>
  </r>
  <r>
    <s v="2023"/>
    <s v="504950"/>
    <s v="UNIBAR COLECTIVIDADES 2005 SLU"/>
    <s v="B63952295"/>
    <s v="9X4"/>
    <d v="2023-09-27T00:00:00"/>
    <n v="-1155.3900000000001"/>
    <s v="4200300421"/>
    <s v="2625PS02086001"/>
    <s v="DEP. PSICOL. SOCIAL"/>
    <x v="295"/>
    <s v="0"/>
    <s v="A"/>
  </r>
  <r>
    <s v="2023"/>
    <s v="904622"/>
    <s v="ALSINA KEITH ANNA"/>
    <s v="46221688Z"/>
    <s v="AMF/7/23"/>
    <d v="2023-09-10T00:00:00"/>
    <n v="3599.75"/>
    <s v="4200333571"/>
    <s v="2655EC02009000"/>
    <s v="DEP. HIST.ECON, INST"/>
    <x v="295"/>
    <s v="0"/>
    <s v="F"/>
  </r>
  <r>
    <s v="2023"/>
    <s v="200607"/>
    <s v="ANDRAS, SIMON"/>
    <m/>
    <s v="D5-2023-18"/>
    <d v="2023-08-07T00:00:00"/>
    <n v="2.71"/>
    <s v="4200327334"/>
    <s v="2565GE02064000"/>
    <s v="DEP. DINÀMICA TERRA"/>
    <x v="295"/>
    <s v="0"/>
    <s v="F"/>
  </r>
  <r>
    <s v="2023"/>
    <s v="900756"/>
    <s v="DE FRANCISCO COTORRUELO VICTOR"/>
    <s v="46645037W"/>
    <s v="F/6006"/>
    <d v="2023-09-18T00:00:00"/>
    <n v="1500"/>
    <m/>
    <n v="26530000135000"/>
    <s v="OAG ECONOMIA EMPRESA"/>
    <x v="295"/>
    <s v="0"/>
    <s v="F"/>
  </r>
  <r>
    <s v="2023"/>
    <s v="113628"/>
    <s v="PRO LITE TECHNOLOGY IBERIA SL"/>
    <s v="B66812470"/>
    <s v="F23205"/>
    <d v="2023-09-24T00:00:00"/>
    <n v="2541"/>
    <s v="4200333205"/>
    <s v="2565BI01975000"/>
    <s v="DEP. BIO. EVOL. ECO."/>
    <x v="295"/>
    <s v="0"/>
    <s v="F"/>
  </r>
  <r>
    <s v="2023"/>
    <s v="102868"/>
    <s v="LABORATORIOS CONDA SA"/>
    <s v="A28090819"/>
    <s v="FR23009083"/>
    <d v="2023-09-27T00:00:00"/>
    <n v="357.8"/>
    <s v="4200333088"/>
    <s v="2615CS00279000"/>
    <s v="DEP. CC. FISIOLOGIQU"/>
    <x v="295"/>
    <s v="0"/>
    <s v="F"/>
  </r>
  <r>
    <s v="2023"/>
    <s v="114651"/>
    <s v="ANGI JAVI SL RESTAURANTE SALAMANCA"/>
    <s v="B62558622"/>
    <s v="OF23/0639"/>
    <d v="2023-06-21T00:00:00"/>
    <n v="449.85"/>
    <m/>
    <s v="2575QU02072000"/>
    <s v="DEP. QUIM. INORG.ORG"/>
    <x v="295"/>
    <s v="0"/>
    <s v="F"/>
  </r>
  <r>
    <s v="2023"/>
    <s v="50002"/>
    <s v="FUNDACIO PARC CIENTIFIC BARCELONA P"/>
    <s v="G61482832"/>
    <s v="RV23_000374"/>
    <d v="2023-09-20T00:00:00"/>
    <n v="-117.18"/>
    <m/>
    <s v="2565BI01974000"/>
    <s v="DEP.BIO.CEL. FIS. IM"/>
    <x v="295"/>
    <s v="0"/>
    <s v="A"/>
  </r>
  <r>
    <s v="2023"/>
    <s v="111080"/>
    <s v="AMAZON ES"/>
    <s v="W0184081H"/>
    <s v="S310I9YAEUI"/>
    <d v="2023-06-12T00:00:00"/>
    <n v="11.04"/>
    <m/>
    <s v="2565BI01975000"/>
    <s v="DEP. BIO. EVOL. ECO."/>
    <x v="295"/>
    <s v="0"/>
    <s v="F"/>
  </r>
  <r>
    <s v="2023"/>
    <s v="102170"/>
    <s v="TELEFONICA SOLUC. DE INF. Y C.E,SAU"/>
    <s v="A78053147"/>
    <s v="V1230204520"/>
    <d v="2023-02-17T00:00:00"/>
    <n v="7.71"/>
    <s v="4200294948"/>
    <n v="37290000331000"/>
    <s v="D ÀREA TIC"/>
    <x v="295"/>
    <s v="0"/>
    <s v="F"/>
  </r>
  <r>
    <s v="2023"/>
    <s v="102170"/>
    <s v="TELEFONICA SOLUC. DE INF. Y C.E,SAU"/>
    <s v="A78053147"/>
    <s v="V1230307070"/>
    <d v="2023-03-22T00:00:00"/>
    <n v="7.42"/>
    <s v="4200294948"/>
    <n v="37290000331000"/>
    <s v="D ÀREA TIC"/>
    <x v="295"/>
    <s v="0"/>
    <s v="F"/>
  </r>
  <r>
    <s v="2023"/>
    <s v="102170"/>
    <s v="TELEFONICA SOLUC. DE INF. Y C.E,SAU"/>
    <s v="A78053147"/>
    <s v="V1230307162"/>
    <d v="2023-03-22T00:00:00"/>
    <n v="18.95"/>
    <s v="4200294913"/>
    <s v="2565BI01975000"/>
    <s v="DEP. BIO. EVOL. ECO."/>
    <x v="295"/>
    <s v="0"/>
    <s v="F"/>
  </r>
  <r>
    <s v="2023"/>
    <s v="102170"/>
    <s v="TELEFONICA SOLUC. DE INF. Y C.E,SAU"/>
    <s v="A78053147"/>
    <s v="V1230307163"/>
    <d v="2023-03-22T00:00:00"/>
    <n v="1290.77"/>
    <s v="4200311424"/>
    <s v="2645BB00320000"/>
    <s v="DP.BIBLIOTE.DOCUMENT"/>
    <x v="295"/>
    <s v="0"/>
    <s v="F"/>
  </r>
  <r>
    <s v="2023"/>
    <s v="102170"/>
    <s v="TELEFONICA SOLUC. DE INF. Y C.E,SAU"/>
    <s v="A78053147"/>
    <s v="V1230404585"/>
    <d v="2023-04-18T00:00:00"/>
    <n v="126.23"/>
    <s v="4200294948"/>
    <n v="37290000331000"/>
    <s v="D ÀREA TIC"/>
    <x v="295"/>
    <s v="0"/>
    <s v="F"/>
  </r>
  <r>
    <s v="2023"/>
    <s v="102170"/>
    <s v="TELEFONICA SOLUC. DE INF. Y C.E,SAU"/>
    <s v="A78053147"/>
    <s v="V1230505797"/>
    <d v="2023-05-18T00:00:00"/>
    <n v="121.36"/>
    <s v="4200330713"/>
    <n v="37290000331000"/>
    <s v="D ÀREA TIC"/>
    <x v="295"/>
    <s v="0"/>
    <s v="F"/>
  </r>
  <r>
    <s v="2023"/>
    <s v="102170"/>
    <s v="TELEFONICA SOLUC. DE INF. Y C.E,SAU"/>
    <s v="A78053147"/>
    <s v="V1230505798"/>
    <d v="2023-05-18T00:00:00"/>
    <n v="7.47"/>
    <s v="4200294948"/>
    <n v="37290000331000"/>
    <s v="D ÀREA TIC"/>
    <x v="295"/>
    <s v="0"/>
    <s v="F"/>
  </r>
  <r>
    <s v="2023"/>
    <s v="102170"/>
    <s v="TELEFONICA SOLUC. DE INF. Y C.E,SAU"/>
    <s v="A78053147"/>
    <s v="V1230505921"/>
    <d v="2023-05-18T00:00:00"/>
    <n v="18.329999999999998"/>
    <s v="4200294913"/>
    <s v="2565BI01975000"/>
    <s v="DEP. BIO. EVOL. ECO."/>
    <x v="295"/>
    <s v="0"/>
    <s v="F"/>
  </r>
  <r>
    <s v="2023"/>
    <s v="102170"/>
    <s v="TELEFONICA SOLUC. DE INF. Y C.E,SAU"/>
    <s v="A78053147"/>
    <s v="V1230505922"/>
    <d v="2023-05-18T00:00:00"/>
    <n v="120.46"/>
    <s v="4200311424"/>
    <s v="2645BB00320000"/>
    <s v="DP.BIBLIOTE.DOCUMENT"/>
    <x v="295"/>
    <s v="0"/>
    <s v="F"/>
  </r>
  <r>
    <s v="2023"/>
    <s v="102170"/>
    <s v="TELEFONICA SOLUC. DE INF. Y C.E,SAU"/>
    <s v="A78053147"/>
    <s v="V1230505924"/>
    <d v="2023-05-18T00:00:00"/>
    <n v="11648.1"/>
    <s v="4200311025"/>
    <n v="37290000331000"/>
    <s v="D ÀREA TIC"/>
    <x v="295"/>
    <s v="0"/>
    <s v="F"/>
  </r>
  <r>
    <s v="2023"/>
    <s v="102170"/>
    <s v="TELEFONICA SOLUC. DE INF. Y C.E,SAU"/>
    <s v="A78053147"/>
    <s v="V1230604862"/>
    <d v="2023-06-19T00:00:00"/>
    <n v="7.82"/>
    <s v="4200294948"/>
    <n v="37290000331000"/>
    <s v="D ÀREA TIC"/>
    <x v="295"/>
    <s v="0"/>
    <s v="F"/>
  </r>
  <r>
    <s v="2023"/>
    <s v="102170"/>
    <s v="TELEFONICA SOLUC. DE INF. Y C.E,SAU"/>
    <s v="A78053147"/>
    <s v="V1230605230"/>
    <d v="2023-06-19T00:00:00"/>
    <n v="158.69999999999999"/>
    <s v="4200311424"/>
    <s v="2645BB00320000"/>
    <s v="DP.BIBLIOTE.DOCUMENT"/>
    <x v="295"/>
    <s v="0"/>
    <s v="F"/>
  </r>
  <r>
    <s v="2023"/>
    <s v="102170"/>
    <s v="TELEFONICA SOLUC. DE INF. Y C.E,SAU"/>
    <s v="A78053147"/>
    <s v="V1230608952"/>
    <d v="2023-06-28T00:00:00"/>
    <n v="18.84"/>
    <s v="4200294913"/>
    <s v="2565BI01975000"/>
    <s v="DEP. BIO. EVOL. ECO."/>
    <x v="295"/>
    <s v="0"/>
    <s v="F"/>
  </r>
  <r>
    <s v="2023"/>
    <s v="102170"/>
    <s v="TELEFONICA SOLUC. DE INF. Y C.E,SAU"/>
    <s v="A78053147"/>
    <s v="V1230707571"/>
    <d v="2023-07-21T00:00:00"/>
    <n v="7.54"/>
    <s v="4200330713"/>
    <n v="37290000331000"/>
    <s v="D ÀREA TIC"/>
    <x v="295"/>
    <s v="0"/>
    <s v="F"/>
  </r>
  <r>
    <s v="2023"/>
    <s v="102170"/>
    <s v="TELEFONICA SOLUC. DE INF. Y C.E,SAU"/>
    <s v="A78053147"/>
    <s v="V1230707731"/>
    <d v="2023-07-24T00:00:00"/>
    <n v="121.91"/>
    <s v="4200311424"/>
    <s v="2645BB00320000"/>
    <s v="DP.BIBLIOTE.DOCUMENT"/>
    <x v="295"/>
    <s v="0"/>
    <s v="F"/>
  </r>
  <r>
    <s v="2023"/>
    <s v="102170"/>
    <s v="TELEFONICA SOLUC. DE INF. Y C.E,SAU"/>
    <s v="A78053147"/>
    <s v="V1230807733"/>
    <d v="2023-08-29T00:00:00"/>
    <n v="7.57"/>
    <s v="4200330713"/>
    <n v="37290000331000"/>
    <s v="D ÀREA TIC"/>
    <x v="295"/>
    <s v="0"/>
    <s v="F"/>
  </r>
  <r>
    <s v="2023"/>
    <s v="102170"/>
    <s v="TELEFONICA SOLUC. DE INF. Y C.E,SAU"/>
    <s v="A78053147"/>
    <s v="V1230807876"/>
    <d v="2023-08-30T00:00:00"/>
    <n v="101.28"/>
    <s v="4200330713"/>
    <n v="37290000331000"/>
    <s v="D ÀREA TIC"/>
    <x v="295"/>
    <s v="0"/>
    <s v="F"/>
  </r>
  <r>
    <s v="2023"/>
    <s v="109260"/>
    <s v="BIOSYSTEMS SA"/>
    <s v="A08678823"/>
    <s v="VN23/9866"/>
    <d v="2023-09-26T00:00:00"/>
    <n v="276.70999999999998"/>
    <s v="4200333431"/>
    <s v="2565BI01974000"/>
    <s v="DEP.BIO.CEL. FIS. IM"/>
    <x v="295"/>
    <s v="0"/>
    <s v="F"/>
  </r>
  <r>
    <s v="2023"/>
    <s v="102856"/>
    <s v="COFELY ESPAÑA SA ENGIE"/>
    <s v="A28368132"/>
    <s v="0101146624"/>
    <d v="2023-09-27T00:00:00"/>
    <n v="542.27"/>
    <s v="4200313654"/>
    <n v="26430000314000"/>
    <s v="ADM. NFORMACIÓ I MIT"/>
    <x v="295"/>
    <s v="G"/>
    <s v="F"/>
  </r>
  <r>
    <s v="2023"/>
    <s v="100073"/>
    <s v="AVORIS RETAIL DIVISION SL BCD TRAVE"/>
    <s v="B07012107"/>
    <s v="07S00001507"/>
    <d v="2023-09-26T00:00:00"/>
    <n v="438.57"/>
    <m/>
    <s v="2576QU01677000"/>
    <s v="INST.QUÍM.TEÒR.COMP."/>
    <x v="295"/>
    <s v="G"/>
    <s v="F"/>
  </r>
  <r>
    <s v="2023"/>
    <s v="204841"/>
    <s v="HENSEL PERFORMING LIGHT"/>
    <m/>
    <s v="2023-0162"/>
    <d v="2023-04-18T00:00:00"/>
    <n v="159.47999999999999"/>
    <m/>
    <s v="2564BI00163000"/>
    <s v="F.BIOLOGIA"/>
    <x v="295"/>
    <s v="G"/>
    <s v="F"/>
  </r>
  <r>
    <s v="2023"/>
    <s v="505583"/>
    <s v="TÜV RHEINLAND IBERICA INSPECTION"/>
    <s v="A59555466"/>
    <s v="42915360."/>
    <d v="2023-06-19T00:00:00"/>
    <n v="5569.7"/>
    <s v="4200324046"/>
    <n v="38180001502000"/>
    <s v="OBRES I MANTENIMENT"/>
    <x v="295"/>
    <s v="G"/>
    <s v="F"/>
  </r>
  <r>
    <s v="2023"/>
    <s v="112527"/>
    <s v="ROGER BARRI REIG OLLER CB"/>
    <s v="E62399084"/>
    <s v="A267"/>
    <d v="2023-09-20T00:00:00"/>
    <n v="2740.8"/>
    <m/>
    <n v="37480000346001"/>
    <s v="G.C.MANTENIMENT I SU"/>
    <x v="295"/>
    <s v="G"/>
    <s v="F"/>
  </r>
  <r>
    <s v="2022"/>
    <s v="104321"/>
    <s v="ROCIAS PALAU MARÇAL XALET I REFUGI"/>
    <s v="46769992K"/>
    <s v="78/2023"/>
    <d v="2022-01-18T00:00:00"/>
    <n v="534"/>
    <m/>
    <s v="2564BI00163000"/>
    <s v="F.BIOLOGIA"/>
    <x v="296"/>
    <s v="0"/>
    <s v="F"/>
  </r>
  <r>
    <s v="2023"/>
    <s v="204028"/>
    <s v="BTO SERVICES LIMITED"/>
    <m/>
    <s v="$1315423"/>
    <d v="2023-05-18T00:00:00"/>
    <n v="70.27"/>
    <s v="4200324498"/>
    <s v="2565BI01975000"/>
    <s v="DEP. BIO. EVOL. ECO."/>
    <x v="296"/>
    <s v="0"/>
    <s v="F"/>
  </r>
  <r>
    <s v="2023"/>
    <s v="303830"/>
    <s v="HG3 CONFERENCES LTD EUROPEAN DROSOP"/>
    <m/>
    <s v="$50330"/>
    <d v="2023-08-18T00:00:00"/>
    <n v="54.26"/>
    <m/>
    <s v="2565BI01976000"/>
    <s v="DEP. GENÈTICA, MICRO"/>
    <x v="296"/>
    <s v="0"/>
    <s v="F"/>
  </r>
  <r>
    <s v="2023"/>
    <s v="101912"/>
    <s v="COMERCIAL DE ENTECNICA SL COMENSA"/>
    <s v="B58013285"/>
    <s v="000212"/>
    <d v="2023-09-28T00:00:00"/>
    <n v="839.74"/>
    <s v="4200333487"/>
    <s v="2504BA00069000"/>
    <s v="F.BELLES ARTS"/>
    <x v="296"/>
    <s v="0"/>
    <s v="F"/>
  </r>
  <r>
    <s v="2023"/>
    <s v="103178"/>
    <s v="SERVICIOS MICROINFORMATICA, SA SEMI"/>
    <s v="A25027145"/>
    <s v="00033250"/>
    <d v="2023-09-28T00:00:00"/>
    <n v="107.93"/>
    <s v="4200333655"/>
    <s v="2575FI02051000"/>
    <s v="DEP. FIS.QUANT. ASTR"/>
    <x v="296"/>
    <s v="0"/>
    <s v="F"/>
  </r>
  <r>
    <s v="2023"/>
    <s v="103178"/>
    <s v="SERVICIOS MICROINFORMATICA, SA SEMI"/>
    <s v="A25027145"/>
    <s v="00033252"/>
    <d v="2023-09-28T00:00:00"/>
    <n v="172.85"/>
    <s v="4200334236"/>
    <s v="2595FA00247000"/>
    <s v="DP.FARMACO.QUI.TERAP"/>
    <x v="296"/>
    <s v="0"/>
    <s v="F"/>
  </r>
  <r>
    <s v="2023"/>
    <s v="103004"/>
    <s v="EL CORTE INGLES SA"/>
    <s v="A28017895"/>
    <s v="0095670644"/>
    <d v="2023-09-28T00:00:00"/>
    <n v="248.55"/>
    <s v="4200332631"/>
    <n v="37080001713000"/>
    <s v="CAMPUS ALIMENTACIÓ"/>
    <x v="296"/>
    <s v="0"/>
    <s v="F"/>
  </r>
  <r>
    <s v="2023"/>
    <s v="103004"/>
    <s v="EL CORTE INGLES SA"/>
    <s v="A28017895"/>
    <s v="0095670645"/>
    <d v="2023-09-28T00:00:00"/>
    <n v="23.82"/>
    <s v="4200332746"/>
    <s v="2565BI01976000"/>
    <s v="DEP. GENÈTICA, MICRO"/>
    <x v="296"/>
    <s v="0"/>
    <s v="F"/>
  </r>
  <r>
    <s v="2023"/>
    <s v="112493"/>
    <s v="KTRING DE LA PEPI SL"/>
    <s v="B67401539"/>
    <s v="023654"/>
    <d v="2023-09-28T00:00:00"/>
    <n v="1642.85"/>
    <s v="4200333466"/>
    <s v="2655EC02010000"/>
    <s v="DEP.ECON, ESTAD, E.A"/>
    <x v="296"/>
    <s v="0"/>
    <s v="F"/>
  </r>
  <r>
    <s v="2023"/>
    <s v="100073"/>
    <s v="AVORIS RETAIL DIVISION SL BCD TRAVE"/>
    <s v="B07012107"/>
    <s v="07B00000942"/>
    <d v="2023-09-27T00:00:00"/>
    <n v="495"/>
    <m/>
    <n v="37180001607000"/>
    <s v="OPIR OF.PROJ.INT.REC"/>
    <x v="296"/>
    <s v="0"/>
    <s v="F"/>
  </r>
  <r>
    <s v="2023"/>
    <s v="100073"/>
    <s v="AVORIS RETAIL DIVISION SL BCD TRAVE"/>
    <s v="B07012107"/>
    <s v="07B00000943"/>
    <d v="2023-09-27T00:00:00"/>
    <n v="495"/>
    <m/>
    <n v="37180001607000"/>
    <s v="OPIR OF.PROJ.INT.REC"/>
    <x v="296"/>
    <s v="0"/>
    <s v="F"/>
  </r>
  <r>
    <s v="2023"/>
    <s v="100073"/>
    <s v="AVORIS RETAIL DIVISION SL BCD TRAVE"/>
    <s v="B07012107"/>
    <s v="07B00000944"/>
    <d v="2023-09-27T00:00:00"/>
    <n v="115.42"/>
    <m/>
    <n v="37480000347000"/>
    <s v="COMPTABILITAT"/>
    <x v="296"/>
    <s v="0"/>
    <s v="F"/>
  </r>
  <r>
    <s v="2023"/>
    <s v="100073"/>
    <s v="AVORIS RETAIL DIVISION SL BCD TRAVE"/>
    <s v="B07012107"/>
    <s v="07B00000945"/>
    <d v="2023-09-27T00:00:00"/>
    <n v="130.41999999999999"/>
    <m/>
    <n v="37480000347000"/>
    <s v="COMPTABILITAT"/>
    <x v="296"/>
    <s v="0"/>
    <s v="F"/>
  </r>
  <r>
    <s v="2023"/>
    <s v="100073"/>
    <s v="AVORIS RETAIL DIVISION SL BCD TRAVE"/>
    <s v="B07012107"/>
    <s v="07B00000946"/>
    <d v="2023-09-27T00:00:00"/>
    <n v="115.42"/>
    <m/>
    <n v="37480000347000"/>
    <s v="COMPTABILITAT"/>
    <x v="296"/>
    <s v="0"/>
    <s v="F"/>
  </r>
  <r>
    <s v="2023"/>
    <s v="100073"/>
    <s v="AVORIS RETAIL DIVISION SL BCD TRAVE"/>
    <s v="B07012107"/>
    <s v="07B00000947"/>
    <d v="2023-09-27T00:00:00"/>
    <n v="216.36"/>
    <m/>
    <s v="2525FL01946000"/>
    <s v="DEP.FIL.HISPANICA,T."/>
    <x v="296"/>
    <s v="0"/>
    <s v="F"/>
  </r>
  <r>
    <s v="2023"/>
    <s v="100073"/>
    <s v="AVORIS RETAIL DIVISION SL BCD TRAVE"/>
    <s v="B07012107"/>
    <s v="07S00000132"/>
    <d v="2023-09-27T00:00:00"/>
    <n v="-216.36"/>
    <m/>
    <s v="2525FL01946000"/>
    <s v="DEP.FIL.HISPANICA,T."/>
    <x v="296"/>
    <s v="0"/>
    <s v="A"/>
  </r>
  <r>
    <s v="2023"/>
    <s v="100073"/>
    <s v="AVORIS RETAIL DIVISION SL BCD TRAVE"/>
    <s v="B07012107"/>
    <s v="07S00001512"/>
    <d v="2023-09-27T00:00:00"/>
    <n v="440"/>
    <m/>
    <n v="37180001607000"/>
    <s v="OPIR OF.PROJ.INT.REC"/>
    <x v="296"/>
    <s v="0"/>
    <s v="F"/>
  </r>
  <r>
    <s v="2023"/>
    <s v="100073"/>
    <s v="AVORIS RETAIL DIVISION SL BCD TRAVE"/>
    <s v="B07012107"/>
    <s v="07S00001515"/>
    <d v="2023-09-27T00:00:00"/>
    <n v="3542"/>
    <m/>
    <n v="25130000080000"/>
    <s v="OR.ADM.FI/GEOGRAF/Hª"/>
    <x v="296"/>
    <s v="0"/>
    <s v="F"/>
  </r>
  <r>
    <s v="2023"/>
    <s v="100073"/>
    <s v="AVORIS RETAIL DIVISION SL BCD TRAVE"/>
    <s v="B07012107"/>
    <s v="07S00001518"/>
    <d v="2023-09-27T00:00:00"/>
    <n v="216.36"/>
    <m/>
    <s v="2525FL01946000"/>
    <s v="DEP.FIL.HISPANICA,T."/>
    <x v="296"/>
    <s v="0"/>
    <s v="F"/>
  </r>
  <r>
    <s v="2023"/>
    <s v="100073"/>
    <s v="AVORIS RETAIL DIVISION SL BCD TRAVE"/>
    <s v="B07012107"/>
    <s v="07Y00003454"/>
    <d v="2023-09-27T00:00:00"/>
    <n v="74.650000000000006"/>
    <m/>
    <n v="10020002166000"/>
    <s v="VR EMPRENEDORIA, INN"/>
    <x v="296"/>
    <s v="0"/>
    <s v="F"/>
  </r>
  <r>
    <s v="2023"/>
    <s v="100073"/>
    <s v="AVORIS RETAIL DIVISION SL BCD TRAVE"/>
    <s v="B07012107"/>
    <s v="07Y00003455"/>
    <d v="2023-09-27T00:00:00"/>
    <n v="85.55"/>
    <m/>
    <n v="10020002166000"/>
    <s v="VR EMPRENEDORIA, INN"/>
    <x v="296"/>
    <s v="0"/>
    <s v="F"/>
  </r>
  <r>
    <s v="2023"/>
    <s v="100073"/>
    <s v="AVORIS RETAIL DIVISION SL BCD TRAVE"/>
    <s v="B07012107"/>
    <s v="07Y00003456"/>
    <d v="2023-09-27T00:00:00"/>
    <n v="294.22000000000003"/>
    <m/>
    <n v="37180001607000"/>
    <s v="OPIR OF.PROJ.INT.REC"/>
    <x v="296"/>
    <s v="0"/>
    <s v="F"/>
  </r>
  <r>
    <s v="2023"/>
    <s v="100073"/>
    <s v="AVORIS RETAIL DIVISION SL BCD TRAVE"/>
    <s v="B07012107"/>
    <s v="07Y00003457"/>
    <d v="2023-09-27T00:00:00"/>
    <n v="259.99"/>
    <m/>
    <n v="37180001607000"/>
    <s v="OPIR OF.PROJ.INT.REC"/>
    <x v="296"/>
    <s v="0"/>
    <s v="F"/>
  </r>
  <r>
    <s v="2023"/>
    <s v="100073"/>
    <s v="AVORIS RETAIL DIVISION SL BCD TRAVE"/>
    <s v="B07012107"/>
    <s v="07Y00003459"/>
    <d v="2023-09-27T00:00:00"/>
    <n v="251.98"/>
    <m/>
    <n v="25730000200000"/>
    <s v="ADM.FÍSICA I QUIMICA"/>
    <x v="296"/>
    <s v="0"/>
    <s v="F"/>
  </r>
  <r>
    <s v="2023"/>
    <s v="100073"/>
    <s v="AVORIS RETAIL DIVISION SL BCD TRAVE"/>
    <s v="B07012107"/>
    <s v="07Y00003467"/>
    <d v="2023-09-27T00:00:00"/>
    <n v="134.75"/>
    <m/>
    <n v="25130000080000"/>
    <s v="OR.ADM.FI/GEOGRAF/Hª"/>
    <x v="296"/>
    <s v="0"/>
    <s v="F"/>
  </r>
  <r>
    <s v="2023"/>
    <s v="100073"/>
    <s v="AVORIS RETAIL DIVISION SL BCD TRAVE"/>
    <s v="B07012107"/>
    <s v="07Y00003470"/>
    <d v="2023-09-27T00:00:00"/>
    <n v="70.989999999999995"/>
    <m/>
    <n v="37480000347000"/>
    <s v="COMPTABILITAT"/>
    <x v="296"/>
    <s v="0"/>
    <s v="F"/>
  </r>
  <r>
    <s v="2023"/>
    <s v="100073"/>
    <s v="AVORIS RETAIL DIVISION SL BCD TRAVE"/>
    <s v="B07012107"/>
    <s v="07Y00003473"/>
    <d v="2023-09-27T00:00:00"/>
    <n v="69.989999999999995"/>
    <m/>
    <n v="37480000347000"/>
    <s v="COMPTABILITAT"/>
    <x v="296"/>
    <s v="0"/>
    <s v="F"/>
  </r>
  <r>
    <s v="2023"/>
    <s v="100073"/>
    <s v="AVORIS RETAIL DIVISION SL BCD TRAVE"/>
    <s v="B07012107"/>
    <s v="07Y00003474"/>
    <d v="2023-09-27T00:00:00"/>
    <n v="279.98"/>
    <m/>
    <s v="2525FL01947000"/>
    <s v="DEP. FIL.CLÀS.ROM.SE"/>
    <x v="296"/>
    <s v="0"/>
    <s v="F"/>
  </r>
  <r>
    <s v="2023"/>
    <s v="100073"/>
    <s v="AVORIS RETAIL DIVISION SL BCD TRAVE"/>
    <s v="B07012107"/>
    <s v="07Y00003475"/>
    <d v="2023-09-27T00:00:00"/>
    <n v="92"/>
    <m/>
    <n v="37180001607000"/>
    <s v="OPIR OF.PROJ.INT.REC"/>
    <x v="296"/>
    <s v="0"/>
    <s v="F"/>
  </r>
  <r>
    <s v="2023"/>
    <s v="100073"/>
    <s v="AVORIS RETAIL DIVISION SL BCD TRAVE"/>
    <s v="B07012107"/>
    <s v="07Y00003476"/>
    <d v="2023-09-27T00:00:00"/>
    <n v="75.989999999999995"/>
    <m/>
    <n v="37480000347000"/>
    <s v="COMPTABILITAT"/>
    <x v="296"/>
    <s v="0"/>
    <s v="F"/>
  </r>
  <r>
    <s v="2023"/>
    <s v="100073"/>
    <s v="AVORIS RETAIL DIVISION SL BCD TRAVE"/>
    <s v="B07012107"/>
    <s v="07Y00003484"/>
    <d v="2023-09-27T00:00:00"/>
    <n v="174"/>
    <m/>
    <s v="2615CS00281000"/>
    <s v="DP.INFERM.FONA.MEDIC"/>
    <x v="296"/>
    <s v="0"/>
    <s v="F"/>
  </r>
  <r>
    <s v="2023"/>
    <s v="100073"/>
    <s v="AVORIS RETAIL DIVISION SL BCD TRAVE"/>
    <s v="B07012107"/>
    <s v="07Y00003485"/>
    <d v="2023-09-27T00:00:00"/>
    <n v="128.94999999999999"/>
    <m/>
    <s v="2615CS00281000"/>
    <s v="DP.INFERM.FONA.MEDIC"/>
    <x v="296"/>
    <s v="0"/>
    <s v="F"/>
  </r>
  <r>
    <s v="2023"/>
    <s v="110726"/>
    <s v="FERRER OJEDA ASOCIADOS CORREDURIA S"/>
    <s v="B58265240"/>
    <s v="1001658875"/>
    <d v="2023-09-28T00:00:00"/>
    <n v="4.8"/>
    <m/>
    <s v="2575QU02072000"/>
    <s v="DEP. QUIM. INORG.ORG"/>
    <x v="296"/>
    <s v="0"/>
    <s v="F"/>
  </r>
  <r>
    <s v="2023"/>
    <s v="110726"/>
    <s v="FERRER OJEDA ASOCIADOS CORREDURIA S"/>
    <s v="B58265240"/>
    <s v="1001658876"/>
    <d v="2023-09-28T00:00:00"/>
    <n v="4.8"/>
    <m/>
    <s v="2575QU02070111"/>
    <s v="SEC.QUIMICA FISICA"/>
    <x v="296"/>
    <s v="0"/>
    <s v="F"/>
  </r>
  <r>
    <s v="2023"/>
    <s v="110726"/>
    <s v="FERRER OJEDA ASOCIADOS CORREDURIA S"/>
    <s v="B58265240"/>
    <s v="1001658877"/>
    <d v="2023-09-28T00:00:00"/>
    <n v="4.8"/>
    <m/>
    <s v="2575QU02070111"/>
    <s v="SEC.QUIMICA FISICA"/>
    <x v="296"/>
    <s v="0"/>
    <s v="F"/>
  </r>
  <r>
    <s v="2023"/>
    <s v="102708"/>
    <s v="LIFE TECHNOLOGIES SA APPLIED/INVITR"/>
    <s v="A28139434"/>
    <s v="1012937 RI"/>
    <d v="2023-09-28T00:00:00"/>
    <n v="529.98"/>
    <s v="4200332931"/>
    <n v="37180001607000"/>
    <s v="OPIR OF.PROJ.INT.REC"/>
    <x v="296"/>
    <s v="0"/>
    <s v="F"/>
  </r>
  <r>
    <s v="2023"/>
    <s v="102708"/>
    <s v="LIFE TECHNOLOGIES SA APPLIED/INVITR"/>
    <s v="A28139434"/>
    <s v="1012940 RI"/>
    <d v="2023-09-28T00:00:00"/>
    <n v="1001.88"/>
    <s v="4200333935"/>
    <s v="2605CS02079000"/>
    <s v="DEPT. BIOMEDICINA"/>
    <x v="296"/>
    <s v="0"/>
    <s v="F"/>
  </r>
  <r>
    <s v="2023"/>
    <s v="102708"/>
    <s v="LIFE TECHNOLOGIES SA APPLIED/INVITR"/>
    <s v="A28139434"/>
    <s v="1012941 RI"/>
    <d v="2023-09-28T00:00:00"/>
    <n v="42.7"/>
    <s v="4200334430"/>
    <n v="37190000329000"/>
    <s v="CCIT-UB SCT"/>
    <x v="296"/>
    <s v="0"/>
    <s v="F"/>
  </r>
  <r>
    <s v="2023"/>
    <s v="111899"/>
    <s v="ATLANTA AGENCIA DE VIAJES SA"/>
    <s v="A08649477"/>
    <s v="1200042"/>
    <d v="2023-09-28T00:00:00"/>
    <n v="50"/>
    <m/>
    <n v="26530000136000"/>
    <s v="OR ECONOMIA EMPRESA"/>
    <x v="296"/>
    <s v="0"/>
    <s v="F"/>
  </r>
  <r>
    <s v="2023"/>
    <s v="111899"/>
    <s v="ATLANTA AGENCIA DE VIAJES SA"/>
    <s v="A08649477"/>
    <s v="1200044"/>
    <d v="2023-09-28T00:00:00"/>
    <n v="70"/>
    <m/>
    <s v="2516GH00097000"/>
    <s v="SERV.LAB.PAISAT"/>
    <x v="296"/>
    <s v="0"/>
    <s v="F"/>
  </r>
  <r>
    <s v="2023"/>
    <s v="111899"/>
    <s v="ATLANTA AGENCIA DE VIAJES SA"/>
    <s v="A08649477"/>
    <s v="1200047"/>
    <d v="2023-09-28T00:00:00"/>
    <n v="150"/>
    <m/>
    <n v="26530000136000"/>
    <s v="OR ECONOMIA EMPRESA"/>
    <x v="296"/>
    <s v="0"/>
    <s v="F"/>
  </r>
  <r>
    <s v="2023"/>
    <s v="111899"/>
    <s v="ATLANTA AGENCIA DE VIAJES SA"/>
    <s v="A08649477"/>
    <s v="1200049"/>
    <d v="2023-09-28T00:00:00"/>
    <n v="50"/>
    <m/>
    <n v="26530000136000"/>
    <s v="OR ECONOMIA EMPRESA"/>
    <x v="296"/>
    <s v="0"/>
    <s v="F"/>
  </r>
  <r>
    <s v="2023"/>
    <s v="111899"/>
    <s v="ATLANTA AGENCIA DE VIAJES SA"/>
    <s v="A08649477"/>
    <s v="1200058"/>
    <d v="2023-09-28T00:00:00"/>
    <n v="206.7"/>
    <m/>
    <n v="26130000271000"/>
    <s v="ADM. BELLVITGE"/>
    <x v="296"/>
    <s v="0"/>
    <s v="F"/>
  </r>
  <r>
    <s v="2023"/>
    <s v="111899"/>
    <s v="ATLANTA AGENCIA DE VIAJES SA"/>
    <s v="A08649477"/>
    <s v="1200066"/>
    <d v="2023-09-28T00:00:00"/>
    <n v="242.8"/>
    <m/>
    <n v="25330000120000"/>
    <s v="OR.ADM.DRET"/>
    <x v="296"/>
    <s v="0"/>
    <s v="F"/>
  </r>
  <r>
    <s v="2023"/>
    <s v="111899"/>
    <s v="ATLANTA AGENCIA DE VIAJES SA"/>
    <s v="A08649477"/>
    <s v="1200073"/>
    <d v="2023-09-28T00:00:00"/>
    <n v="91.58"/>
    <m/>
    <s v="2536DR00130000"/>
    <s v="CR OBSERV.BIOÈTICA D"/>
    <x v="296"/>
    <s v="0"/>
    <s v="F"/>
  </r>
  <r>
    <s v="2023"/>
    <s v="111899"/>
    <s v="ATLANTA AGENCIA DE VIAJES SA"/>
    <s v="A08649477"/>
    <s v="1200086"/>
    <d v="2023-09-28T00:00:00"/>
    <n v="642.09"/>
    <m/>
    <n v="10010001561003"/>
    <s v="GEST.PROJ.GAB.RECT"/>
    <x v="296"/>
    <s v="0"/>
    <s v="F"/>
  </r>
  <r>
    <s v="2023"/>
    <s v="111899"/>
    <s v="ATLANTA AGENCIA DE VIAJES SA"/>
    <s v="A08649477"/>
    <s v="1200089"/>
    <d v="2023-09-28T00:00:00"/>
    <n v="286.68"/>
    <m/>
    <s v="2525FL01945000"/>
    <s v="DEP.FIL.CATALANA I L"/>
    <x v="296"/>
    <s v="0"/>
    <s v="F"/>
  </r>
  <r>
    <s v="2023"/>
    <s v="111899"/>
    <s v="ATLANTA AGENCIA DE VIAJES SA"/>
    <s v="A08649477"/>
    <s v="1200103"/>
    <d v="2023-09-28T00:00:00"/>
    <n v="155"/>
    <m/>
    <s v="2564BI00163000"/>
    <s v="F.BIOLOGIA"/>
    <x v="296"/>
    <s v="0"/>
    <s v="F"/>
  </r>
  <r>
    <s v="2023"/>
    <s v="111899"/>
    <s v="ATLANTA AGENCIA DE VIAJES SA"/>
    <s v="A08649477"/>
    <s v="1200104"/>
    <d v="2023-09-28T00:00:00"/>
    <n v="97.6"/>
    <m/>
    <s v="2564BI00163000"/>
    <s v="F.BIOLOGIA"/>
    <x v="296"/>
    <s v="0"/>
    <s v="F"/>
  </r>
  <r>
    <s v="2023"/>
    <s v="111899"/>
    <s v="ATLANTA AGENCIA DE VIAJES SA"/>
    <s v="A08649477"/>
    <s v="1200105"/>
    <d v="2023-09-28T00:00:00"/>
    <n v="179.52"/>
    <m/>
    <s v="2625PS02084000"/>
    <s v="DEP. COGNIC. DES.P.E"/>
    <x v="296"/>
    <s v="0"/>
    <s v="F"/>
  </r>
  <r>
    <s v="2023"/>
    <s v="111899"/>
    <s v="ATLANTA AGENCIA DE VIAJES SA"/>
    <s v="A08649477"/>
    <s v="1200107"/>
    <d v="2023-09-28T00:00:00"/>
    <n v="179.52"/>
    <m/>
    <s v="2625PS02084000"/>
    <s v="DEP. COGNIC. DES.P.E"/>
    <x v="296"/>
    <s v="0"/>
    <s v="F"/>
  </r>
  <r>
    <s v="2023"/>
    <s v="111899"/>
    <s v="ATLANTA AGENCIA DE VIAJES SA"/>
    <s v="A08649477"/>
    <s v="1200108"/>
    <d v="2023-09-28T00:00:00"/>
    <n v="-179.52"/>
    <m/>
    <s v="2625PS02084000"/>
    <s v="DEP. COGNIC. DES.P.E"/>
    <x v="296"/>
    <s v="0"/>
    <s v="A"/>
  </r>
  <r>
    <s v="2023"/>
    <s v="111899"/>
    <s v="ATLANTA AGENCIA DE VIAJES SA"/>
    <s v="A08649477"/>
    <s v="1200129"/>
    <d v="2023-09-28T00:00:00"/>
    <n v="150"/>
    <m/>
    <s v="2565BI01975000"/>
    <s v="DEP. BIO. EVOL. ECO."/>
    <x v="296"/>
    <s v="0"/>
    <s v="F"/>
  </r>
  <r>
    <s v="2023"/>
    <s v="111899"/>
    <s v="ATLANTA AGENCIA DE VIAJES SA"/>
    <s v="A08649477"/>
    <s v="1200138"/>
    <d v="2023-09-28T00:00:00"/>
    <n v="6.05"/>
    <m/>
    <s v="2565BI01975000"/>
    <s v="DEP. BIO. EVOL. ECO."/>
    <x v="296"/>
    <s v="0"/>
    <s v="F"/>
  </r>
  <r>
    <s v="2023"/>
    <s v="111899"/>
    <s v="ATLANTA AGENCIA DE VIAJES SA"/>
    <s v="A08649477"/>
    <s v="1200139"/>
    <d v="2023-09-28T00:00:00"/>
    <n v="7.6"/>
    <m/>
    <s v="2565BI01975000"/>
    <s v="DEP. BIO. EVOL. ECO."/>
    <x v="296"/>
    <s v="0"/>
    <s v="F"/>
  </r>
  <r>
    <s v="2023"/>
    <s v="111899"/>
    <s v="ATLANTA AGENCIA DE VIAJES SA"/>
    <s v="A08649477"/>
    <s v="1200140"/>
    <d v="2023-09-28T00:00:00"/>
    <n v="7.6"/>
    <m/>
    <s v="2565BI01975000"/>
    <s v="DEP. BIO. EVOL. ECO."/>
    <x v="296"/>
    <s v="0"/>
    <s v="F"/>
  </r>
  <r>
    <s v="2023"/>
    <s v="111899"/>
    <s v="ATLANTA AGENCIA DE VIAJES SA"/>
    <s v="A08649477"/>
    <s v="1200141"/>
    <d v="2023-09-28T00:00:00"/>
    <n v="308.98"/>
    <m/>
    <n v="37180001607000"/>
    <s v="OPIR OF.PROJ.INT.REC"/>
    <x v="296"/>
    <s v="0"/>
    <s v="F"/>
  </r>
  <r>
    <s v="2023"/>
    <s v="111899"/>
    <s v="ATLANTA AGENCIA DE VIAJES SA"/>
    <s v="A08649477"/>
    <s v="1200142"/>
    <d v="2023-09-28T00:00:00"/>
    <n v="474.84"/>
    <m/>
    <n v="37180001607000"/>
    <s v="OPIR OF.PROJ.INT.REC"/>
    <x v="296"/>
    <s v="0"/>
    <s v="F"/>
  </r>
  <r>
    <s v="2023"/>
    <s v="111899"/>
    <s v="ATLANTA AGENCIA DE VIAJES SA"/>
    <s v="A08649477"/>
    <s v="1200143"/>
    <d v="2023-09-28T00:00:00"/>
    <n v="113.87"/>
    <m/>
    <s v="2564BI00163000"/>
    <s v="F.BIOLOGIA"/>
    <x v="296"/>
    <s v="0"/>
    <s v="F"/>
  </r>
  <r>
    <s v="2023"/>
    <s v="111899"/>
    <s v="ATLANTA AGENCIA DE VIAJES SA"/>
    <s v="A08649477"/>
    <s v="1200146"/>
    <d v="2023-09-28T00:00:00"/>
    <n v="90"/>
    <m/>
    <n v="25130000080000"/>
    <s v="OR.ADM.FI/GEOGRAF/Hª"/>
    <x v="296"/>
    <s v="0"/>
    <s v="F"/>
  </r>
  <r>
    <s v="2023"/>
    <s v="111899"/>
    <s v="ATLANTA AGENCIA DE VIAJES SA"/>
    <s v="A08649477"/>
    <s v="1200152"/>
    <d v="2023-09-28T00:00:00"/>
    <n v="164.42"/>
    <m/>
    <s v="2585MA02069000"/>
    <s v="DEP. MATEMÀT. I INF."/>
    <x v="296"/>
    <s v="0"/>
    <s v="F"/>
  </r>
  <r>
    <s v="2023"/>
    <s v="111899"/>
    <s v="ATLANTA AGENCIA DE VIAJES SA"/>
    <s v="A08649477"/>
    <s v="1200154"/>
    <d v="2023-09-28T00:00:00"/>
    <n v="197.61"/>
    <m/>
    <s v="2585MA02069000"/>
    <s v="DEP. MATEMÀT. I INF."/>
    <x v="296"/>
    <s v="0"/>
    <s v="F"/>
  </r>
  <r>
    <s v="2023"/>
    <s v="111899"/>
    <s v="ATLANTA AGENCIA DE VIAJES SA"/>
    <s v="A08649477"/>
    <s v="1200155"/>
    <d v="2023-09-28T00:00:00"/>
    <n v="595"/>
    <m/>
    <s v="2565GE02064000"/>
    <s v="DEP. DINÀMICA TERRA"/>
    <x v="296"/>
    <s v="0"/>
    <s v="F"/>
  </r>
  <r>
    <s v="2023"/>
    <s v="111899"/>
    <s v="ATLANTA AGENCIA DE VIAJES SA"/>
    <s v="A08649477"/>
    <s v="1200157"/>
    <d v="2023-09-28T00:00:00"/>
    <n v="590"/>
    <m/>
    <s v="2565GE02064000"/>
    <s v="DEP. DINÀMICA TERRA"/>
    <x v="296"/>
    <s v="0"/>
    <s v="F"/>
  </r>
  <r>
    <s v="2023"/>
    <s v="111899"/>
    <s v="ATLANTA AGENCIA DE VIAJES SA"/>
    <s v="A08649477"/>
    <s v="1200164"/>
    <d v="2023-09-28T00:00:00"/>
    <n v="75"/>
    <m/>
    <s v="2575FI02052000"/>
    <s v="DEP.FIS.MAT.CONDENS."/>
    <x v="296"/>
    <s v="0"/>
    <s v="F"/>
  </r>
  <r>
    <s v="2023"/>
    <s v="111899"/>
    <s v="ATLANTA AGENCIA DE VIAJES SA"/>
    <s v="A08649477"/>
    <s v="1200174"/>
    <d v="2023-09-28T00:00:00"/>
    <n v="271.29000000000002"/>
    <m/>
    <n v="37180001607000"/>
    <s v="OPIR OF.PROJ.INT.REC"/>
    <x v="296"/>
    <s v="0"/>
    <s v="F"/>
  </r>
  <r>
    <s v="2023"/>
    <s v="111899"/>
    <s v="ATLANTA AGENCIA DE VIAJES SA"/>
    <s v="A08649477"/>
    <s v="1200175"/>
    <d v="2023-09-28T00:00:00"/>
    <n v="1495.19"/>
    <m/>
    <n v="37180001607000"/>
    <s v="OPIR OF.PROJ.INT.REC"/>
    <x v="296"/>
    <s v="0"/>
    <s v="F"/>
  </r>
  <r>
    <s v="2023"/>
    <s v="111899"/>
    <s v="ATLANTA AGENCIA DE VIAJES SA"/>
    <s v="A08649477"/>
    <s v="1200197"/>
    <d v="2023-09-28T00:00:00"/>
    <n v="216.39"/>
    <m/>
    <n v="37180001607000"/>
    <s v="OPIR OF.PROJ.INT.REC"/>
    <x v="296"/>
    <s v="0"/>
    <s v="F"/>
  </r>
  <r>
    <s v="2023"/>
    <s v="111899"/>
    <s v="ATLANTA AGENCIA DE VIAJES SA"/>
    <s v="A08649477"/>
    <s v="1200198"/>
    <d v="2023-09-28T00:00:00"/>
    <n v="866.4"/>
    <m/>
    <n v="37180001607000"/>
    <s v="OPIR OF.PROJ.INT.REC"/>
    <x v="296"/>
    <s v="0"/>
    <s v="F"/>
  </r>
  <r>
    <s v="2023"/>
    <s v="111899"/>
    <s v="ATLANTA AGENCIA DE VIAJES SA"/>
    <s v="A08649477"/>
    <s v="1200205"/>
    <d v="2023-09-28T00:00:00"/>
    <n v="230"/>
    <m/>
    <n v="10010001561003"/>
    <s v="GEST.PROJ.GAB.RECT"/>
    <x v="296"/>
    <s v="0"/>
    <s v="F"/>
  </r>
  <r>
    <s v="2023"/>
    <s v="111899"/>
    <s v="ATLANTA AGENCIA DE VIAJES SA"/>
    <s v="A08649477"/>
    <s v="1200208"/>
    <d v="2023-09-28T00:00:00"/>
    <n v="290.98"/>
    <m/>
    <s v="2525FL01945000"/>
    <s v="DEP.FIL.CATALANA I L"/>
    <x v="296"/>
    <s v="0"/>
    <s v="F"/>
  </r>
  <r>
    <s v="2023"/>
    <s v="107023"/>
    <s v="RENFE VIAJEROS S A"/>
    <s v="A86868189"/>
    <s v="13164781"/>
    <d v="2023-09-16T00:00:00"/>
    <n v="55.25"/>
    <m/>
    <n v="26330000301000"/>
    <s v="OR.ADM.EDUCACIO"/>
    <x v="296"/>
    <s v="0"/>
    <s v="F"/>
  </r>
  <r>
    <s v="2023"/>
    <s v="107023"/>
    <s v="RENFE VIAJEROS S A"/>
    <s v="A86868189"/>
    <s v="13164784"/>
    <d v="2023-09-16T00:00:00"/>
    <n v="55.25"/>
    <m/>
    <n v="26330000301000"/>
    <s v="OR.ADM.EDUCACIO"/>
    <x v="296"/>
    <s v="0"/>
    <s v="F"/>
  </r>
  <r>
    <s v="2023"/>
    <s v="107023"/>
    <s v="RENFE VIAJEROS S A"/>
    <s v="A86868189"/>
    <s v="13164788"/>
    <d v="2023-09-16T00:00:00"/>
    <n v="55.25"/>
    <m/>
    <n v="26330000301000"/>
    <s v="OR.ADM.EDUCACIO"/>
    <x v="296"/>
    <s v="0"/>
    <s v="F"/>
  </r>
  <r>
    <s v="2023"/>
    <s v="107023"/>
    <s v="RENFE VIAJEROS S A"/>
    <s v="A86868189"/>
    <s v="13164792"/>
    <d v="2023-09-16T00:00:00"/>
    <n v="55.25"/>
    <m/>
    <n v="26330000301000"/>
    <s v="OR.ADM.EDUCACIO"/>
    <x v="296"/>
    <s v="0"/>
    <s v="F"/>
  </r>
  <r>
    <s v="2023"/>
    <s v="101910"/>
    <s v="CROMLAB SL CROMLAB SL"/>
    <s v="B58019050"/>
    <s v="1405"/>
    <d v="2023-09-28T00:00:00"/>
    <n v="603.52"/>
    <s v="4200333518"/>
    <n v="37190000329000"/>
    <s v="CCIT-UB SCT"/>
    <x v="296"/>
    <s v="0"/>
    <s v="F"/>
  </r>
  <r>
    <s v="2023"/>
    <s v="105639"/>
    <s v="MIQUEL AULINAS CANAL SL"/>
    <s v="B55128193"/>
    <s v="143"/>
    <d v="2023-09-28T00:00:00"/>
    <n v="991.93"/>
    <s v="4200332648"/>
    <n v="37190000329000"/>
    <s v="CCIT-UB SCT"/>
    <x v="296"/>
    <s v="0"/>
    <s v="F"/>
  </r>
  <r>
    <s v="2023"/>
    <s v="105639"/>
    <s v="MIQUEL AULINAS CANAL SL"/>
    <s v="B55128193"/>
    <s v="144"/>
    <d v="2023-09-28T00:00:00"/>
    <n v="112.05"/>
    <s v="4200332839"/>
    <n v="37190000329000"/>
    <s v="CCIT-UB SCT"/>
    <x v="296"/>
    <s v="0"/>
    <s v="F"/>
  </r>
  <r>
    <s v="2023"/>
    <s v="306082"/>
    <s v="HAZELBROOK HOUSE DUBLIN"/>
    <m/>
    <s v="1442339"/>
    <d v="2023-07-19T00:00:00"/>
    <n v="500.4"/>
    <m/>
    <s v="2634ED01900000"/>
    <s v="F.EDUCACIÓ"/>
    <x v="296"/>
    <s v="0"/>
    <s v="F"/>
  </r>
  <r>
    <s v="2023"/>
    <s v="100864"/>
    <s v="SUMINISTROS GRALS OFICIN.REY CENTER"/>
    <s v="B64498298"/>
    <s v="15137"/>
    <d v="2023-09-20T00:00:00"/>
    <n v="16.989999999999998"/>
    <m/>
    <s v="2565BI01975000"/>
    <s v="DEP. BIO. EVOL. ECO."/>
    <x v="296"/>
    <s v="0"/>
    <s v="F"/>
  </r>
  <r>
    <s v="2023"/>
    <s v="100864"/>
    <s v="SUMINISTROS GRALS OFICIN.REY CENTER"/>
    <s v="B64498298"/>
    <s v="15162"/>
    <d v="2023-09-27T00:00:00"/>
    <n v="98.01"/>
    <m/>
    <s v="2575QU02071111"/>
    <s v="SEC.QUÍMICA ANALÍTIC"/>
    <x v="296"/>
    <s v="0"/>
    <s v="F"/>
  </r>
  <r>
    <s v="2023"/>
    <s v="100864"/>
    <s v="SUMINISTROS GRALS OFICIN.REY CENTER"/>
    <s v="B64498298"/>
    <s v="15166"/>
    <d v="2023-09-27T00:00:00"/>
    <n v="67.760000000000005"/>
    <m/>
    <n v="10020002166000"/>
    <s v="VR EMPRENEDORIA, INN"/>
    <x v="296"/>
    <s v="0"/>
    <s v="F"/>
  </r>
  <r>
    <s v="2023"/>
    <s v="204343"/>
    <s v="CYBOT AS COOKIEBOT"/>
    <m/>
    <s v="1521862"/>
    <d v="2023-09-18T00:00:00"/>
    <n v="173"/>
    <m/>
    <n v="38380001830000"/>
    <s v="ENTORNS WEB"/>
    <x v="296"/>
    <s v="0"/>
    <s v="F"/>
  </r>
  <r>
    <s v="2023"/>
    <s v="504915"/>
    <s v="MAMACAFERESTAURANT SL"/>
    <s v="B63921159"/>
    <s v="155838/1"/>
    <d v="2023-07-04T00:00:00"/>
    <n v="73.8"/>
    <m/>
    <s v="2515GH01967000"/>
    <s v="DEP. ANTROPOL.SOCIAL"/>
    <x v="296"/>
    <s v="0"/>
    <s v="F"/>
  </r>
  <r>
    <s v="2023"/>
    <s v="504915"/>
    <s v="MAMACAFERESTAURANT SL"/>
    <s v="B63921159"/>
    <s v="155977/1"/>
    <d v="2023-07-07T00:00:00"/>
    <n v="61.01"/>
    <m/>
    <s v="2515GH01967000"/>
    <s v="DEP. ANTROPOL.SOCIAL"/>
    <x v="296"/>
    <s v="0"/>
    <s v="F"/>
  </r>
  <r>
    <s v="2023"/>
    <s v="906799"/>
    <s v="CONDE SIERRA MIGUEL ANGEL LA TABERN"/>
    <s v="37372784S"/>
    <s v="187-23"/>
    <d v="2023-06-26T00:00:00"/>
    <n v="98.54"/>
    <m/>
    <s v="2565GE02064000"/>
    <s v="DEP. DINÀMICA TERRA"/>
    <x v="296"/>
    <s v="0"/>
    <s v="F"/>
  </r>
  <r>
    <s v="2023"/>
    <s v="110726"/>
    <s v="FERRER OJEDA ASOCIADOS CORREDURIA S"/>
    <s v="B58265240"/>
    <s v="200334276-G"/>
    <d v="2023-09-28T00:00:00"/>
    <n v="19.2"/>
    <m/>
    <s v="2565GE02064000"/>
    <s v="DEP. DINÀMICA TERRA"/>
    <x v="296"/>
    <s v="0"/>
    <s v="F"/>
  </r>
  <r>
    <s v="2023"/>
    <s v="908596"/>
    <s v="VAL PARDO CARLOS HOTEL RESTAURANTE"/>
    <s v="76564836K"/>
    <s v="2023-00067"/>
    <d v="2023-07-12T00:00:00"/>
    <n v="90"/>
    <m/>
    <s v="2565GE02064000"/>
    <s v="DEP. DINÀMICA TERRA"/>
    <x v="296"/>
    <s v="0"/>
    <s v="F"/>
  </r>
  <r>
    <s v="2023"/>
    <s v="908596"/>
    <s v="VAL PARDO CARLOS HOTEL RESTAURANTE"/>
    <s v="76564836K"/>
    <s v="2023-00068"/>
    <d v="2023-07-12T00:00:00"/>
    <n v="90"/>
    <m/>
    <s v="2565GE02064000"/>
    <s v="DEP. DINÀMICA TERRA"/>
    <x v="296"/>
    <s v="0"/>
    <s v="F"/>
  </r>
  <r>
    <s v="2023"/>
    <s v="908596"/>
    <s v="VAL PARDO CARLOS HOTEL RESTAURANTE"/>
    <s v="76564836K"/>
    <s v="2023-00069"/>
    <d v="2023-07-12T00:00:00"/>
    <n v="90"/>
    <m/>
    <s v="2565GE02064000"/>
    <s v="DEP. DINÀMICA TERRA"/>
    <x v="296"/>
    <s v="0"/>
    <s v="F"/>
  </r>
  <r>
    <s v="2023"/>
    <s v="205078"/>
    <s v="TECHNISCHE UNIVERSITAT DORTMUND"/>
    <m/>
    <s v="2023-730"/>
    <d v="2023-05-05T00:00:00"/>
    <n v="85"/>
    <m/>
    <s v="2655EC02010000"/>
    <s v="DEP.ECON, ESTAD, E.A"/>
    <x v="296"/>
    <s v="0"/>
    <s v="F"/>
  </r>
  <r>
    <s v="2023"/>
    <s v="205078"/>
    <s v="TECHNISCHE UNIVERSITAT DORTMUND"/>
    <m/>
    <s v="2023-731"/>
    <d v="2023-05-05T00:00:00"/>
    <n v="10"/>
    <m/>
    <s v="2655EC02010000"/>
    <s v="DEP.ECON, ESTAD, E.A"/>
    <x v="296"/>
    <s v="0"/>
    <s v="F"/>
  </r>
  <r>
    <s v="2023"/>
    <s v="205078"/>
    <s v="TECHNISCHE UNIVERSITAT DORTMUND"/>
    <m/>
    <s v="2023-732"/>
    <d v="2023-05-05T00:00:00"/>
    <n v="492.01"/>
    <m/>
    <s v="2655EC02010000"/>
    <s v="DEP.ECON, ESTAD, E.A"/>
    <x v="296"/>
    <s v="0"/>
    <s v="F"/>
  </r>
  <r>
    <s v="2023"/>
    <s v="205078"/>
    <s v="TECHNISCHE UNIVERSITAT DORTMUND"/>
    <m/>
    <s v="2023-733"/>
    <d v="2023-05-05T00:00:00"/>
    <n v="330"/>
    <m/>
    <s v="2655EC02010000"/>
    <s v="DEP.ECON, ESTAD, E.A"/>
    <x v="296"/>
    <s v="0"/>
    <s v="F"/>
  </r>
  <r>
    <s v="2023"/>
    <s v="504657"/>
    <s v="INSTITUT DE SALUT GLOBAL ISGLOBAL"/>
    <s v="G65341695"/>
    <s v="202300282"/>
    <d v="2023-09-28T00:00:00"/>
    <n v="1709.69"/>
    <s v="4200334183"/>
    <s v="2605CS02079000"/>
    <s v="DEPT. BIOMEDICINA"/>
    <x v="296"/>
    <s v="0"/>
    <s v="F"/>
  </r>
  <r>
    <s v="2023"/>
    <s v="515723"/>
    <s v="TRINIDAD CASCUDO CARMEN"/>
    <s v="43686231P"/>
    <s v="2023043A"/>
    <d v="2023-09-20T00:00:00"/>
    <n v="1000"/>
    <m/>
    <s v="2565BI01976000"/>
    <s v="DEP. GENÈTICA, MICRO"/>
    <x v="296"/>
    <s v="0"/>
    <s v="F"/>
  </r>
  <r>
    <s v="2023"/>
    <s v="112509"/>
    <s v="FERRETERIA ALEIX  SL"/>
    <s v="B60972593"/>
    <s v="202306351"/>
    <d v="2023-06-07T00:00:00"/>
    <n v="115"/>
    <m/>
    <s v="2565BI01975000"/>
    <s v="DEP. BIO. EVOL. ECO."/>
    <x v="296"/>
    <s v="0"/>
    <s v="F"/>
  </r>
  <r>
    <s v="2023"/>
    <s v="102259"/>
    <s v="T-INNOVA INGENIERIA APLICADA SA"/>
    <s v="A64728918"/>
    <s v="20234519"/>
    <d v="2023-09-28T00:00:00"/>
    <n v="407.36"/>
    <s v="4200333770"/>
    <n v="38490001722000"/>
    <s v="ESPORTS"/>
    <x v="296"/>
    <s v="0"/>
    <s v="F"/>
  </r>
  <r>
    <s v="2023"/>
    <s v="203927"/>
    <s v="ABCAM NETHERLANDS BV"/>
    <m/>
    <s v="2124740"/>
    <d v="2023-09-21T00:00:00"/>
    <n v="698.25"/>
    <s v="4200333388"/>
    <s v="2605CS02079000"/>
    <s v="DEPT. BIOMEDICINA"/>
    <x v="296"/>
    <s v="0"/>
    <s v="F"/>
  </r>
  <r>
    <s v="2023"/>
    <s v="107663"/>
    <s v="PORTICO LIBRERIAS SL"/>
    <s v="B50091636"/>
    <s v="22302218"/>
    <d v="2023-09-28T00:00:00"/>
    <n v="85.37"/>
    <m/>
    <n v="37090001344000"/>
    <s v="CRAI"/>
    <x v="296"/>
    <s v="0"/>
    <s v="F"/>
  </r>
  <r>
    <s v="2023"/>
    <s v="107663"/>
    <s v="PORTICO LIBRERIAS SL"/>
    <s v="B50091636"/>
    <s v="22302219"/>
    <d v="2023-09-28T00:00:00"/>
    <n v="19.36"/>
    <s v="4200288281"/>
    <s v="2515GH01968000"/>
    <s v="DEP. HISTORIA I ARQU"/>
    <x v="296"/>
    <s v="0"/>
    <s v="F"/>
  </r>
  <r>
    <s v="2023"/>
    <s v="107663"/>
    <s v="PORTICO LIBRERIAS SL"/>
    <s v="B50091636"/>
    <s v="22302220"/>
    <d v="2023-09-28T00:00:00"/>
    <n v="414.48"/>
    <s v="4200326989"/>
    <n v="25130000080000"/>
    <s v="OR.ADM.FI/GEOGRAF/Hª"/>
    <x v="296"/>
    <s v="0"/>
    <s v="F"/>
  </r>
  <r>
    <s v="2023"/>
    <s v="107663"/>
    <s v="PORTICO LIBRERIAS SL"/>
    <s v="B50091636"/>
    <s v="22302221"/>
    <d v="2023-09-28T00:00:00"/>
    <n v="97.33"/>
    <s v="4200312434"/>
    <s v="2526FL00843000"/>
    <s v="INST.PRÒXIM ORIENT"/>
    <x v="296"/>
    <s v="0"/>
    <s v="F"/>
  </r>
  <r>
    <s v="2023"/>
    <s v="102530"/>
    <s v="REACTIVA SA REACTIVA SA"/>
    <s v="A58659715"/>
    <s v="223338"/>
    <d v="2023-09-22T00:00:00"/>
    <n v="424.71"/>
    <s v="4200332962"/>
    <s v="2615CS00279000"/>
    <s v="DEP. CC. FISIOLOGIQU"/>
    <x v="296"/>
    <s v="0"/>
    <s v="F"/>
  </r>
  <r>
    <s v="2023"/>
    <s v="904398"/>
    <s v="ALBALADEJO GARCIA VICTOR RAMON RAMO"/>
    <s v="47610792X"/>
    <s v="23 432"/>
    <d v="2023-09-28T00:00:00"/>
    <n v="5941.1"/>
    <s v="4200330523"/>
    <n v="26130001781000"/>
    <s v="AULARI COMUNS"/>
    <x v="296"/>
    <s v="0"/>
    <s v="F"/>
  </r>
  <r>
    <s v="2023"/>
    <s v="904398"/>
    <s v="ALBALADEJO GARCIA VICTOR RAMON RAMO"/>
    <s v="47610792X"/>
    <s v="23 433"/>
    <d v="2023-09-28T00:00:00"/>
    <n v="588.05999999999995"/>
    <s v="4200332095"/>
    <n v="26130001781000"/>
    <s v="AULARI COMUNS"/>
    <x v="296"/>
    <s v="0"/>
    <s v="F"/>
  </r>
  <r>
    <s v="2023"/>
    <s v="204907"/>
    <s v="RESTOCHECK NV"/>
    <m/>
    <s v="23-00488"/>
    <d v="2023-09-04T00:00:00"/>
    <n v="1417"/>
    <m/>
    <s v="2595FA02034000"/>
    <s v="DEP.NUTRICIÓ, CC.DE"/>
    <x v="296"/>
    <s v="0"/>
    <s v="F"/>
  </r>
  <r>
    <s v="2023"/>
    <s v="204902"/>
    <s v="STICHTING 36 TH ECNP CONGRESS"/>
    <m/>
    <s v="23-23200291"/>
    <d v="2023-08-02T00:00:00"/>
    <n v="50"/>
    <m/>
    <s v="2565BI01973000"/>
    <s v="DEP.BIOQUIM. BIOMEDI"/>
    <x v="296"/>
    <s v="0"/>
    <s v="F"/>
  </r>
  <r>
    <s v="2023"/>
    <s v="100877"/>
    <s v="DELTACLON SL DELTACLON SL"/>
    <s v="B81380370"/>
    <s v="23/A/230980"/>
    <d v="2023-09-28T00:00:00"/>
    <n v="768.65"/>
    <s v="4200334105"/>
    <s v="2565BI01973000"/>
    <s v="DEP.BIOQUIM. BIOMEDI"/>
    <x v="296"/>
    <s v="0"/>
    <s v="F"/>
  </r>
  <r>
    <s v="2023"/>
    <s v="102659"/>
    <s v="BCN SERVILUX SA BCN SERVILUX SA"/>
    <s v="A58309345"/>
    <s v="23/A/231474"/>
    <d v="2023-09-22T00:00:00"/>
    <n v="134.66999999999999"/>
    <s v="4200333727"/>
    <s v="2605CS02079000"/>
    <s v="DEPT. BIOMEDICINA"/>
    <x v="296"/>
    <s v="0"/>
    <s v="F"/>
  </r>
  <r>
    <s v="2023"/>
    <s v="112903"/>
    <s v="LLIBRERIA HISPANO AMERICANA SL"/>
    <s v="B67531632"/>
    <s v="23000860"/>
    <d v="2023-09-28T00:00:00"/>
    <n v="21.53"/>
    <s v="4200327349"/>
    <n v="10020002205000"/>
    <s v="VR.ADJUNT REC I PD"/>
    <x v="296"/>
    <s v="0"/>
    <s v="F"/>
  </r>
  <r>
    <s v="2023"/>
    <s v="112903"/>
    <s v="LLIBRERIA HISPANO AMERICANA SL"/>
    <s v="B67531632"/>
    <s v="23000861"/>
    <d v="2023-09-28T00:00:00"/>
    <n v="70.19"/>
    <s v="4200330447"/>
    <s v="2655EC02010000"/>
    <s v="DEP.ECON, ESTAD, E.A"/>
    <x v="296"/>
    <s v="0"/>
    <s v="F"/>
  </r>
  <r>
    <s v="2023"/>
    <s v="103642"/>
    <s v="PRATS NADAL SL"/>
    <s v="B64408982"/>
    <s v="231210"/>
    <d v="2023-05-22T00:00:00"/>
    <n v="964.66"/>
    <m/>
    <s v="2595FA02034000"/>
    <s v="DEP.NUTRICIÓ, CC.DE"/>
    <x v="296"/>
    <s v="0"/>
    <s v="F"/>
  </r>
  <r>
    <s v="2023"/>
    <s v="100865"/>
    <s v="MICROPLANET LABORATORIOS SL MICROPL"/>
    <s v="B64062607"/>
    <s v="232044"/>
    <d v="2023-09-25T00:00:00"/>
    <n v="333.77"/>
    <s v="4200332905"/>
    <n v="37180001607000"/>
    <s v="OPIR OF.PROJ.INT.REC"/>
    <x v="296"/>
    <s v="0"/>
    <s v="F"/>
  </r>
  <r>
    <s v="2023"/>
    <s v="900513"/>
    <s v="NANCE ALAN J"/>
    <s v="X2458113B"/>
    <s v="2621092023"/>
    <d v="2023-09-21T00:00:00"/>
    <n v="1479"/>
    <m/>
    <n v="38480001521000"/>
    <s v="SERVEIS LINGÜÍSTICS"/>
    <x v="296"/>
    <s v="0"/>
    <s v="F"/>
  </r>
  <r>
    <s v="2023"/>
    <s v="205083"/>
    <s v="URSULA HOCHLENERT GMBH CO KG HOTEL"/>
    <m/>
    <s v="2647"/>
    <d v="2023-09-06T00:00:00"/>
    <n v="185"/>
    <m/>
    <s v="2655EC02011000"/>
    <s v="DEP. ECONOMIA"/>
    <x v="296"/>
    <s v="0"/>
    <s v="F"/>
  </r>
  <r>
    <s v="2023"/>
    <s v="908602"/>
    <s v="LOPEZ BURGOS ESTEBAN"/>
    <s v="16805729C"/>
    <s v="28/2023"/>
    <d v="2023-09-13T00:00:00"/>
    <n v="114.15"/>
    <m/>
    <s v="2535DR00129000"/>
    <s v="DP.H DRET.ROMÀ ECLE"/>
    <x v="296"/>
    <s v="0"/>
    <s v="F"/>
  </r>
  <r>
    <s v="2023"/>
    <s v="101896"/>
    <s v="PISTA CERO SL"/>
    <s v="B58790122"/>
    <s v="31671664"/>
    <d v="2023-09-28T00:00:00"/>
    <n v="82.16"/>
    <s v="4200333860"/>
    <s v="2565GE02064000"/>
    <s v="DEP. DINÀMICA TERRA"/>
    <x v="296"/>
    <s v="0"/>
    <s v="F"/>
  </r>
  <r>
    <s v="2023"/>
    <s v="106426"/>
    <s v="ALFAMBRA COPISTERIA SL"/>
    <s v="B65731424"/>
    <s v="4.548"/>
    <d v="2023-09-12T00:00:00"/>
    <n v="8.5"/>
    <m/>
    <s v="2565GE02063000"/>
    <s v="DEP. MINERALOGIA,P."/>
    <x v="296"/>
    <s v="0"/>
    <s v="F"/>
  </r>
  <r>
    <s v="2023"/>
    <s v="100769"/>
    <s v="FISHER SCIENTIFIC SL"/>
    <s v="B84498955"/>
    <s v="4091211752"/>
    <d v="2023-09-28T00:00:00"/>
    <n v="539.12"/>
    <s v="4200333764"/>
    <s v="2615CS00885000"/>
    <s v="DP.PATOL.I TERP.EXP."/>
    <x v="296"/>
    <s v="0"/>
    <s v="F"/>
  </r>
  <r>
    <s v="2023"/>
    <s v="100769"/>
    <s v="FISHER SCIENTIFIC SL"/>
    <s v="B84498955"/>
    <s v="4091211764"/>
    <d v="2023-09-28T00:00:00"/>
    <n v="589.55999999999995"/>
    <s v="4200334118"/>
    <s v="2565BI01976000"/>
    <s v="DEP. GENÈTICA, MICRO"/>
    <x v="296"/>
    <s v="0"/>
    <s v="F"/>
  </r>
  <r>
    <s v="2023"/>
    <s v="108459"/>
    <s v="HOPROMUCA HOTEL DEL PORT"/>
    <s v="B63661698"/>
    <s v="484/2023"/>
    <d v="2023-09-28T00:00:00"/>
    <n v="431.2"/>
    <m/>
    <s v="2565BI01975000"/>
    <s v="DEP. BIO. EVOL. ECO."/>
    <x v="296"/>
    <s v="0"/>
    <s v="F"/>
  </r>
  <r>
    <s v="2023"/>
    <s v="100752"/>
    <s v="CARL ZEISS IBERIA SL  ( CARL ZEISS"/>
    <s v="B84724632"/>
    <s v="5548030238"/>
    <d v="2023-09-28T00:00:00"/>
    <n v="2586.98"/>
    <s v="4200331481"/>
    <s v="2605CS02079000"/>
    <s v="DEPT. BIOMEDICINA"/>
    <x v="296"/>
    <s v="0"/>
    <s v="F"/>
  </r>
  <r>
    <s v="2023"/>
    <s v="908604"/>
    <s v="GONZALEZ MUÑIZ EVA"/>
    <s v="11081477P"/>
    <s v="57/23"/>
    <d v="2023-07-13T00:00:00"/>
    <n v="64.989999999999995"/>
    <m/>
    <s v="2565GE02064000"/>
    <s v="DEP. DINÀMICA TERRA"/>
    <x v="296"/>
    <s v="0"/>
    <s v="F"/>
  </r>
  <r>
    <s v="2023"/>
    <s v="908604"/>
    <s v="GONZALEZ MUÑIZ EVA"/>
    <s v="11081477P"/>
    <s v="58/23"/>
    <d v="2023-07-13T00:00:00"/>
    <n v="64.989999999999995"/>
    <m/>
    <s v="2565GE02064000"/>
    <s v="DEP. DINÀMICA TERRA"/>
    <x v="296"/>
    <s v="0"/>
    <s v="F"/>
  </r>
  <r>
    <s v="2023"/>
    <s v="908604"/>
    <s v="GONZALEZ MUÑIZ EVA"/>
    <s v="11081477P"/>
    <s v="59/23"/>
    <d v="2023-07-13T00:00:00"/>
    <n v="64.989999999999995"/>
    <m/>
    <s v="2565GE02064000"/>
    <s v="DEP. DINÀMICA TERRA"/>
    <x v="296"/>
    <s v="0"/>
    <s v="F"/>
  </r>
  <r>
    <s v="2023"/>
    <s v="908604"/>
    <s v="GONZALEZ MUÑIZ EVA"/>
    <s v="11081477P"/>
    <s v="60/23"/>
    <d v="2023-07-14T00:00:00"/>
    <n v="64.989999999999995"/>
    <m/>
    <s v="2565GE02064000"/>
    <s v="DEP. DINÀMICA TERRA"/>
    <x v="296"/>
    <s v="0"/>
    <s v="F"/>
  </r>
  <r>
    <s v="2023"/>
    <s v="908604"/>
    <s v="GONZALEZ MUÑIZ EVA"/>
    <s v="11081477P"/>
    <s v="61/23"/>
    <d v="2023-07-14T00:00:00"/>
    <n v="64.989999999999995"/>
    <m/>
    <s v="2565GE02064000"/>
    <s v="DEP. DINÀMICA TERRA"/>
    <x v="296"/>
    <s v="0"/>
    <s v="F"/>
  </r>
  <r>
    <s v="2023"/>
    <s v="908604"/>
    <s v="GONZALEZ MUÑIZ EVA"/>
    <s v="11081477P"/>
    <s v="62/23"/>
    <d v="2023-07-14T00:00:00"/>
    <n v="64.989999999999995"/>
    <m/>
    <s v="2565GE02064000"/>
    <s v="DEP. DINÀMICA TERRA"/>
    <x v="296"/>
    <s v="0"/>
    <s v="F"/>
  </r>
  <r>
    <s v="2023"/>
    <s v="102488"/>
    <s v="AMIDATA SAU"/>
    <s v="A78913993"/>
    <s v="63253652"/>
    <d v="2023-09-27T00:00:00"/>
    <n v="67.3"/>
    <s v="4200333127"/>
    <s v="2575FI00213000"/>
    <s v="DP.ENGINYERIA ELECTR"/>
    <x v="296"/>
    <s v="0"/>
    <s v="F"/>
  </r>
  <r>
    <s v="2023"/>
    <s v="115686"/>
    <s v="JATORRENA SL"/>
    <s v="B01466085"/>
    <s v="6356"/>
    <d v="2023-07-16T00:00:00"/>
    <n v="300"/>
    <m/>
    <s v="2565GE02064000"/>
    <s v="DEP. DINÀMICA TERRA"/>
    <x v="296"/>
    <s v="0"/>
    <s v="F"/>
  </r>
  <r>
    <s v="2023"/>
    <s v="115580"/>
    <s v="MEDIA MARKT SATURN SAU"/>
    <s v="A82037292"/>
    <s v="68-40900445"/>
    <d v="2023-09-06T00:00:00"/>
    <n v="449"/>
    <m/>
    <n v="10010000004000"/>
    <s v="SECRETARIA RECTORAT"/>
    <x v="296"/>
    <s v="0"/>
    <s v="F"/>
  </r>
  <r>
    <s v="2023"/>
    <s v="103651"/>
    <s v="LEROY MERLIN SL"/>
    <s v="B84818442"/>
    <s v="7-253599"/>
    <d v="2023-07-03T00:00:00"/>
    <n v="128.19"/>
    <m/>
    <s v="2565BI01975000"/>
    <s v="DEP. BIO. EVOL. ECO."/>
    <x v="296"/>
    <s v="0"/>
    <s v="F"/>
  </r>
  <r>
    <s v="2023"/>
    <s v="103651"/>
    <s v="LEROY MERLIN SL"/>
    <s v="B84818442"/>
    <s v="7-253646"/>
    <d v="2023-07-03T00:00:00"/>
    <n v="98.49"/>
    <m/>
    <s v="2565BI01975000"/>
    <s v="DEP. BIO. EVOL. ECO."/>
    <x v="296"/>
    <s v="0"/>
    <s v="F"/>
  </r>
  <r>
    <s v="2023"/>
    <s v="103651"/>
    <s v="LEROY MERLIN SL"/>
    <s v="B84818442"/>
    <s v="7-253649"/>
    <d v="2023-07-03T00:00:00"/>
    <n v="77.959999999999994"/>
    <m/>
    <s v="2565BI01975000"/>
    <s v="DEP. BIO. EVOL. ECO."/>
    <x v="296"/>
    <s v="0"/>
    <s v="F"/>
  </r>
  <r>
    <s v="2023"/>
    <s v="102025"/>
    <s v="VWR INTERNATIONAL EUROLAB SL VWR IN"/>
    <s v="B08362089"/>
    <s v="7062347217"/>
    <d v="2023-09-27T00:00:00"/>
    <n v="525.91"/>
    <s v="4200332586"/>
    <s v="2575QU02072000"/>
    <s v="DEP. QUIM. INORG.ORG"/>
    <x v="296"/>
    <s v="0"/>
    <s v="F"/>
  </r>
  <r>
    <s v="2023"/>
    <s v="102025"/>
    <s v="VWR INTERNATIONAL EUROLAB SL VWR IN"/>
    <s v="B08362089"/>
    <s v="7062347219"/>
    <d v="2023-09-27T00:00:00"/>
    <n v="21.44"/>
    <s v="4200333521"/>
    <s v="2565BI01975000"/>
    <s v="DEP. BIO. EVOL. ECO."/>
    <x v="296"/>
    <s v="0"/>
    <s v="F"/>
  </r>
  <r>
    <s v="2023"/>
    <s v="102025"/>
    <s v="VWR INTERNATIONAL EUROLAB SL VWR IN"/>
    <s v="B08362089"/>
    <s v="7062347220"/>
    <d v="2023-09-27T00:00:00"/>
    <n v="685.85"/>
    <s v="4200333800"/>
    <s v="2565BI01976000"/>
    <s v="DEP. GENÈTICA, MICRO"/>
    <x v="296"/>
    <s v="0"/>
    <s v="F"/>
  </r>
  <r>
    <s v="2023"/>
    <s v="102025"/>
    <s v="VWR INTERNATIONAL EUROLAB SL VWR IN"/>
    <s v="B08362089"/>
    <s v="7062347221"/>
    <d v="2023-09-27T00:00:00"/>
    <n v="16.649999999999999"/>
    <s v="4200333984"/>
    <s v="2565BI01975000"/>
    <s v="DEP. BIO. EVOL. ECO."/>
    <x v="296"/>
    <s v="0"/>
    <s v="F"/>
  </r>
  <r>
    <s v="2023"/>
    <s v="102025"/>
    <s v="VWR INTERNATIONAL EUROLAB SL VWR IN"/>
    <s v="B08362089"/>
    <s v="7062347222"/>
    <d v="2023-09-27T00:00:00"/>
    <n v="85.76"/>
    <s v="4200334109"/>
    <s v="2605CS02079000"/>
    <s v="DEPT. BIOMEDICINA"/>
    <x v="296"/>
    <s v="0"/>
    <s v="F"/>
  </r>
  <r>
    <s v="2023"/>
    <s v="102025"/>
    <s v="VWR INTERNATIONAL EUROLAB SL VWR IN"/>
    <s v="B08362089"/>
    <s v="7062347223"/>
    <d v="2023-09-27T00:00:00"/>
    <n v="100.82"/>
    <s v="4200334120"/>
    <s v="2565BI01976000"/>
    <s v="DEP. GENÈTICA, MICRO"/>
    <x v="296"/>
    <s v="0"/>
    <s v="F"/>
  </r>
  <r>
    <s v="2023"/>
    <s v="102025"/>
    <s v="VWR INTERNATIONAL EUROLAB SL VWR IN"/>
    <s v="B08362089"/>
    <s v="7062347224"/>
    <d v="2023-09-27T00:00:00"/>
    <n v="167.95"/>
    <s v="4200334257"/>
    <s v="2605CS02079000"/>
    <s v="DEPT. BIOMEDICINA"/>
    <x v="296"/>
    <s v="0"/>
    <s v="F"/>
  </r>
  <r>
    <s v="2023"/>
    <s v="102025"/>
    <s v="VWR INTERNATIONAL EUROLAB SL VWR IN"/>
    <s v="B08362089"/>
    <s v="7062347225"/>
    <d v="2023-09-27T00:00:00"/>
    <n v="30.2"/>
    <s v="4200334281"/>
    <s v="2595FA00247000"/>
    <s v="DP.FARMACO.QUI.TERAP"/>
    <x v="296"/>
    <s v="0"/>
    <s v="F"/>
  </r>
  <r>
    <s v="2023"/>
    <s v="102025"/>
    <s v="VWR INTERNATIONAL EUROLAB SL VWR IN"/>
    <s v="B08362089"/>
    <s v="7062347226"/>
    <d v="2023-09-27T00:00:00"/>
    <n v="71.39"/>
    <s v="4200333662"/>
    <s v="2565BI01975000"/>
    <s v="DEP. BIO. EVOL. ECO."/>
    <x v="296"/>
    <s v="0"/>
    <s v="F"/>
  </r>
  <r>
    <s v="2023"/>
    <s v="102025"/>
    <s v="VWR INTERNATIONAL EUROLAB SL VWR IN"/>
    <s v="B08362089"/>
    <s v="7062347227"/>
    <d v="2023-09-27T00:00:00"/>
    <n v="46.17"/>
    <s v="4200333658"/>
    <s v="2565BI01975000"/>
    <s v="DEP. BIO. EVOL. ECO."/>
    <x v="296"/>
    <s v="0"/>
    <s v="F"/>
  </r>
  <r>
    <s v="2023"/>
    <s v="102076"/>
    <s v="EDITORIAL TIRANT LO BLANCH SL"/>
    <s v="B46091179"/>
    <s v="804904"/>
    <d v="2023-09-26T00:00:00"/>
    <n v="1560"/>
    <m/>
    <s v="2525FL01945000"/>
    <s v="DEP.FIL.CATALANA I L"/>
    <x v="296"/>
    <s v="0"/>
    <s v="F"/>
  </r>
  <r>
    <s v="2023"/>
    <s v="105866"/>
    <s v="MERCK LIFE SCIENCE SLU totes comand"/>
    <s v="B79184115"/>
    <s v="8250708967"/>
    <d v="2023-07-28T00:00:00"/>
    <n v="137.94"/>
    <s v="4200331842"/>
    <s v="2575QU02071000"/>
    <s v="DEP. ENGINY.QUIM."/>
    <x v="296"/>
    <s v="0"/>
    <s v="F"/>
  </r>
  <r>
    <s v="2023"/>
    <s v="105866"/>
    <s v="MERCK LIFE SCIENCE SLU totes comand"/>
    <s v="B79184115"/>
    <s v="8250732392"/>
    <d v="2023-09-28T00:00:00"/>
    <n v="57.48"/>
    <s v="4200333343"/>
    <s v="2565BI01973000"/>
    <s v="DEP.BIOQUIM. BIOMEDI"/>
    <x v="296"/>
    <s v="0"/>
    <s v="F"/>
  </r>
  <r>
    <s v="2023"/>
    <s v="105866"/>
    <s v="MERCK LIFE SCIENCE SLU totes comand"/>
    <s v="B79184115"/>
    <s v="8250732393"/>
    <d v="2023-09-28T00:00:00"/>
    <n v="681.23"/>
    <s v="4200334394"/>
    <s v="2615CS00279000"/>
    <s v="DEP. CC. FISIOLOGIQU"/>
    <x v="296"/>
    <s v="0"/>
    <s v="F"/>
  </r>
  <r>
    <s v="2023"/>
    <s v="105866"/>
    <s v="MERCK LIFE SCIENCE SLU totes comand"/>
    <s v="B79184115"/>
    <s v="8250732394"/>
    <d v="2023-09-28T00:00:00"/>
    <n v="24.93"/>
    <s v="4200334365"/>
    <s v="2575QU02070000"/>
    <s v="DEP. C.MATERIALS I Q"/>
    <x v="296"/>
    <s v="0"/>
    <s v="F"/>
  </r>
  <r>
    <s v="2023"/>
    <s v="105866"/>
    <s v="MERCK LIFE SCIENCE SLU totes comand"/>
    <s v="B79184115"/>
    <s v="8250732765"/>
    <d v="2023-09-28T00:00:00"/>
    <n v="50.88"/>
    <s v="4200333145"/>
    <n v="37180001607000"/>
    <s v="OPIR OF.PROJ.INT.REC"/>
    <x v="296"/>
    <s v="0"/>
    <s v="F"/>
  </r>
  <r>
    <s v="2023"/>
    <s v="105866"/>
    <s v="MERCK LIFE SCIENCE SLU totes comand"/>
    <s v="B79184115"/>
    <s v="8250732766"/>
    <d v="2023-09-28T00:00:00"/>
    <n v="53"/>
    <s v="4200334354"/>
    <s v="2605CS02079000"/>
    <s v="DEPT. BIOMEDICINA"/>
    <x v="296"/>
    <s v="0"/>
    <s v="F"/>
  </r>
  <r>
    <s v="2023"/>
    <s v="107307"/>
    <s v="REBOLL I LA BODEGUETA S L"/>
    <s v="B66067406"/>
    <s v="83247"/>
    <d v="2023-06-05T00:00:00"/>
    <n v="145.4"/>
    <m/>
    <s v="2575QU02072000"/>
    <s v="DEP. QUIM. INORG.ORG"/>
    <x v="296"/>
    <s v="0"/>
    <s v="F"/>
  </r>
  <r>
    <s v="2023"/>
    <s v="106044"/>
    <s v="VIAJES EL CORTE INGLES SA OFICINA B"/>
    <s v="A28229813"/>
    <s v="9130184323C"/>
    <d v="2023-09-27T00:00:00"/>
    <n v="109"/>
    <m/>
    <s v="2585MA02069000"/>
    <s v="DEP. MATEMÀT. I INF."/>
    <x v="296"/>
    <s v="0"/>
    <s v="F"/>
  </r>
  <r>
    <s v="2023"/>
    <s v="106044"/>
    <s v="VIAJES EL CORTE INGLES SA OFICINA B"/>
    <s v="A28229813"/>
    <s v="9130184324C"/>
    <d v="2023-09-27T00:00:00"/>
    <n v="118.05"/>
    <m/>
    <n v="26530000136000"/>
    <s v="OR ECONOMIA EMPRESA"/>
    <x v="296"/>
    <s v="0"/>
    <s v="F"/>
  </r>
  <r>
    <s v="2023"/>
    <s v="106044"/>
    <s v="VIAJES EL CORTE INGLES SA OFICINA B"/>
    <s v="A28229813"/>
    <s v="9130184325C"/>
    <d v="2023-09-27T00:00:00"/>
    <n v="17"/>
    <m/>
    <s v="2585MA02069000"/>
    <s v="DEP. MATEMÀT. I INF."/>
    <x v="296"/>
    <s v="0"/>
    <s v="F"/>
  </r>
  <r>
    <s v="2023"/>
    <s v="106044"/>
    <s v="VIAJES EL CORTE INGLES SA OFICINA B"/>
    <s v="A28229813"/>
    <s v="9130184326C"/>
    <d v="2023-09-27T00:00:00"/>
    <n v="284.25"/>
    <m/>
    <s v="2585MA02069000"/>
    <s v="DEP. MATEMÀT. I INF."/>
    <x v="296"/>
    <s v="0"/>
    <s v="F"/>
  </r>
  <r>
    <s v="2023"/>
    <s v="106044"/>
    <s v="VIAJES EL CORTE INGLES SA OFICINA B"/>
    <s v="A28229813"/>
    <s v="9130184327C"/>
    <d v="2023-09-27T00:00:00"/>
    <n v="346.2"/>
    <m/>
    <n v="25730002265000"/>
    <e v="#N/A"/>
    <x v="296"/>
    <s v="0"/>
    <s v="F"/>
  </r>
  <r>
    <s v="2023"/>
    <s v="106044"/>
    <s v="VIAJES EL CORTE INGLES SA OFICINA B"/>
    <s v="A28229813"/>
    <s v="9130184328C"/>
    <d v="2023-09-27T00:00:00"/>
    <n v="276.91000000000003"/>
    <m/>
    <s v="2614CS02095000"/>
    <s v="UFIR MEDICINA BELLV."/>
    <x v="296"/>
    <s v="0"/>
    <s v="F"/>
  </r>
  <r>
    <s v="2023"/>
    <s v="106044"/>
    <s v="VIAJES EL CORTE INGLES SA OFICINA B"/>
    <s v="A28229813"/>
    <s v="9130184329C"/>
    <d v="2023-09-27T00:00:00"/>
    <n v="276.91000000000003"/>
    <m/>
    <s v="2614CS02096000"/>
    <s v="UFIR INFERMERIA"/>
    <x v="296"/>
    <s v="0"/>
    <s v="F"/>
  </r>
  <r>
    <s v="2023"/>
    <s v="106044"/>
    <s v="VIAJES EL CORTE INGLES SA OFICINA B"/>
    <s v="A28229813"/>
    <s v="9330362051C"/>
    <d v="2023-09-27T00:00:00"/>
    <n v="347.48"/>
    <m/>
    <s v="2575QU02072000"/>
    <s v="DEP. QUIM. INORG.ORG"/>
    <x v="296"/>
    <s v="0"/>
    <s v="F"/>
  </r>
  <r>
    <s v="2023"/>
    <s v="106044"/>
    <s v="VIAJES EL CORTE INGLES SA OFICINA B"/>
    <s v="A28229813"/>
    <s v="9330362052C"/>
    <d v="2023-09-27T00:00:00"/>
    <n v="330.48"/>
    <m/>
    <s v="2575QU02072000"/>
    <s v="DEP. QUIM. INORG.ORG"/>
    <x v="296"/>
    <s v="0"/>
    <s v="F"/>
  </r>
  <r>
    <s v="2023"/>
    <s v="106044"/>
    <s v="VIAJES EL CORTE INGLES SA OFICINA B"/>
    <s v="A28229813"/>
    <s v="9330362053C"/>
    <d v="2023-09-27T00:00:00"/>
    <n v="24"/>
    <m/>
    <s v="2585MA02069000"/>
    <s v="DEP. MATEMÀT. I INF."/>
    <x v="296"/>
    <s v="0"/>
    <s v="F"/>
  </r>
  <r>
    <s v="2023"/>
    <s v="106044"/>
    <s v="VIAJES EL CORTE INGLES SA OFICINA B"/>
    <s v="A28229813"/>
    <s v="9330362054C"/>
    <d v="2023-09-27T00:00:00"/>
    <n v="24.15"/>
    <m/>
    <n v="26530000136000"/>
    <s v="OR ECONOMIA EMPRESA"/>
    <x v="296"/>
    <s v="0"/>
    <s v="F"/>
  </r>
  <r>
    <s v="2023"/>
    <s v="106044"/>
    <s v="VIAJES EL CORTE INGLES SA OFICINA B"/>
    <s v="A28229813"/>
    <s v="9330362055C"/>
    <d v="2023-09-27T00:00:00"/>
    <n v="24.15"/>
    <m/>
    <n v="26530000136000"/>
    <s v="OR ECONOMIA EMPRESA"/>
    <x v="296"/>
    <s v="0"/>
    <s v="F"/>
  </r>
  <r>
    <s v="2023"/>
    <s v="106044"/>
    <s v="VIAJES EL CORTE INGLES SA OFICINA B"/>
    <s v="A28229813"/>
    <s v="9330362056C"/>
    <d v="2023-09-27T00:00:00"/>
    <n v="33.85"/>
    <m/>
    <s v="2585MA02069000"/>
    <s v="DEP. MATEMÀT. I INF."/>
    <x v="296"/>
    <s v="0"/>
    <s v="F"/>
  </r>
  <r>
    <s v="2023"/>
    <s v="106044"/>
    <s v="VIAJES EL CORTE INGLES SA OFICINA B"/>
    <s v="A28229813"/>
    <s v="9330362057C"/>
    <d v="2023-09-27T00:00:00"/>
    <n v="24.9"/>
    <m/>
    <s v="2585MA02069000"/>
    <s v="DEP. MATEMÀT. I INF."/>
    <x v="296"/>
    <s v="0"/>
    <s v="F"/>
  </r>
  <r>
    <s v="2023"/>
    <s v="106044"/>
    <s v="VIAJES EL CORTE INGLES SA OFICINA B"/>
    <s v="A28229813"/>
    <s v="9330362058C"/>
    <d v="2023-09-27T00:00:00"/>
    <n v="24.9"/>
    <m/>
    <s v="2585MA02069000"/>
    <s v="DEP. MATEMÀT. I INF."/>
    <x v="296"/>
    <s v="0"/>
    <s v="F"/>
  </r>
  <r>
    <s v="2023"/>
    <s v="106044"/>
    <s v="VIAJES EL CORTE INGLES SA OFICINA B"/>
    <s v="A28229813"/>
    <s v="9330362061C"/>
    <d v="2023-09-27T00:00:00"/>
    <n v="23"/>
    <m/>
    <s v="2515GH01968000"/>
    <s v="DEP. HISTORIA I ARQU"/>
    <x v="296"/>
    <s v="0"/>
    <s v="F"/>
  </r>
  <r>
    <s v="2023"/>
    <s v="106044"/>
    <s v="VIAJES EL CORTE INGLES SA OFICINA B"/>
    <s v="A28229813"/>
    <s v="9330362062C"/>
    <d v="2023-09-27T00:00:00"/>
    <n v="12"/>
    <m/>
    <s v="2515GH01968000"/>
    <s v="DEP. HISTORIA I ARQU"/>
    <x v="296"/>
    <s v="0"/>
    <s v="F"/>
  </r>
  <r>
    <s v="2023"/>
    <s v="200896"/>
    <s v="STEMCELL TECHNOLOGIES SARL"/>
    <m/>
    <s v="94148710"/>
    <d v="2023-09-21T00:00:00"/>
    <n v="312.77"/>
    <s v="4200333021"/>
    <s v="2565BI01974000"/>
    <s v="DEP.BIO.CEL. FIS. IM"/>
    <x v="296"/>
    <s v="0"/>
    <s v="F"/>
  </r>
  <r>
    <s v="2023"/>
    <s v="106044"/>
    <s v="VIAJES EL CORTE INGLES SA OFICINA B"/>
    <s v="A28229813"/>
    <s v="9430051980A"/>
    <d v="2023-09-27T00:00:00"/>
    <n v="-347.48"/>
    <m/>
    <s v="2575QU02072000"/>
    <s v="DEP. QUIM. INORG.ORG"/>
    <x v="296"/>
    <s v="0"/>
    <s v="A"/>
  </r>
  <r>
    <s v="2023"/>
    <s v="102874"/>
    <s v="AUTOMATISMOS JORPE SA"/>
    <s v="A61777058"/>
    <s v="A211868"/>
    <d v="2023-09-28T00:00:00"/>
    <n v="1912.71"/>
    <s v="4200334288"/>
    <n v="25330000117000"/>
    <s v="ADM. DRET"/>
    <x v="296"/>
    <s v="0"/>
    <s v="F"/>
  </r>
  <r>
    <s v="2023"/>
    <s v="115690"/>
    <s v="TRATAMIENTO INTEGR AGUA HIDROSALUD"/>
    <s v="B97244735"/>
    <s v="C-2325674"/>
    <d v="2023-09-28T00:00:00"/>
    <n v="27.09"/>
    <m/>
    <n v="37080000322000"/>
    <s v="GERÈNCIA"/>
    <x v="296"/>
    <s v="0"/>
    <s v="F"/>
  </r>
  <r>
    <s v="2023"/>
    <s v="115690"/>
    <s v="TRATAMIENTO INTEGR AGUA HIDROSALUD"/>
    <s v="B97244735"/>
    <s v="C-2325675"/>
    <d v="2023-09-28T00:00:00"/>
    <n v="27.09"/>
    <m/>
    <n v="37080000322000"/>
    <s v="GERÈNCIA"/>
    <x v="296"/>
    <s v="0"/>
    <s v="F"/>
  </r>
  <r>
    <s v="2023"/>
    <s v="115690"/>
    <s v="TRATAMIENTO INTEGR AGUA HIDROSALUD"/>
    <s v="B97244735"/>
    <s v="C-2325676"/>
    <d v="2023-09-28T00:00:00"/>
    <n v="27.09"/>
    <m/>
    <n v="37080000322000"/>
    <s v="GERÈNCIA"/>
    <x v="296"/>
    <s v="0"/>
    <s v="F"/>
  </r>
  <r>
    <s v="2023"/>
    <s v="115690"/>
    <s v="TRATAMIENTO INTEGR AGUA HIDROSALUD"/>
    <s v="B97244735"/>
    <s v="C-2325680"/>
    <d v="2023-09-28T00:00:00"/>
    <n v="27.09"/>
    <m/>
    <n v="10020000008000"/>
    <s v="VR RECERCA"/>
    <x v="296"/>
    <s v="0"/>
    <s v="F"/>
  </r>
  <r>
    <s v="2023"/>
    <s v="115690"/>
    <s v="TRATAMIENTO INTEGR AGUA HIDROSALUD"/>
    <s v="B97244735"/>
    <s v="C-2325681"/>
    <d v="2023-09-28T00:00:00"/>
    <n v="27.09"/>
    <m/>
    <n v="10020000008000"/>
    <s v="VR RECERCA"/>
    <x v="296"/>
    <s v="0"/>
    <s v="F"/>
  </r>
  <r>
    <s v="2023"/>
    <s v="115690"/>
    <s v="TRATAMIENTO INTEGR AGUA HIDROSALUD"/>
    <s v="B97244735"/>
    <s v="C-2325682"/>
    <d v="2023-09-28T00:00:00"/>
    <n v="27.09"/>
    <m/>
    <n v="10020000008000"/>
    <s v="VR RECERCA"/>
    <x v="296"/>
    <s v="0"/>
    <s v="F"/>
  </r>
  <r>
    <s v="2023"/>
    <s v="115690"/>
    <s v="TRATAMIENTO INTEGR AGUA HIDROSALUD"/>
    <s v="B97244735"/>
    <s v="C-2325686"/>
    <d v="2023-09-28T00:00:00"/>
    <n v="20.100000000000001"/>
    <m/>
    <n v="10020000008000"/>
    <s v="VR RECERCA"/>
    <x v="296"/>
    <s v="0"/>
    <s v="F"/>
  </r>
  <r>
    <s v="2023"/>
    <s v="115690"/>
    <s v="TRATAMIENTO INTEGR AGUA HIDROSALUD"/>
    <s v="B97244735"/>
    <s v="C-2325687"/>
    <d v="2023-09-28T00:00:00"/>
    <n v="20.100000000000001"/>
    <m/>
    <n v="10020000008000"/>
    <s v="VR RECERCA"/>
    <x v="296"/>
    <s v="0"/>
    <s v="F"/>
  </r>
  <r>
    <s v="2023"/>
    <s v="115690"/>
    <s v="TRATAMIENTO INTEGR AGUA HIDROSALUD"/>
    <s v="B97244735"/>
    <s v="C-2325688"/>
    <d v="2023-09-28T00:00:00"/>
    <n v="20.100000000000001"/>
    <m/>
    <n v="10020000008000"/>
    <s v="VR RECERCA"/>
    <x v="296"/>
    <s v="0"/>
    <s v="F"/>
  </r>
  <r>
    <s v="2023"/>
    <s v="102692"/>
    <s v="K TUIN SISTEMAS INFORMATICOS SA"/>
    <s v="A50578772"/>
    <s v="DU230900396"/>
    <d v="2023-09-27T00:00:00"/>
    <n v="166.54"/>
    <s v="4200334061"/>
    <s v="2655EC02011000"/>
    <s v="DEP. ECONOMIA"/>
    <x v="296"/>
    <s v="0"/>
    <s v="F"/>
  </r>
  <r>
    <s v="2023"/>
    <s v="101166"/>
    <s v="NIEMON IMPRESSIONS SL"/>
    <s v="B62870217"/>
    <s v="F1463"/>
    <d v="2023-09-28T00:00:00"/>
    <n v="423.5"/>
    <s v="4200334632"/>
    <s v="2595FA02035000"/>
    <s v="DEP. BIOQ. I FISIOLO"/>
    <x v="296"/>
    <s v="0"/>
    <s v="F"/>
  </r>
  <r>
    <s v="2023"/>
    <s v="102614"/>
    <s v="ACEFE SAU ACEFE SAU"/>
    <s v="A58135831"/>
    <s v="FA33654"/>
    <d v="2023-09-28T00:00:00"/>
    <n v="71.09"/>
    <s v="4200331531"/>
    <s v="2565GE02064000"/>
    <s v="DEP. DINÀMICA TERRA"/>
    <x v="296"/>
    <s v="0"/>
    <s v="F"/>
  </r>
  <r>
    <s v="2023"/>
    <s v="102868"/>
    <s v="LABORATORIOS CONDA SA"/>
    <s v="A28090819"/>
    <s v="FR23009134"/>
    <d v="2023-09-28T00:00:00"/>
    <n v="38.94"/>
    <s v="4200334009"/>
    <s v="2565BI01976000"/>
    <s v="DEP. GENÈTICA, MICRO"/>
    <x v="296"/>
    <s v="0"/>
    <s v="F"/>
  </r>
  <r>
    <s v="2023"/>
    <s v="102502"/>
    <s v="BIOMETA TECNOLOGIA Y SISTEMAS SAL B"/>
    <s v="A33553645"/>
    <s v="FV-035294"/>
    <d v="2023-09-28T00:00:00"/>
    <n v="929.28"/>
    <s v="4200326411"/>
    <s v="2565BI01975000"/>
    <s v="DEP. BIO. EVOL. ECO."/>
    <x v="296"/>
    <s v="0"/>
    <s v="F"/>
  </r>
  <r>
    <s v="2023"/>
    <s v="101529"/>
    <s v="NIRCO SL"/>
    <s v="B58786096"/>
    <s v="FV00085840"/>
    <d v="2023-09-27T00:00:00"/>
    <n v="128.19999999999999"/>
    <s v="4200332621"/>
    <s v="2565BI01973000"/>
    <s v="DEP.BIOQUIM. BIOMEDI"/>
    <x v="296"/>
    <s v="0"/>
    <s v="F"/>
  </r>
  <r>
    <s v="2023"/>
    <s v="306108"/>
    <s v="DOHOP EHF"/>
    <m/>
    <s v="L6BLECYE"/>
    <d v="2023-06-07T00:00:00"/>
    <n v="37.49"/>
    <m/>
    <s v="2635ED00305000"/>
    <s v="DP.MÈT.INV.DIAG.EDU."/>
    <x v="296"/>
    <s v="0"/>
    <s v="F"/>
  </r>
  <r>
    <s v="2023"/>
    <s v="114235"/>
    <s v="SAFE PCB SPAIN SL"/>
    <s v="B66329889"/>
    <s v="NP2023-0574"/>
    <d v="2023-05-18T00:00:00"/>
    <n v="149.77000000000001"/>
    <s v="4200322085"/>
    <s v="2575FI00213000"/>
    <s v="DP.ENGINYERIA ELECTR"/>
    <x v="296"/>
    <s v="0"/>
    <s v="F"/>
  </r>
  <r>
    <s v="2023"/>
    <s v="610844"/>
    <s v="DE ANDRADE GONÇALVEZ DO AMARAL CARO"/>
    <m/>
    <s v="$A28062023/"/>
    <d v="2023-06-28T00:00:00"/>
    <n v="550"/>
    <m/>
    <n v="26530000133000"/>
    <s v="ADM.ECONOMIA EMPRESA"/>
    <x v="296"/>
    <s v="G"/>
    <s v="F"/>
  </r>
  <r>
    <s v="2023"/>
    <s v="100073"/>
    <s v="AVORIS RETAIL DIVISION SL BCD TRAVE"/>
    <s v="B07012107"/>
    <s v="07B00000050"/>
    <d v="2023-09-27T00:00:00"/>
    <n v="-403.99"/>
    <m/>
    <n v="37180001607000"/>
    <s v="OPIR OF.PROJ.INT.REC"/>
    <x v="296"/>
    <s v="G"/>
    <s v="A"/>
  </r>
  <r>
    <s v="2023"/>
    <s v="111899"/>
    <s v="ATLANTA AGENCIA DE VIAJES SA"/>
    <s v="A08649477"/>
    <s v="1200093"/>
    <d v="2023-09-28T00:00:00"/>
    <n v="462.21"/>
    <m/>
    <n v="37780002193000"/>
    <s v="PROJ.INTER,DOC I MOB"/>
    <x v="296"/>
    <s v="G"/>
    <s v="F"/>
  </r>
  <r>
    <s v="2023"/>
    <s v="111899"/>
    <s v="ATLANTA AGENCIA DE VIAJES SA"/>
    <s v="A08649477"/>
    <s v="1200158"/>
    <d v="2023-09-28T00:00:00"/>
    <n v="363"/>
    <m/>
    <s v="2605CS02079000"/>
    <s v="DEPT. BIOMEDICINA"/>
    <x v="296"/>
    <s v="G"/>
    <s v="F"/>
  </r>
  <r>
    <s v="2023"/>
    <s v="115692"/>
    <s v="LAS TRES LUCES HOTEL SA"/>
    <s v="A36681211"/>
    <s v="1204675"/>
    <d v="2023-08-31T00:00:00"/>
    <n v="109"/>
    <m/>
    <s v="2565GE02064000"/>
    <s v="DEP. DINÀMICA TERRA"/>
    <x v="296"/>
    <s v="G"/>
    <s v="F"/>
  </r>
  <r>
    <s v="2023"/>
    <s v="102359"/>
    <s v="METRO ELECTRONICA SL METRO ELECTRON"/>
    <s v="B08868358"/>
    <s v="12307199"/>
    <d v="2023-09-27T00:00:00"/>
    <n v="74.78"/>
    <s v="4200334178"/>
    <s v="2604CS02094000"/>
    <s v="UFIR MEDICINA CLINIC"/>
    <x v="296"/>
    <s v="G"/>
    <s v="F"/>
  </r>
  <r>
    <s v="2023"/>
    <s v="50007"/>
    <s v="FUNDACIO BOSCH I GIMPERA"/>
    <s v="G08906653"/>
    <s v="202303293"/>
    <d v="2023-09-14T00:00:00"/>
    <n v="350"/>
    <m/>
    <s v="2565BI01976000"/>
    <s v="DEP. GENÈTICA, MICRO"/>
    <x v="296"/>
    <s v="G"/>
    <s v="F"/>
  </r>
  <r>
    <s v="2023"/>
    <s v="505278"/>
    <s v="SABEL DE SERVICIOS SL CATALONIA PLA"/>
    <s v="B58875048"/>
    <s v="2300011761"/>
    <d v="2023-09-26T00:00:00"/>
    <n v="121"/>
    <m/>
    <s v="2595FA00247000"/>
    <s v="DP.FARMACO.QUI.TERAP"/>
    <x v="296"/>
    <s v="G"/>
    <s v="F"/>
  </r>
  <r>
    <s v="2023"/>
    <s v="115690"/>
    <s v="TRATAMIENTO INTEGR AGUA HIDROSALUD"/>
    <s v="B97244735"/>
    <s v="C-2325677"/>
    <d v="2023-09-28T00:00:00"/>
    <n v="27.09"/>
    <m/>
    <n v="10010001561000"/>
    <s v="GABINET DEL RECTORAT"/>
    <x v="296"/>
    <s v="G"/>
    <s v="F"/>
  </r>
  <r>
    <s v="2023"/>
    <s v="115690"/>
    <s v="TRATAMIENTO INTEGR AGUA HIDROSALUD"/>
    <s v="B97244735"/>
    <s v="C-2325678"/>
    <d v="2023-09-28T00:00:00"/>
    <n v="27.09"/>
    <m/>
    <n v="10010001561000"/>
    <s v="GABINET DEL RECTORAT"/>
    <x v="296"/>
    <s v="G"/>
    <s v="F"/>
  </r>
  <r>
    <s v="2023"/>
    <s v="115690"/>
    <s v="TRATAMIENTO INTEGR AGUA HIDROSALUD"/>
    <s v="B97244735"/>
    <s v="C-2325679"/>
    <d v="2023-09-28T00:00:00"/>
    <n v="27.09"/>
    <m/>
    <n v="10010001561000"/>
    <s v="GABINET DEL RECTORAT"/>
    <x v="296"/>
    <s v="G"/>
    <s v="F"/>
  </r>
  <r>
    <s v="2023"/>
    <s v="115690"/>
    <s v="TRATAMIENTO INTEGR AGUA HIDROSALUD"/>
    <s v="B97244735"/>
    <s v="C-2325683"/>
    <d v="2023-09-28T00:00:00"/>
    <n v="49.01"/>
    <m/>
    <n v="38380001831000"/>
    <s v="PREMSA"/>
    <x v="296"/>
    <s v="G"/>
    <s v="F"/>
  </r>
  <r>
    <s v="2023"/>
    <s v="115690"/>
    <s v="TRATAMIENTO INTEGR AGUA HIDROSALUD"/>
    <s v="B97244735"/>
    <s v="C-2325684"/>
    <d v="2023-09-28T00:00:00"/>
    <n v="49.01"/>
    <m/>
    <n v="38380001831000"/>
    <s v="PREMSA"/>
    <x v="296"/>
    <s v="G"/>
    <s v="F"/>
  </r>
  <r>
    <s v="2023"/>
    <s v="115690"/>
    <s v="TRATAMIENTO INTEGR AGUA HIDROSALUD"/>
    <s v="B97244735"/>
    <s v="C-2325685"/>
    <d v="2023-09-28T00:00:00"/>
    <n v="49.01"/>
    <m/>
    <n v="38380001831000"/>
    <s v="PREMSA"/>
    <x v="296"/>
    <s v="G"/>
    <s v="F"/>
  </r>
  <r>
    <s v="2023"/>
    <s v="101166"/>
    <s v="NIEMON IMPRESSIONS SL"/>
    <s v="B62870217"/>
    <s v="G6363"/>
    <d v="2023-09-28T00:00:00"/>
    <n v="218.42"/>
    <m/>
    <s v="2586MA01128000"/>
    <s v="INSTITUT MATEMÀTICA"/>
    <x v="296"/>
    <s v="G"/>
    <s v="F"/>
  </r>
  <r>
    <s v="2022"/>
    <s v="114570"/>
    <s v="HENRY SCHEIN MEDICAL SL"/>
    <s v="B02679538"/>
    <s v="A050735"/>
    <d v="2022-10-25T00:00:00"/>
    <n v="1057.72"/>
    <s v="4200304889"/>
    <n v="38490001403000"/>
    <s v="OSSMA"/>
    <x v="297"/>
    <s v="0"/>
    <s v="F"/>
  </r>
  <r>
    <s v="2022"/>
    <s v="114570"/>
    <s v="HENRY SCHEIN MEDICAL SL"/>
    <s v="B02679538"/>
    <s v="A054568"/>
    <d v="2022-12-19T00:00:00"/>
    <n v="286.27999999999997"/>
    <s v="4200311688"/>
    <n v="38490001403000"/>
    <s v="OSSMA"/>
    <x v="297"/>
    <s v="0"/>
    <s v="F"/>
  </r>
  <r>
    <s v="2022"/>
    <s v="114570"/>
    <s v="HENRY SCHEIN MEDICAL SL"/>
    <s v="B02679538"/>
    <s v="A055411"/>
    <d v="2022-12-19T00:00:00"/>
    <n v="305.22000000000003"/>
    <s v="4200311688"/>
    <n v="38490001403000"/>
    <s v="OSSMA"/>
    <x v="297"/>
    <s v="0"/>
    <s v="F"/>
  </r>
  <r>
    <s v="2023"/>
    <s v="305026"/>
    <s v="RSS APP"/>
    <m/>
    <s v="$22468134"/>
    <d v="2023-09-15T00:00:00"/>
    <n v="4.92"/>
    <m/>
    <n v="38380001443000"/>
    <s v="IMATGE CORP I MÀRQ"/>
    <x v="297"/>
    <s v="0"/>
    <s v="F"/>
  </r>
  <r>
    <s v="2023"/>
    <s v="200148"/>
    <s v="SAGE PUBLICATIONS LTD APTARA INC"/>
    <m/>
    <s v="$23LT005166"/>
    <d v="2023-09-22T00:00:00"/>
    <n v="1076.3900000000001"/>
    <m/>
    <s v="2635ED00307000"/>
    <s v="DP.DIDÀCT.ORG.EDU"/>
    <x v="297"/>
    <s v="0"/>
    <s v="F"/>
  </r>
  <r>
    <s v="2023"/>
    <s v="306124"/>
    <s v="FLORENCE DAI"/>
    <m/>
    <s v="$291455"/>
    <d v="2023-07-26T00:00:00"/>
    <n v="324.55"/>
    <m/>
    <s v="2655EC02011000"/>
    <s v="DEP. ECONOMIA"/>
    <x v="297"/>
    <s v="0"/>
    <s v="F"/>
  </r>
  <r>
    <s v="2023"/>
    <s v="303146"/>
    <s v="AASLD- AMERICAN ASS. FOR THE STUDY"/>
    <m/>
    <s v="$32128"/>
    <d v="2023-08-28T00:00:00"/>
    <n v="276.16000000000003"/>
    <m/>
    <s v="2605CS02079000"/>
    <s v="DEPT. BIOMEDICINA"/>
    <x v="297"/>
    <s v="0"/>
    <s v="F"/>
  </r>
  <r>
    <s v="2023"/>
    <s v="202522"/>
    <s v="UNIVERSITY OF SOUTHERN DENMARK"/>
    <m/>
    <s v="$4-Z00G5TH/"/>
    <d v="2023-03-22T00:00:00"/>
    <n v="664.13"/>
    <m/>
    <s v="2655EC02013000"/>
    <s v="DEP. D'EMPRESA"/>
    <x v="297"/>
    <s v="0"/>
    <s v="F"/>
  </r>
  <r>
    <s v="2023"/>
    <s v="305388"/>
    <s v="THE ECONOMETRIC SOCIETY"/>
    <m/>
    <s v="$49105"/>
    <d v="2023-05-22T00:00:00"/>
    <n v="379.72"/>
    <m/>
    <s v="2655EC02011000"/>
    <s v="DEP. ECONOMIA"/>
    <x v="297"/>
    <s v="0"/>
    <s v="F"/>
  </r>
  <r>
    <s v="2023"/>
    <s v="305283"/>
    <s v="SAI LIFE SCIENCES LTD"/>
    <m/>
    <s v="$6206689A/"/>
    <d v="2023-09-12T00:00:00"/>
    <n v="-4312"/>
    <m/>
    <n v="37180001607000"/>
    <s v="OPIR OF.PROJ.INT.REC"/>
    <x v="297"/>
    <s v="0"/>
    <s v="A"/>
  </r>
  <r>
    <s v="2023"/>
    <s v="300370"/>
    <s v="SENSONICS INC"/>
    <m/>
    <s v="$93434"/>
    <d v="2023-09-05T00:00:00"/>
    <n v="1349.25"/>
    <m/>
    <s v="2605CS02081000"/>
    <s v="DEP. MEDICINA-CLÍNIC"/>
    <x v="297"/>
    <s v="0"/>
    <s v="F"/>
  </r>
  <r>
    <s v="2023"/>
    <s v="601929"/>
    <s v="UNIVERSIDAD NAL.AUTONOMA DE MEXICO"/>
    <m/>
    <s v="$ABF/14110/"/>
    <d v="2023-06-30T00:00:00"/>
    <n v="55.3"/>
    <m/>
    <s v="2625PS02086001"/>
    <s v="DEP. PSICOL. SOCIAL"/>
    <x v="297"/>
    <s v="0"/>
    <s v="F"/>
  </r>
  <r>
    <s v="2023"/>
    <s v="609844"/>
    <s v="AMAYA ARIAS ANA CAROLINA"/>
    <m/>
    <s v="$AC-10H/"/>
    <d v="2023-07-26T00:00:00"/>
    <n v="400"/>
    <m/>
    <s v="2614CS02096000"/>
    <s v="UFIR INFERMERIA"/>
    <x v="297"/>
    <s v="0"/>
    <s v="F"/>
  </r>
  <r>
    <s v="2023"/>
    <s v="601929"/>
    <s v="UNIVERSIDAD NAL.AUTONOMA DE MEXICO"/>
    <m/>
    <s v="$CBABF/3962"/>
    <d v="2023-09-14T00:00:00"/>
    <n v="2100"/>
    <m/>
    <s v="2515GH01968000"/>
    <s v="DEP. HISTORIA I ARQU"/>
    <x v="297"/>
    <s v="0"/>
    <s v="F"/>
  </r>
  <r>
    <s v="2023"/>
    <s v="102985"/>
    <s v="PROCLINIC SA PROCLINIC SA"/>
    <s v="A08820953"/>
    <s v="0000281319"/>
    <d v="2023-09-29T00:00:00"/>
    <n v="975.18"/>
    <s v="4200334750"/>
    <s v="2615CS00280000"/>
    <s v="DP.ONTOSTOMATOLOGIA"/>
    <x v="297"/>
    <s v="0"/>
    <s v="F"/>
  </r>
  <r>
    <s v="2023"/>
    <s v="102985"/>
    <s v="PROCLINIC SA PROCLINIC SA"/>
    <s v="A08820953"/>
    <s v="0000281412"/>
    <d v="2023-09-29T00:00:00"/>
    <n v="1480.42"/>
    <s v="4200334806"/>
    <s v="2615CS00280000"/>
    <s v="DP.ONTOSTOMATOLOGIA"/>
    <x v="297"/>
    <s v="0"/>
    <s v="F"/>
  </r>
  <r>
    <s v="2023"/>
    <s v="102985"/>
    <s v="PROCLINIC SA PROCLINIC SA"/>
    <s v="A08820953"/>
    <s v="0000281524"/>
    <d v="2023-09-29T00:00:00"/>
    <n v="125.28"/>
    <s v="4200333951"/>
    <s v="2615CS00280000"/>
    <s v="DP.ONTOSTOMATOLOGIA"/>
    <x v="297"/>
    <s v="0"/>
    <s v="F"/>
  </r>
  <r>
    <s v="2023"/>
    <s v="111423"/>
    <s v="GRUP GEPORK SA"/>
    <s v="A08566143"/>
    <s v="0008697274"/>
    <d v="2023-09-15T00:00:00"/>
    <n v="1147.42"/>
    <s v="4200333223"/>
    <n v="37190000329000"/>
    <s v="CCIT-UB SCT"/>
    <x v="297"/>
    <s v="0"/>
    <s v="F"/>
  </r>
  <r>
    <s v="2023"/>
    <s v="111423"/>
    <s v="GRUP GEPORK SA"/>
    <s v="A08566143"/>
    <s v="0008699996"/>
    <d v="2023-09-22T00:00:00"/>
    <n v="711.32"/>
    <s v="4200334026"/>
    <n v="37190000329000"/>
    <s v="CCIT-UB SCT"/>
    <x v="297"/>
    <s v="0"/>
    <s v="F"/>
  </r>
  <r>
    <s v="2023"/>
    <s v="103004"/>
    <s v="EL CORTE INGLES SA"/>
    <s v="A28017895"/>
    <s v="0095670782"/>
    <d v="2023-09-29T00:00:00"/>
    <n v="448.49"/>
    <s v="4200333085"/>
    <n v="37080001713000"/>
    <s v="CAMPUS ALIMENTACIÓ"/>
    <x v="297"/>
    <s v="0"/>
    <s v="F"/>
  </r>
  <r>
    <s v="2023"/>
    <s v="102993"/>
    <s v="BIONIC IBERICA SA BIONIC IBERICA"/>
    <s v="A28829182"/>
    <s v="023/23/1723"/>
    <d v="2023-09-29T00:00:00"/>
    <n v="672.38"/>
    <s v="4200333259"/>
    <s v="2605CS02079000"/>
    <s v="DEPT. BIOMEDICINA"/>
    <x v="297"/>
    <s v="0"/>
    <s v="F"/>
  </r>
  <r>
    <s v="2023"/>
    <s v="102676"/>
    <s v="VEOLIA SERVEI CATALUNYA SAU DALKIA"/>
    <s v="A58295031"/>
    <s v="02314010229"/>
    <d v="2023-09-20T00:00:00"/>
    <n v="1171.52"/>
    <s v="4200332179"/>
    <n v="38180001485000"/>
    <s v="PLA D'INVERSIONS UNI"/>
    <x v="297"/>
    <s v="0"/>
    <s v="F"/>
  </r>
  <r>
    <s v="2023"/>
    <s v="102676"/>
    <s v="VEOLIA SERVEI CATALUNYA SAU DALKIA"/>
    <s v="A58295031"/>
    <s v="02314010231"/>
    <d v="2023-09-20T00:00:00"/>
    <n v="2596.16"/>
    <s v="4200331924"/>
    <n v="38180001485000"/>
    <s v="PLA D'INVERSIONS UNI"/>
    <x v="297"/>
    <s v="0"/>
    <s v="F"/>
  </r>
  <r>
    <s v="2023"/>
    <s v="102676"/>
    <s v="VEOLIA SERVEI CATALUNYA SAU DALKIA"/>
    <s v="A58295031"/>
    <s v="02314010232"/>
    <d v="2023-09-20T00:00:00"/>
    <n v="5122.91"/>
    <s v="4200331577"/>
    <n v="38180001485000"/>
    <s v="PLA D'INVERSIONS UNI"/>
    <x v="297"/>
    <s v="0"/>
    <s v="F"/>
  </r>
  <r>
    <s v="2023"/>
    <s v="102676"/>
    <s v="VEOLIA SERVEI CATALUNYA SAU DALKIA"/>
    <s v="A58295031"/>
    <s v="02314010233"/>
    <d v="2023-09-20T00:00:00"/>
    <n v="4745.91"/>
    <s v="4200330389"/>
    <n v="38180001485000"/>
    <s v="PLA D'INVERSIONS UNI"/>
    <x v="297"/>
    <s v="0"/>
    <s v="F"/>
  </r>
  <r>
    <s v="2023"/>
    <s v="102676"/>
    <s v="VEOLIA SERVEI CATALUNYA SAU DALKIA"/>
    <s v="A58295031"/>
    <s v="02314010234"/>
    <d v="2023-09-20T00:00:00"/>
    <n v="358.7"/>
    <s v="4200327031"/>
    <n v="37080001713000"/>
    <s v="CAMPUS ALIMENTACIÓ"/>
    <x v="297"/>
    <s v="0"/>
    <s v="F"/>
  </r>
  <r>
    <s v="2023"/>
    <s v="102676"/>
    <s v="VEOLIA SERVEI CATALUNYA SAU DALKIA"/>
    <s v="A58295031"/>
    <s v="02314010235"/>
    <d v="2023-09-20T00:00:00"/>
    <n v="961.01"/>
    <s v="4200329996"/>
    <n v="26530000133000"/>
    <s v="ADM.ECONOMIA EMPRESA"/>
    <x v="297"/>
    <s v="0"/>
    <s v="F"/>
  </r>
  <r>
    <s v="2023"/>
    <s v="102676"/>
    <s v="VEOLIA SERVEI CATALUNYA SAU DALKIA"/>
    <s v="A58295031"/>
    <s v="02314010239"/>
    <d v="2023-09-20T00:00:00"/>
    <n v="1128.5999999999999"/>
    <s v="4200329971"/>
    <n v="25330000117000"/>
    <s v="ADM. DRET"/>
    <x v="297"/>
    <s v="0"/>
    <s v="F"/>
  </r>
  <r>
    <s v="2023"/>
    <s v="102676"/>
    <s v="VEOLIA SERVEI CATALUNYA SAU DALKIA"/>
    <s v="A58295031"/>
    <s v="02314010240"/>
    <d v="2023-09-20T00:00:00"/>
    <n v="2851.58"/>
    <s v="4200330275"/>
    <n v="25330000117000"/>
    <s v="ADM. DRET"/>
    <x v="297"/>
    <s v="0"/>
    <s v="F"/>
  </r>
  <r>
    <s v="2023"/>
    <s v="102676"/>
    <s v="VEOLIA SERVEI CATALUNYA SAU DALKIA"/>
    <s v="A58295031"/>
    <s v="02314010241"/>
    <d v="2023-09-20T00:00:00"/>
    <n v="3322.96"/>
    <s v="4200330663"/>
    <n v="37290000331000"/>
    <s v="D ÀREA TIC"/>
    <x v="297"/>
    <s v="0"/>
    <s v="F"/>
  </r>
  <r>
    <s v="2023"/>
    <s v="102676"/>
    <s v="VEOLIA SERVEI CATALUNYA SAU DALKIA"/>
    <s v="A58295031"/>
    <s v="02314010242"/>
    <d v="2023-09-20T00:00:00"/>
    <n v="4999.72"/>
    <s v="4200311859"/>
    <n v="38080001333000"/>
    <s v="INSTITUT DE DESENVOL"/>
    <x v="297"/>
    <s v="0"/>
    <s v="F"/>
  </r>
  <r>
    <s v="2023"/>
    <s v="102676"/>
    <s v="VEOLIA SERVEI CATALUNYA SAU DALKIA"/>
    <s v="A58295031"/>
    <s v="02314010243"/>
    <d v="2023-09-20T00:00:00"/>
    <n v="1596.24"/>
    <s v="4200312278"/>
    <s v="2625PS02086000"/>
    <s v="DEP. PSICOL. SOCIAL"/>
    <x v="297"/>
    <s v="0"/>
    <s v="F"/>
  </r>
  <r>
    <s v="2023"/>
    <s v="102676"/>
    <s v="VEOLIA SERVEI CATALUNYA SAU DALKIA"/>
    <s v="A58295031"/>
    <s v="02314010245"/>
    <d v="2023-09-20T00:00:00"/>
    <n v="992.2"/>
    <s v="4200326073"/>
    <n v="26330000297000"/>
    <s v="ADM. PEDAG/FOR.PROFE"/>
    <x v="297"/>
    <s v="0"/>
    <s v="F"/>
  </r>
  <r>
    <s v="2023"/>
    <s v="102676"/>
    <s v="VEOLIA SERVEI CATALUNYA SAU DALKIA"/>
    <s v="A58295031"/>
    <s v="02314010246"/>
    <d v="2023-09-20T00:00:00"/>
    <n v="992.2"/>
    <s v="4200326062"/>
    <n v="26330000297000"/>
    <s v="ADM. PEDAG/FOR.PROFE"/>
    <x v="297"/>
    <s v="0"/>
    <s v="F"/>
  </r>
  <r>
    <s v="2023"/>
    <s v="102676"/>
    <s v="VEOLIA SERVEI CATALUNYA SAU DALKIA"/>
    <s v="A58295031"/>
    <s v="02314010247"/>
    <d v="2023-09-20T00:00:00"/>
    <n v="1256.0899999999999"/>
    <s v="4200333364"/>
    <n v="37190000329000"/>
    <s v="CCIT-UB SCT"/>
    <x v="297"/>
    <s v="0"/>
    <s v="F"/>
  </r>
  <r>
    <s v="2023"/>
    <s v="102676"/>
    <s v="VEOLIA SERVEI CATALUNYA SAU DALKIA"/>
    <s v="A58295031"/>
    <s v="02314010248"/>
    <d v="2023-09-20T00:00:00"/>
    <n v="1289.22"/>
    <s v="4200333497"/>
    <n v="26130000271000"/>
    <s v="ADM. BELLVITGE"/>
    <x v="297"/>
    <s v="0"/>
    <s v="F"/>
  </r>
  <r>
    <s v="2023"/>
    <s v="102676"/>
    <s v="VEOLIA SERVEI CATALUNYA SAU DALKIA"/>
    <s v="A58295031"/>
    <s v="02314010249"/>
    <d v="2023-09-20T00:00:00"/>
    <n v="494.16"/>
    <s v="4200332106"/>
    <n v="26130000271000"/>
    <s v="ADM. BELLVITGE"/>
    <x v="297"/>
    <s v="0"/>
    <s v="F"/>
  </r>
  <r>
    <s v="2023"/>
    <s v="102676"/>
    <s v="VEOLIA SERVEI CATALUNYA SAU DALKIA"/>
    <s v="A58295031"/>
    <s v="02314010250"/>
    <d v="2023-09-20T00:00:00"/>
    <n v="575.16999999999996"/>
    <s v="4200329208"/>
    <n v="26130000271000"/>
    <s v="ADM. BELLVITGE"/>
    <x v="297"/>
    <s v="0"/>
    <s v="F"/>
  </r>
  <r>
    <s v="2023"/>
    <s v="102676"/>
    <s v="VEOLIA SERVEI CATALUNYA SAU DALKIA"/>
    <s v="A58295031"/>
    <s v="02314010251"/>
    <d v="2023-09-20T00:00:00"/>
    <n v="441"/>
    <s v="4200330133"/>
    <n v="37190000329000"/>
    <s v="CCIT-UB SCT"/>
    <x v="297"/>
    <s v="0"/>
    <s v="F"/>
  </r>
  <r>
    <s v="2023"/>
    <s v="102676"/>
    <s v="VEOLIA SERVEI CATALUNYA SAU DALKIA"/>
    <s v="A58295031"/>
    <s v="02314010252"/>
    <d v="2023-09-20T00:00:00"/>
    <n v="548.37"/>
    <s v="4200331349"/>
    <n v="26130000271000"/>
    <s v="ADM. BELLVITGE"/>
    <x v="297"/>
    <s v="0"/>
    <s v="F"/>
  </r>
  <r>
    <s v="2023"/>
    <s v="102676"/>
    <s v="VEOLIA SERVEI CATALUNYA SAU DALKIA"/>
    <s v="A58295031"/>
    <s v="02314010253"/>
    <d v="2023-09-20T00:00:00"/>
    <n v="250.54"/>
    <s v="4200299497"/>
    <n v="26130000271000"/>
    <s v="ADM. BELLVITGE"/>
    <x v="297"/>
    <s v="0"/>
    <s v="F"/>
  </r>
  <r>
    <s v="2023"/>
    <s v="102676"/>
    <s v="VEOLIA SERVEI CATALUNYA SAU DALKIA"/>
    <s v="A58295031"/>
    <s v="02314010254"/>
    <d v="2023-09-20T00:00:00"/>
    <n v="323.98"/>
    <s v="4200316009"/>
    <n v="26130000271000"/>
    <s v="ADM. BELLVITGE"/>
    <x v="297"/>
    <s v="0"/>
    <s v="F"/>
  </r>
  <r>
    <s v="2023"/>
    <s v="102676"/>
    <s v="VEOLIA SERVEI CATALUNYA SAU DALKIA"/>
    <s v="A58295031"/>
    <s v="02314010255"/>
    <d v="2023-09-20T00:00:00"/>
    <n v="1201.2"/>
    <s v="4200311402"/>
    <s v="2614CS02096000"/>
    <s v="UFIR INFERMERIA"/>
    <x v="297"/>
    <s v="0"/>
    <s v="F"/>
  </r>
  <r>
    <s v="2023"/>
    <s v="100073"/>
    <s v="AVORIS RETAIL DIVISION SL BCD TRAVE"/>
    <s v="B07012107"/>
    <s v="07B00000949"/>
    <d v="2023-09-28T00:00:00"/>
    <n v="206.16"/>
    <m/>
    <s v="2565BI01976000"/>
    <s v="DEP. GENÈTICA, MICRO"/>
    <x v="297"/>
    <s v="0"/>
    <s v="F"/>
  </r>
  <r>
    <s v="2023"/>
    <s v="100073"/>
    <s v="AVORIS RETAIL DIVISION SL BCD TRAVE"/>
    <s v="B07012107"/>
    <s v="07B00000950"/>
    <d v="2023-09-28T00:00:00"/>
    <n v="206.16"/>
    <m/>
    <s v="2565BI01976000"/>
    <s v="DEP. GENÈTICA, MICRO"/>
    <x v="297"/>
    <s v="0"/>
    <s v="F"/>
  </r>
  <r>
    <s v="2023"/>
    <s v="100073"/>
    <s v="AVORIS RETAIL DIVISION SL BCD TRAVE"/>
    <s v="B07012107"/>
    <s v="07S00001527"/>
    <d v="2023-09-28T00:00:00"/>
    <n v="252.5"/>
    <m/>
    <s v="2625PS02085000"/>
    <s v="DEP. PSICOLOGIA CLÍN"/>
    <x v="297"/>
    <s v="0"/>
    <s v="F"/>
  </r>
  <r>
    <s v="2023"/>
    <s v="100073"/>
    <s v="AVORIS RETAIL DIVISION SL BCD TRAVE"/>
    <s v="B07012107"/>
    <s v="07Y00003499"/>
    <d v="2023-09-28T00:00:00"/>
    <n v="89"/>
    <m/>
    <s v="2525FL01946000"/>
    <s v="DEP.FIL.HISPANICA,T."/>
    <x v="297"/>
    <s v="0"/>
    <s v="F"/>
  </r>
  <r>
    <s v="2023"/>
    <s v="100073"/>
    <s v="AVORIS RETAIL DIVISION SL BCD TRAVE"/>
    <s v="B07012107"/>
    <s v="07Y00003510"/>
    <d v="2023-09-28T00:00:00"/>
    <n v="149.25"/>
    <m/>
    <s v="2525FL01946000"/>
    <s v="DEP.FIL.HISPANICA,T."/>
    <x v="297"/>
    <s v="0"/>
    <s v="F"/>
  </r>
  <r>
    <s v="2023"/>
    <s v="100073"/>
    <s v="AVORIS RETAIL DIVISION SL BCD TRAVE"/>
    <s v="B07012107"/>
    <s v="07Y00003511"/>
    <d v="2023-09-28T00:00:00"/>
    <n v="26"/>
    <m/>
    <s v="2525FL01946000"/>
    <s v="DEP.FIL.HISPANICA,T."/>
    <x v="297"/>
    <s v="0"/>
    <s v="F"/>
  </r>
  <r>
    <s v="2023"/>
    <s v="100073"/>
    <s v="AVORIS RETAIL DIVISION SL BCD TRAVE"/>
    <s v="B07012107"/>
    <s v="07Y00003512"/>
    <d v="2023-09-28T00:00:00"/>
    <n v="28.5"/>
    <m/>
    <s v="2525FL01946000"/>
    <s v="DEP.FIL.HISPANICA,T."/>
    <x v="297"/>
    <s v="0"/>
    <s v="F"/>
  </r>
  <r>
    <s v="2023"/>
    <s v="100073"/>
    <s v="AVORIS RETAIL DIVISION SL BCD TRAVE"/>
    <s v="B07012107"/>
    <s v="07Y00003513"/>
    <d v="2023-09-28T00:00:00"/>
    <n v="54.35"/>
    <m/>
    <s v="2525FL01946000"/>
    <s v="DEP.FIL.HISPANICA,T."/>
    <x v="297"/>
    <s v="0"/>
    <s v="F"/>
  </r>
  <r>
    <s v="2023"/>
    <s v="100073"/>
    <s v="AVORIS RETAIL DIVISION SL BCD TRAVE"/>
    <s v="B07012107"/>
    <s v="07Y00003517"/>
    <d v="2023-09-28T00:00:00"/>
    <n v="347.13"/>
    <m/>
    <s v="2565BI01976000"/>
    <s v="DEP. GENÈTICA, MICRO"/>
    <x v="297"/>
    <s v="0"/>
    <s v="F"/>
  </r>
  <r>
    <s v="2023"/>
    <s v="100073"/>
    <s v="AVORIS RETAIL DIVISION SL BCD TRAVE"/>
    <s v="B07012107"/>
    <s v="07Y00003518"/>
    <d v="2023-09-28T00:00:00"/>
    <n v="266.14999999999998"/>
    <m/>
    <s v="2565BI01976000"/>
    <s v="DEP. GENÈTICA, MICRO"/>
    <x v="297"/>
    <s v="0"/>
    <s v="F"/>
  </r>
  <r>
    <s v="2023"/>
    <s v="100073"/>
    <s v="AVORIS RETAIL DIVISION SL BCD TRAVE"/>
    <s v="B07012107"/>
    <s v="07Y00003519"/>
    <d v="2023-09-28T00:00:00"/>
    <n v="198.98"/>
    <m/>
    <s v="2565BI01976000"/>
    <s v="DEP. GENÈTICA, MICRO"/>
    <x v="297"/>
    <s v="0"/>
    <s v="F"/>
  </r>
  <r>
    <s v="2023"/>
    <s v="100073"/>
    <s v="AVORIS RETAIL DIVISION SL BCD TRAVE"/>
    <s v="B07012107"/>
    <s v="07Y00003522"/>
    <d v="2023-09-28T00:00:00"/>
    <n v="100"/>
    <m/>
    <s v="2525FL01947000"/>
    <s v="DEP. FIL.CLÀS.ROM.SE"/>
    <x v="297"/>
    <s v="0"/>
    <s v="F"/>
  </r>
  <r>
    <s v="2023"/>
    <s v="104256"/>
    <s v="PANREAC QUIMICA SLU"/>
    <s v="B08010118"/>
    <s v="0923009286"/>
    <d v="2023-09-28T00:00:00"/>
    <n v="154.78"/>
    <s v="4200333702"/>
    <s v="2565BI01975000"/>
    <s v="DEP. BIO. EVOL. ECO."/>
    <x v="297"/>
    <s v="0"/>
    <s v="F"/>
  </r>
  <r>
    <s v="2023"/>
    <s v="104256"/>
    <s v="PANREAC QUIMICA SLU"/>
    <s v="B08010118"/>
    <s v="0923009287"/>
    <d v="2023-09-28T00:00:00"/>
    <n v="156.13"/>
    <s v="4200334127"/>
    <s v="2565BI01973000"/>
    <s v="DEP.BIOQUIM. BIOMEDI"/>
    <x v="297"/>
    <s v="0"/>
    <s v="F"/>
  </r>
  <r>
    <s v="2023"/>
    <s v="104256"/>
    <s v="PANREAC QUIMICA SLU"/>
    <s v="B08010118"/>
    <s v="0923009288"/>
    <d v="2023-09-28T00:00:00"/>
    <n v="167.2"/>
    <s v="4200334000"/>
    <n v="25730000200000"/>
    <s v="ADM.FÍSICA I QUIMICA"/>
    <x v="297"/>
    <s v="0"/>
    <s v="F"/>
  </r>
  <r>
    <s v="2023"/>
    <s v="104256"/>
    <s v="PANREAC QUIMICA SLU"/>
    <s v="B08010118"/>
    <s v="0923009289"/>
    <d v="2023-09-28T00:00:00"/>
    <n v="95.83"/>
    <s v="4200332917"/>
    <n v="37190000329000"/>
    <s v="CCIT-UB SCT"/>
    <x v="297"/>
    <s v="0"/>
    <s v="F"/>
  </r>
  <r>
    <s v="2023"/>
    <s v="104256"/>
    <s v="PANREAC QUIMICA SLU"/>
    <s v="B08010118"/>
    <s v="0923009290"/>
    <d v="2023-09-28T00:00:00"/>
    <n v="117.32"/>
    <s v="4200334022"/>
    <s v="2565BI01976000"/>
    <s v="DEP. GENÈTICA, MICRO"/>
    <x v="297"/>
    <s v="0"/>
    <s v="F"/>
  </r>
  <r>
    <s v="2023"/>
    <s v="104256"/>
    <s v="PANREAC QUIMICA SLU"/>
    <s v="B08010118"/>
    <s v="0923009292"/>
    <d v="2023-09-28T00:00:00"/>
    <n v="82.33"/>
    <s v="4200334302"/>
    <s v="2615CS00885000"/>
    <s v="DP.PATOL.I TERP.EXP."/>
    <x v="297"/>
    <s v="0"/>
    <s v="F"/>
  </r>
  <r>
    <s v="2023"/>
    <s v="104256"/>
    <s v="PANREAC QUIMICA SLU"/>
    <s v="B08010118"/>
    <s v="0923009293"/>
    <d v="2023-09-28T00:00:00"/>
    <n v="267.31"/>
    <s v="4200334352"/>
    <s v="2595FA02035000"/>
    <s v="DEP. BIOQ. I FISIOLO"/>
    <x v="297"/>
    <s v="0"/>
    <s v="F"/>
  </r>
  <r>
    <s v="2023"/>
    <s v="907799"/>
    <s v="ALEMANY ALBAREDA POL"/>
    <s v="48188763Z"/>
    <s v="1/2023"/>
    <d v="2023-05-20T00:00:00"/>
    <n v="2941.13"/>
    <m/>
    <s v="2565BI01975000"/>
    <s v="DEP. BIO. EVOL. ECO."/>
    <x v="297"/>
    <s v="0"/>
    <s v="F"/>
  </r>
  <r>
    <s v="2023"/>
    <s v="109432"/>
    <s v="CASA DE LA ESTILOGRAFICA SL"/>
    <s v="B64621337"/>
    <s v="101-2278187"/>
    <d v="2023-09-29T00:00:00"/>
    <n v="459"/>
    <s v="4200333454"/>
    <n v="38080001443000"/>
    <s v="IMATGE CORP I MÀRQ"/>
    <x v="297"/>
    <s v="0"/>
    <s v="F"/>
  </r>
  <r>
    <s v="2023"/>
    <s v="102708"/>
    <s v="LIFE TECHNOLOGIES SA APPLIED/INVITR"/>
    <s v="A28139434"/>
    <s v="1013208 RI"/>
    <d v="2023-09-29T00:00:00"/>
    <n v="1222.22"/>
    <s v="4200333275"/>
    <s v="2565BI01976000"/>
    <s v="DEP. GENÈTICA, MICRO"/>
    <x v="297"/>
    <s v="0"/>
    <s v="F"/>
  </r>
  <r>
    <s v="2023"/>
    <s v="102708"/>
    <s v="LIFE TECHNOLOGIES SA APPLIED/INVITR"/>
    <s v="A28139434"/>
    <s v="1013339 RI"/>
    <d v="2023-09-29T00:00:00"/>
    <n v="546.91999999999996"/>
    <s v="4200333099"/>
    <s v="2565BI01976000"/>
    <s v="DEP. GENÈTICA, MICRO"/>
    <x v="297"/>
    <s v="0"/>
    <s v="F"/>
  </r>
  <r>
    <s v="2023"/>
    <s v="102708"/>
    <s v="LIFE TECHNOLOGIES SA APPLIED/INVITR"/>
    <s v="A28139434"/>
    <s v="1013340 RI"/>
    <d v="2023-09-29T00:00:00"/>
    <n v="1215.54"/>
    <s v="4200333617"/>
    <s v="2565BI01973000"/>
    <s v="DEP.BIOQUIM. BIOMEDI"/>
    <x v="297"/>
    <s v="0"/>
    <s v="F"/>
  </r>
  <r>
    <s v="2023"/>
    <s v="503048"/>
    <s v="VALDIVIA UBEDA ANTONIO"/>
    <s v="35016076W"/>
    <s v="11"/>
    <d v="2023-07-27T00:00:00"/>
    <n v="360"/>
    <m/>
    <s v="2654EC00137000"/>
    <s v="F.ECONOMIA EMPRESA"/>
    <x v="297"/>
    <s v="0"/>
    <s v="F"/>
  </r>
  <r>
    <s v="2023"/>
    <s v="111899"/>
    <s v="ATLANTA AGENCIA DE VIAJES SA"/>
    <s v="A08649477"/>
    <s v="1200234"/>
    <d v="2023-09-29T00:00:00"/>
    <n v="1038.9000000000001"/>
    <m/>
    <s v="2606CS01704000"/>
    <s v="INT.DE NEUROCIÈNCIES"/>
    <x v="297"/>
    <s v="0"/>
    <s v="F"/>
  </r>
  <r>
    <s v="2023"/>
    <s v="111899"/>
    <s v="ATLANTA AGENCIA DE VIAJES SA"/>
    <s v="A08649477"/>
    <s v="1200240"/>
    <d v="2023-09-29T00:00:00"/>
    <n v="-39.700000000000003"/>
    <m/>
    <s v="2535DR01991000"/>
    <s v="DEP. DRET ADTIU, PRO"/>
    <x v="297"/>
    <s v="0"/>
    <s v="A"/>
  </r>
  <r>
    <s v="2023"/>
    <s v="111899"/>
    <s v="ATLANTA AGENCIA DE VIAJES SA"/>
    <s v="A08649477"/>
    <s v="1200245"/>
    <d v="2023-09-29T00:00:00"/>
    <n v="-98.2"/>
    <m/>
    <s v="2535DR01991000"/>
    <s v="DEP. DRET ADTIU, PRO"/>
    <x v="297"/>
    <s v="0"/>
    <s v="A"/>
  </r>
  <r>
    <s v="2023"/>
    <s v="111899"/>
    <s v="ATLANTA AGENCIA DE VIAJES SA"/>
    <s v="A08649477"/>
    <s v="1200260"/>
    <d v="2023-09-29T00:00:00"/>
    <n v="194.25"/>
    <m/>
    <s v="2585MA02069000"/>
    <s v="DEP. MATEMÀT. I INF."/>
    <x v="297"/>
    <s v="0"/>
    <s v="F"/>
  </r>
  <r>
    <s v="2023"/>
    <s v="111899"/>
    <s v="ATLANTA AGENCIA DE VIAJES SA"/>
    <s v="A08649477"/>
    <s v="1200285"/>
    <d v="2023-09-29T00:00:00"/>
    <n v="451.45"/>
    <m/>
    <s v="2575FI02051000"/>
    <s v="DEP. FIS.QUANT. ASTR"/>
    <x v="297"/>
    <s v="0"/>
    <s v="F"/>
  </r>
  <r>
    <s v="2023"/>
    <s v="111899"/>
    <s v="ATLANTA AGENCIA DE VIAJES SA"/>
    <s v="A08649477"/>
    <s v="1200318"/>
    <d v="2023-09-29T00:00:00"/>
    <n v="306.98"/>
    <m/>
    <n v="25330000120000"/>
    <s v="OR.ADM.DRET"/>
    <x v="297"/>
    <s v="0"/>
    <s v="F"/>
  </r>
  <r>
    <s v="2023"/>
    <s v="111899"/>
    <s v="ATLANTA AGENCIA DE VIAJES SA"/>
    <s v="A08649477"/>
    <s v="1200347"/>
    <d v="2023-09-29T00:00:00"/>
    <n v="169.61"/>
    <m/>
    <s v="2575FI02051000"/>
    <s v="DEP. FIS.QUANT. ASTR"/>
    <x v="297"/>
    <s v="0"/>
    <s v="F"/>
  </r>
  <r>
    <s v="2023"/>
    <s v="111899"/>
    <s v="ATLANTA AGENCIA DE VIAJES SA"/>
    <s v="A08649477"/>
    <s v="1200348"/>
    <d v="2023-09-29T00:00:00"/>
    <n v="64.989999999999995"/>
    <m/>
    <s v="2575FI02051000"/>
    <s v="DEP. FIS.QUANT. ASTR"/>
    <x v="297"/>
    <s v="0"/>
    <s v="F"/>
  </r>
  <r>
    <s v="2023"/>
    <s v="111899"/>
    <s v="ATLANTA AGENCIA DE VIAJES SA"/>
    <s v="A08649477"/>
    <s v="1200351"/>
    <d v="2023-09-29T00:00:00"/>
    <n v="75"/>
    <m/>
    <n v="38490001719000"/>
    <s v="EIM"/>
    <x v="297"/>
    <s v="0"/>
    <s v="F"/>
  </r>
  <r>
    <s v="2023"/>
    <s v="111899"/>
    <s v="ATLANTA AGENCIA DE VIAJES SA"/>
    <s v="A08649477"/>
    <s v="1200352"/>
    <d v="2023-09-29T00:00:00"/>
    <n v="50"/>
    <m/>
    <n v="38490001719000"/>
    <s v="EIM"/>
    <x v="297"/>
    <s v="0"/>
    <s v="F"/>
  </r>
  <r>
    <s v="2023"/>
    <s v="111899"/>
    <s v="ATLANTA AGENCIA DE VIAJES SA"/>
    <s v="A08649477"/>
    <s v="1200354"/>
    <d v="2023-09-29T00:00:00"/>
    <n v="108"/>
    <m/>
    <s v="2575QU02072000"/>
    <s v="DEP. QUIM. INORG.ORG"/>
    <x v="297"/>
    <s v="0"/>
    <s v="F"/>
  </r>
  <r>
    <s v="2023"/>
    <s v="111899"/>
    <s v="ATLANTA AGENCIA DE VIAJES SA"/>
    <s v="A08649477"/>
    <s v="1200355"/>
    <d v="2023-09-29T00:00:00"/>
    <n v="42.5"/>
    <m/>
    <s v="2575QU02072000"/>
    <s v="DEP. QUIM. INORG.ORG"/>
    <x v="297"/>
    <s v="0"/>
    <s v="F"/>
  </r>
  <r>
    <s v="2023"/>
    <s v="111899"/>
    <s v="ATLANTA AGENCIA DE VIAJES SA"/>
    <s v="A08649477"/>
    <s v="1200357"/>
    <d v="2023-09-29T00:00:00"/>
    <n v="90"/>
    <m/>
    <n v="25330000120000"/>
    <s v="OR.ADM.DRET"/>
    <x v="297"/>
    <s v="0"/>
    <s v="F"/>
  </r>
  <r>
    <s v="2023"/>
    <s v="111899"/>
    <s v="ATLANTA AGENCIA DE VIAJES SA"/>
    <s v="A08649477"/>
    <s v="1200361"/>
    <d v="2023-09-29T00:00:00"/>
    <n v="109"/>
    <m/>
    <s v="2564BI00163000"/>
    <s v="F.BIOLOGIA"/>
    <x v="297"/>
    <s v="0"/>
    <s v="F"/>
  </r>
  <r>
    <s v="2023"/>
    <s v="111899"/>
    <s v="ATLANTA AGENCIA DE VIAJES SA"/>
    <s v="A08649477"/>
    <s v="1200362"/>
    <d v="2023-09-29T00:00:00"/>
    <n v="-127"/>
    <m/>
    <s v="2564BI00163000"/>
    <s v="F.BIOLOGIA"/>
    <x v="297"/>
    <s v="0"/>
    <s v="A"/>
  </r>
  <r>
    <s v="2023"/>
    <s v="111899"/>
    <s v="ATLANTA AGENCIA DE VIAJES SA"/>
    <s v="A08649477"/>
    <s v="1200378"/>
    <d v="2023-09-29T00:00:00"/>
    <n v="206.7"/>
    <m/>
    <s v="2525FL01944000"/>
    <s v="DEP.LLENG I LIT. MOD"/>
    <x v="297"/>
    <s v="0"/>
    <s v="F"/>
  </r>
  <r>
    <s v="2023"/>
    <s v="111899"/>
    <s v="ATLANTA AGENCIA DE VIAJES SA"/>
    <s v="A08649477"/>
    <s v="1200380"/>
    <d v="2023-09-29T00:00:00"/>
    <n v="140.55000000000001"/>
    <m/>
    <s v="2525FL01944000"/>
    <s v="DEP.LLENG I LIT. MOD"/>
    <x v="297"/>
    <s v="0"/>
    <s v="F"/>
  </r>
  <r>
    <s v="2023"/>
    <s v="102529"/>
    <s v="LAN TECHNOLOGY SALAN TECHNOLOGY SA"/>
    <s v="A60629862"/>
    <s v="12301787"/>
    <d v="2023-09-22T00:00:00"/>
    <n v="271.89"/>
    <s v="4200333575"/>
    <n v="37290000331000"/>
    <s v="D ÀREA TIC"/>
    <x v="297"/>
    <s v="0"/>
    <s v="F"/>
  </r>
  <r>
    <s v="2023"/>
    <s v="106770"/>
    <s v="BIOMOLECULAR TECHNOLOGIES, SLU- MDC"/>
    <s v="B53731196"/>
    <s v="1392"/>
    <d v="2023-09-13T00:00:00"/>
    <n v="740.52"/>
    <s v="4200333089"/>
    <s v="2565BI01976000"/>
    <s v="DEP. GENÈTICA, MICRO"/>
    <x v="297"/>
    <s v="0"/>
    <s v="F"/>
  </r>
  <r>
    <s v="2023"/>
    <s v="100581"/>
    <s v="IBIAN TECHNOLOGIES SL"/>
    <s v="B99204471"/>
    <s v="14737"/>
    <d v="2023-09-26T00:00:00"/>
    <n v="284.35000000000002"/>
    <s v="4200333914"/>
    <s v="2565BI01974000"/>
    <s v="DEP.BIO.CEL. FIS. IM"/>
    <x v="297"/>
    <s v="0"/>
    <s v="F"/>
  </r>
  <r>
    <s v="2023"/>
    <s v="101768"/>
    <s v="PIDISCAT SL"/>
    <s v="B61700381"/>
    <s v="150087"/>
    <d v="2023-09-27T00:00:00"/>
    <n v="78.650000000000006"/>
    <s v="4200332628"/>
    <s v="2565BI01973000"/>
    <s v="DEP.BIOQUIM. BIOMEDI"/>
    <x v="297"/>
    <s v="0"/>
    <s v="F"/>
  </r>
  <r>
    <s v="2023"/>
    <s v="100864"/>
    <s v="SUMINISTROS GRALS OFICIN.REY CENTER"/>
    <s v="B64498298"/>
    <s v="15150"/>
    <d v="2023-09-22T00:00:00"/>
    <n v="22.87"/>
    <m/>
    <n v="37380000340000"/>
    <s v="D ÀREA RRHH"/>
    <x v="297"/>
    <s v="0"/>
    <s v="F"/>
  </r>
  <r>
    <s v="2023"/>
    <s v="100864"/>
    <s v="SUMINISTROS GRALS OFICIN.REY CENTER"/>
    <s v="B64498298"/>
    <s v="15169"/>
    <d v="2023-09-29T00:00:00"/>
    <n v="381.15"/>
    <m/>
    <s v="2504BA00069000"/>
    <s v="F.BELLES ARTS"/>
    <x v="297"/>
    <s v="0"/>
    <s v="F"/>
  </r>
  <r>
    <s v="2023"/>
    <s v="100864"/>
    <s v="SUMINISTROS GRALS OFICIN.REY CENTER"/>
    <s v="B64498298"/>
    <s v="15174"/>
    <d v="2023-09-29T00:00:00"/>
    <n v="32.51"/>
    <m/>
    <s v="2575FI02051000"/>
    <s v="DEP. FIS.QUANT. ASTR"/>
    <x v="297"/>
    <s v="0"/>
    <s v="F"/>
  </r>
  <r>
    <s v="2023"/>
    <s v="100864"/>
    <s v="SUMINISTROS GRALS OFICIN.REY CENTER"/>
    <s v="B64498298"/>
    <s v="15175"/>
    <d v="2023-09-29T00:00:00"/>
    <n v="225.45"/>
    <m/>
    <s v="2575QU02070111"/>
    <s v="SEC.QUIMICA FISICA"/>
    <x v="297"/>
    <s v="0"/>
    <s v="F"/>
  </r>
  <r>
    <s v="2023"/>
    <s v="100864"/>
    <s v="SUMINISTROS GRALS OFICIN.REY CENTER"/>
    <s v="B64498298"/>
    <s v="15176"/>
    <d v="2023-09-29T00:00:00"/>
    <n v="225.45"/>
    <m/>
    <s v="2575QU02070111"/>
    <s v="SEC.QUIMICA FISICA"/>
    <x v="297"/>
    <s v="0"/>
    <s v="F"/>
  </r>
  <r>
    <s v="2023"/>
    <s v="100864"/>
    <s v="SUMINISTROS GRALS OFICIN.REY CENTER"/>
    <s v="B64498298"/>
    <s v="15177"/>
    <d v="2023-09-29T00:00:00"/>
    <n v="22.87"/>
    <m/>
    <n v="37380000340000"/>
    <s v="D ÀREA RRHH"/>
    <x v="297"/>
    <s v="0"/>
    <s v="F"/>
  </r>
  <r>
    <s v="2023"/>
    <s v="100864"/>
    <s v="SUMINISTROS GRALS OFICIN.REY CENTER"/>
    <s v="B64498298"/>
    <s v="15178"/>
    <d v="2023-09-29T00:00:00"/>
    <n v="1530"/>
    <m/>
    <s v="2654EC00137000"/>
    <s v="F.ECONOMIA EMPRESA"/>
    <x v="297"/>
    <s v="0"/>
    <s v="F"/>
  </r>
  <r>
    <s v="2023"/>
    <s v="103028"/>
    <s v="CARPINTERIA AGUSTIN NAVARRO SA NAVA"/>
    <s v="A08881088"/>
    <s v="165/138-"/>
    <d v="2023-09-29T00:00:00"/>
    <n v="17845.14"/>
    <m/>
    <n v="37480000346001"/>
    <s v="G.C.MANTENIMENT I SU"/>
    <x v="297"/>
    <s v="0"/>
    <s v="F"/>
  </r>
  <r>
    <s v="2023"/>
    <s v="103028"/>
    <s v="CARPINTERIA AGUSTIN NAVARRO SA NAVA"/>
    <s v="A08881088"/>
    <s v="166/139-"/>
    <d v="2023-09-29T00:00:00"/>
    <n v="3710.6"/>
    <m/>
    <n v="38490001722002"/>
    <s v="MANTENIMENT"/>
    <x v="297"/>
    <s v="0"/>
    <s v="F"/>
  </r>
  <r>
    <s v="2023"/>
    <s v="908594"/>
    <s v="GOMEZ CORDERO ESTHER"/>
    <s v="51117479W"/>
    <s v="17/2023"/>
    <d v="2023-07-09T00:00:00"/>
    <n v="1200"/>
    <m/>
    <s v="2604CS02094000"/>
    <s v="UFIR MEDICINA CLINIC"/>
    <x v="297"/>
    <s v="0"/>
    <s v="F"/>
  </r>
  <r>
    <s v="2023"/>
    <s v="908557"/>
    <s v="NAVARRO SUÑE JORGE JAIME"/>
    <s v="78581923P"/>
    <s v="1FA001834"/>
    <d v="2023-08-01T00:00:00"/>
    <n v="6150.1"/>
    <s v="4200333934"/>
    <n v="25130000080000"/>
    <s v="OR.ADM.FI/GEOGRAF/Hª"/>
    <x v="297"/>
    <s v="0"/>
    <s v="F"/>
  </r>
  <r>
    <s v="2023"/>
    <s v="903541"/>
    <s v="FREKKO SUSAN ELIZABETH"/>
    <s v="X1904666J"/>
    <s v="2023-0035"/>
    <d v="2023-09-29T00:00:00"/>
    <n v="1500"/>
    <s v="4200334075"/>
    <n v="26130000271000"/>
    <s v="ADM. BELLVITGE"/>
    <x v="297"/>
    <s v="0"/>
    <s v="F"/>
  </r>
  <r>
    <s v="2023"/>
    <s v="102114"/>
    <s v="DEYMAN, DESARROLLO Y MANT. ELECTRON"/>
    <s v="B33479064"/>
    <s v="20230410"/>
    <d v="2023-09-29T00:00:00"/>
    <n v="3029.16"/>
    <s v="4200316478"/>
    <n v="26130000271000"/>
    <s v="ADM. BELLVITGE"/>
    <x v="297"/>
    <s v="0"/>
    <s v="F"/>
  </r>
  <r>
    <s v="2023"/>
    <s v="110240"/>
    <s v="PALETERIA TCP SL"/>
    <s v="B66939299"/>
    <s v="2023089"/>
    <d v="2023-09-29T00:00:00"/>
    <n v="8718.0499999999993"/>
    <s v="4200333957"/>
    <n v="38180001485000"/>
    <s v="PLA D'INVERSIONS UNI"/>
    <x v="297"/>
    <s v="0"/>
    <s v="F"/>
  </r>
  <r>
    <s v="2023"/>
    <s v="528389"/>
    <s v="SERRA SALVIA OSCAR"/>
    <s v="43716840G"/>
    <s v="20231-1"/>
    <d v="2023-09-14T00:00:00"/>
    <n v="3000"/>
    <m/>
    <s v="2524FL00103000"/>
    <s v="F.FILOLOGIA I COMUNI"/>
    <x v="297"/>
    <s v="0"/>
    <s v="F"/>
  </r>
  <r>
    <s v="2023"/>
    <s v="902367"/>
    <s v="CONTI CALVERAS JOSE"/>
    <s v="46745383E"/>
    <s v="214"/>
    <d v="2023-09-25T00:00:00"/>
    <n v="290.39999999999998"/>
    <m/>
    <n v="37090001760000"/>
    <s v="ALUMNI UB"/>
    <x v="297"/>
    <s v="0"/>
    <s v="F"/>
  </r>
  <r>
    <s v="2023"/>
    <s v="102779"/>
    <s v="REDES PROTECTORAS SA"/>
    <s v="A28325173"/>
    <s v="2230387"/>
    <d v="2023-09-29T00:00:00"/>
    <n v="214.17"/>
    <s v="4200332677"/>
    <n v="38490001722000"/>
    <s v="ESPORTS"/>
    <x v="297"/>
    <s v="0"/>
    <s v="F"/>
  </r>
  <r>
    <s v="2023"/>
    <s v="114827"/>
    <s v="ALBET COMERCIAL SLU"/>
    <s v="B67402636"/>
    <s v="22306"/>
    <d v="2023-09-28T00:00:00"/>
    <n v="381.15"/>
    <s v="4200334325"/>
    <s v="2605CS02079000"/>
    <s v="DEPT. BIOMEDICINA"/>
    <x v="297"/>
    <s v="0"/>
    <s v="F"/>
  </r>
  <r>
    <s v="2023"/>
    <s v="114827"/>
    <s v="ALBET COMERCIAL SLU"/>
    <s v="B67402636"/>
    <s v="22319"/>
    <d v="2023-09-29T00:00:00"/>
    <n v="381.15"/>
    <s v="4200334321"/>
    <s v="2605CS02079000"/>
    <s v="DEPT. BIOMEDICINA"/>
    <x v="297"/>
    <s v="0"/>
    <s v="F"/>
  </r>
  <r>
    <s v="2023"/>
    <s v="103041"/>
    <s v="GRAFINTA SA"/>
    <s v="A28809051"/>
    <s v="229"/>
    <d v="2023-09-29T00:00:00"/>
    <n v="838.53"/>
    <s v="4200312076"/>
    <n v="25630000158001"/>
    <s v="ADM. BIOL/CC T. MANT"/>
    <x v="297"/>
    <s v="C"/>
    <s v="F"/>
  </r>
  <r>
    <s v="2023"/>
    <s v="111126"/>
    <s v="AIRVALIDATION SL"/>
    <s v="B67076174"/>
    <s v="23-210"/>
    <d v="2023-09-29T00:00:00"/>
    <n v="417.45"/>
    <s v="4200334015"/>
    <s v="2565BI01974000"/>
    <s v="DEP.BIO.CEL. FIS. IM"/>
    <x v="297"/>
    <s v="0"/>
    <s v="F"/>
  </r>
  <r>
    <s v="2023"/>
    <s v="204053"/>
    <s v="LABSTONE"/>
    <m/>
    <s v="23/23"/>
    <d v="2023-09-17T00:00:00"/>
    <n v="861"/>
    <s v="4200332278"/>
    <n v="25130000080000"/>
    <s v="OR.ADM.FI/GEOGRAF/Hª"/>
    <x v="297"/>
    <s v="0"/>
    <s v="F"/>
  </r>
  <r>
    <s v="2023"/>
    <s v="102293"/>
    <s v="UNIVERSITAS XXI SOLUC TECNOLOGIA UN"/>
    <s v="A80897770"/>
    <s v="23001024"/>
    <d v="2023-09-29T00:00:00"/>
    <n v="19025.54"/>
    <m/>
    <n v="37290000331000"/>
    <s v="D ÀREA TIC"/>
    <x v="297"/>
    <s v="0"/>
    <s v="F"/>
  </r>
  <r>
    <s v="2023"/>
    <s v="102015"/>
    <s v="ALVIN NETWORKS SL ALVIN NETWORKS"/>
    <s v="B60152105"/>
    <s v="2301"/>
    <d v="2023-09-28T00:00:00"/>
    <n v="118.58"/>
    <s v="4200333328"/>
    <s v="2625PS02085000"/>
    <s v="DEP. PSICOLOGIA CLÍN"/>
    <x v="297"/>
    <s v="0"/>
    <s v="F"/>
  </r>
  <r>
    <s v="2023"/>
    <s v="504531"/>
    <s v="FUNDACI PRIVAD CENTRE REGULACIO GEN"/>
    <s v="G62426937"/>
    <s v="2361453"/>
    <d v="2023-09-29T00:00:00"/>
    <n v="853.5"/>
    <s v="4200327653"/>
    <s v="2565BI01975000"/>
    <s v="DEP. BIO. EVOL. ECO."/>
    <x v="297"/>
    <s v="0"/>
    <s v="F"/>
  </r>
  <r>
    <s v="2023"/>
    <s v="800177"/>
    <s v="UNIVERSIDAD COMPLUTENSE MADRID"/>
    <s v="Q2818014I"/>
    <s v="23IPU00060/"/>
    <d v="2023-09-26T00:00:00"/>
    <n v="4293.74"/>
    <m/>
    <n v="26330000301000"/>
    <s v="OR.ADM.EDUCACIO"/>
    <x v="297"/>
    <s v="0"/>
    <s v="F"/>
  </r>
  <r>
    <s v="2023"/>
    <s v="905034"/>
    <s v="GARCIA REIG JOSEP"/>
    <s v="53071913B"/>
    <s v="309"/>
    <d v="2023-09-29T00:00:00"/>
    <n v="2018.28"/>
    <m/>
    <n v="38180001485000"/>
    <s v="PLA D'INVERSIONS UNI"/>
    <x v="297"/>
    <s v="0"/>
    <s v="F"/>
  </r>
  <r>
    <s v="2023"/>
    <s v="102521"/>
    <s v="WATERS CROMATOGRAFIA SA WATERS CROM"/>
    <s v="A60631835"/>
    <s v="316060698"/>
    <d v="2023-09-29T00:00:00"/>
    <n v="2354.66"/>
    <s v="4200334182"/>
    <n v="37190000329000"/>
    <s v="CCIT-UB SCT"/>
    <x v="297"/>
    <s v="0"/>
    <s v="F"/>
  </r>
  <r>
    <s v="2023"/>
    <s v="102412"/>
    <s v="LABCLINICS SA LABCLINICS SA"/>
    <s v="A58118928"/>
    <s v="320063"/>
    <d v="2023-09-29T00:00:00"/>
    <n v="919.6"/>
    <s v="4200332796"/>
    <s v="2615CS00279000"/>
    <s v="DEP. CC. FISIOLOGIQU"/>
    <x v="297"/>
    <s v="0"/>
    <s v="F"/>
  </r>
  <r>
    <s v="2023"/>
    <s v="102412"/>
    <s v="LABCLINICS SA LABCLINICS SA"/>
    <s v="A58118928"/>
    <s v="320064"/>
    <d v="2023-09-29T00:00:00"/>
    <n v="170.61"/>
    <s v="4200333203"/>
    <s v="2615CS00279000"/>
    <s v="DEP. CC. FISIOLOGIQU"/>
    <x v="297"/>
    <s v="0"/>
    <s v="F"/>
  </r>
  <r>
    <s v="2023"/>
    <s v="102412"/>
    <s v="LABCLINICS SA LABCLINICS SA"/>
    <s v="A58118928"/>
    <s v="320065"/>
    <d v="2023-09-29T00:00:00"/>
    <n v="170.66"/>
    <s v="4200332860"/>
    <s v="2615CS00885000"/>
    <s v="DP.PATOL.I TERP.EXP."/>
    <x v="297"/>
    <s v="0"/>
    <s v="F"/>
  </r>
  <r>
    <s v="2023"/>
    <s v="102412"/>
    <s v="LABCLINICS SA LABCLINICS SA"/>
    <s v="A58118928"/>
    <s v="320066"/>
    <d v="2023-09-29T00:00:00"/>
    <n v="56.92"/>
    <s v="4200332228"/>
    <s v="2615CS00885000"/>
    <s v="DP.PATOL.I TERP.EXP."/>
    <x v="297"/>
    <s v="0"/>
    <s v="F"/>
  </r>
  <r>
    <s v="2023"/>
    <s v="102412"/>
    <s v="LABCLINICS SA LABCLINICS SA"/>
    <s v="A58118928"/>
    <s v="320067"/>
    <d v="2023-09-29T00:00:00"/>
    <n v="108.9"/>
    <s v="4200333633"/>
    <s v="2595FA02035000"/>
    <s v="DEP. BIOQ. I FISIOLO"/>
    <x v="297"/>
    <s v="0"/>
    <s v="F"/>
  </r>
  <r>
    <s v="2023"/>
    <s v="106423"/>
    <s v="ARMENGOL &amp; ROS CONSULTORS I ASSOCIA"/>
    <s v="B65976763"/>
    <s v="336-23"/>
    <d v="2023-09-29T00:00:00"/>
    <n v="2299"/>
    <s v="4200328297"/>
    <n v="38180001485000"/>
    <s v="PLA D'INVERSIONS UNI"/>
    <x v="297"/>
    <s v="0"/>
    <s v="F"/>
  </r>
  <r>
    <s v="2023"/>
    <s v="106423"/>
    <s v="ARMENGOL &amp; ROS CONSULTORS I ASSOCIA"/>
    <s v="B65976763"/>
    <s v="341-23"/>
    <d v="2023-09-29T00:00:00"/>
    <n v="2178"/>
    <s v="4200327583"/>
    <n v="38180001485000"/>
    <s v="PLA D'INVERSIONS UNI"/>
    <x v="297"/>
    <s v="0"/>
    <s v="F"/>
  </r>
  <r>
    <s v="2023"/>
    <s v="200290"/>
    <s v="LABCO LIMITED"/>
    <m/>
    <s v="35834"/>
    <d v="2023-09-21T00:00:00"/>
    <n v="2985.85"/>
    <s v="4200330176"/>
    <n v="37180001607000"/>
    <s v="OPIR OF.PROJ.INT.REC"/>
    <x v="297"/>
    <s v="0"/>
    <s v="F"/>
  </r>
  <r>
    <s v="2023"/>
    <s v="100769"/>
    <s v="FISHER SCIENTIFIC SL"/>
    <s v="B84498955"/>
    <s v="4091211118"/>
    <d v="2023-09-27T00:00:00"/>
    <n v="87.24"/>
    <s v="4200334216"/>
    <s v="2595FA02037000"/>
    <s v="DEP. BIOL. SANITAT"/>
    <x v="297"/>
    <s v="0"/>
    <s v="F"/>
  </r>
  <r>
    <s v="2023"/>
    <s v="100769"/>
    <s v="FISHER SCIENTIFIC SL"/>
    <s v="B84498955"/>
    <s v="4091211119"/>
    <d v="2023-09-27T00:00:00"/>
    <n v="123.78"/>
    <s v="4200327059"/>
    <s v="2595FA00247000"/>
    <s v="DP.FARMACO.QUI.TERAP"/>
    <x v="297"/>
    <s v="0"/>
    <s v="F"/>
  </r>
  <r>
    <s v="2023"/>
    <s v="100769"/>
    <s v="FISHER SCIENTIFIC SL"/>
    <s v="B84498955"/>
    <s v="4091211120"/>
    <d v="2023-09-27T00:00:00"/>
    <n v="32.11"/>
    <s v="4200334132"/>
    <s v="2565BI01976000"/>
    <s v="DEP. GENÈTICA, MICRO"/>
    <x v="297"/>
    <s v="0"/>
    <s v="F"/>
  </r>
  <r>
    <s v="2023"/>
    <s v="100769"/>
    <s v="FISHER SCIENTIFIC SL"/>
    <s v="B84498955"/>
    <s v="4091211121"/>
    <d v="2023-09-27T00:00:00"/>
    <n v="26.46"/>
    <s v="4200332832"/>
    <s v="2565BI01975000"/>
    <s v="DEP. BIO. EVOL. ECO."/>
    <x v="297"/>
    <s v="0"/>
    <s v="F"/>
  </r>
  <r>
    <s v="2023"/>
    <s v="100769"/>
    <s v="FISHER SCIENTIFIC SL"/>
    <s v="B84498955"/>
    <s v="4091211122"/>
    <d v="2023-09-27T00:00:00"/>
    <n v="497.16"/>
    <s v="4200333720"/>
    <s v="2575QU02071000"/>
    <s v="DEP. ENGINY.QUIM."/>
    <x v="297"/>
    <s v="0"/>
    <s v="F"/>
  </r>
  <r>
    <s v="2023"/>
    <s v="100769"/>
    <s v="FISHER SCIENTIFIC SL"/>
    <s v="B84498955"/>
    <s v="4091211123"/>
    <d v="2023-09-27T00:00:00"/>
    <n v="160.93"/>
    <s v="4200332988"/>
    <n v="37180001607000"/>
    <s v="OPIR OF.PROJ.INT.REC"/>
    <x v="297"/>
    <s v="0"/>
    <s v="F"/>
  </r>
  <r>
    <s v="2023"/>
    <s v="100769"/>
    <s v="FISHER SCIENTIFIC SL"/>
    <s v="B84498955"/>
    <s v="4091211124"/>
    <d v="2023-09-27T00:00:00"/>
    <n v="456.35"/>
    <s v="4100017652"/>
    <s v="2605CS02079000"/>
    <s v="DEPT. BIOMEDICINA"/>
    <x v="297"/>
    <s v="0"/>
    <s v="F"/>
  </r>
  <r>
    <s v="2023"/>
    <s v="100769"/>
    <s v="FISHER SCIENTIFIC SL"/>
    <s v="B84498955"/>
    <s v="4091211753"/>
    <d v="2023-09-28T00:00:00"/>
    <n v="28.75"/>
    <s v="4200334091"/>
    <s v="2595FA00247000"/>
    <s v="DP.FARMACO.QUI.TERAP"/>
    <x v="297"/>
    <s v="0"/>
    <s v="F"/>
  </r>
  <r>
    <s v="2023"/>
    <s v="100769"/>
    <s v="FISHER SCIENTIFIC SL"/>
    <s v="B84498955"/>
    <s v="4091211754"/>
    <d v="2023-09-28T00:00:00"/>
    <n v="34.29"/>
    <s v="4200332940"/>
    <s v="2575QU02072000"/>
    <s v="DEP. QUIM. INORG.ORG"/>
    <x v="297"/>
    <s v="0"/>
    <s v="F"/>
  </r>
  <r>
    <s v="2023"/>
    <s v="100769"/>
    <s v="FISHER SCIENTIFIC SL"/>
    <s v="B84498955"/>
    <s v="4091211755"/>
    <d v="2023-09-28T00:00:00"/>
    <n v="47.72"/>
    <s v="4200334210"/>
    <s v="2575QU02072000"/>
    <s v="DEP. QUIM. INORG.ORG"/>
    <x v="297"/>
    <s v="0"/>
    <s v="F"/>
  </r>
  <r>
    <s v="2023"/>
    <s v="100769"/>
    <s v="FISHER SCIENTIFIC SL"/>
    <s v="B84498955"/>
    <s v="4091211756"/>
    <d v="2023-09-28T00:00:00"/>
    <n v="1186.28"/>
    <s v="4200334100"/>
    <s v="2605CS02079000"/>
    <s v="DEPT. BIOMEDICINA"/>
    <x v="297"/>
    <s v="0"/>
    <s v="F"/>
  </r>
  <r>
    <s v="2023"/>
    <s v="100769"/>
    <s v="FISHER SCIENTIFIC SL"/>
    <s v="B84498955"/>
    <s v="4091211757"/>
    <d v="2023-09-28T00:00:00"/>
    <n v="21.13"/>
    <s v="4200333720"/>
    <s v="2575QU02071000"/>
    <s v="DEP. ENGINY.QUIM."/>
    <x v="297"/>
    <s v="0"/>
    <s v="F"/>
  </r>
  <r>
    <s v="2023"/>
    <s v="100769"/>
    <s v="FISHER SCIENTIFIC SL"/>
    <s v="B84498955"/>
    <s v="4091211758"/>
    <d v="2023-09-28T00:00:00"/>
    <n v="162.33000000000001"/>
    <s v="4200334149"/>
    <s v="2595FA00247000"/>
    <s v="DP.FARMACO.QUI.TERAP"/>
    <x v="297"/>
    <s v="0"/>
    <s v="F"/>
  </r>
  <r>
    <s v="2023"/>
    <s v="100769"/>
    <s v="FISHER SCIENTIFIC SL"/>
    <s v="B84498955"/>
    <s v="4091211759"/>
    <d v="2023-09-28T00:00:00"/>
    <n v="18.32"/>
    <s v="4200334360"/>
    <s v="2595FA02035000"/>
    <s v="DEP. BIOQ. I FISIOLO"/>
    <x v="297"/>
    <s v="0"/>
    <s v="F"/>
  </r>
  <r>
    <s v="2023"/>
    <s v="100769"/>
    <s v="FISHER SCIENTIFIC SL"/>
    <s v="B84498955"/>
    <s v="4091211760"/>
    <d v="2023-09-28T00:00:00"/>
    <n v="177.87"/>
    <s v="4200332447"/>
    <s v="2565BI01976000"/>
    <s v="DEP. GENÈTICA, MICRO"/>
    <x v="297"/>
    <s v="0"/>
    <s v="F"/>
  </r>
  <r>
    <s v="2023"/>
    <s v="100769"/>
    <s v="FISHER SCIENTIFIC SL"/>
    <s v="B84498955"/>
    <s v="4091211761"/>
    <d v="2023-09-28T00:00:00"/>
    <n v="161.66"/>
    <s v="4200334278"/>
    <s v="2605CS02079000"/>
    <s v="DEPT. BIOMEDICINA"/>
    <x v="297"/>
    <s v="0"/>
    <s v="F"/>
  </r>
  <r>
    <s v="2023"/>
    <s v="100769"/>
    <s v="FISHER SCIENTIFIC SL"/>
    <s v="B84498955"/>
    <s v="4091211762"/>
    <d v="2023-09-28T00:00:00"/>
    <n v="49.27"/>
    <s v="4200334415"/>
    <s v="2595FA02035000"/>
    <s v="DEP. BIOQ. I FISIOLO"/>
    <x v="297"/>
    <s v="0"/>
    <s v="F"/>
  </r>
  <r>
    <s v="2023"/>
    <s v="100769"/>
    <s v="FISHER SCIENTIFIC SL"/>
    <s v="B84498955"/>
    <s v="4091211763"/>
    <d v="2023-09-28T00:00:00"/>
    <n v="178.31"/>
    <s v="4200329705"/>
    <s v="2595FA02034000"/>
    <s v="DEP.NUTRICIÓ, CC.DE"/>
    <x v="297"/>
    <s v="0"/>
    <s v="F"/>
  </r>
  <r>
    <s v="2023"/>
    <s v="100769"/>
    <s v="FISHER SCIENTIFIC SL"/>
    <s v="B84498955"/>
    <s v="4091212815"/>
    <d v="2023-09-29T00:00:00"/>
    <n v="32.14"/>
    <s v="4200320795"/>
    <n v="37190000329000"/>
    <s v="CCIT-UB SCT"/>
    <x v="297"/>
    <s v="0"/>
    <s v="F"/>
  </r>
  <r>
    <s v="2023"/>
    <s v="100769"/>
    <s v="FISHER SCIENTIFIC SL"/>
    <s v="B84498955"/>
    <s v="4091212824"/>
    <d v="2023-09-29T00:00:00"/>
    <n v="553.04"/>
    <s v="4200333850"/>
    <s v="2565BI01974000"/>
    <s v="DEP.BIO.CEL. FIS. IM"/>
    <x v="297"/>
    <s v="0"/>
    <s v="F"/>
  </r>
  <r>
    <s v="2023"/>
    <s v="100769"/>
    <s v="FISHER SCIENTIFIC SL"/>
    <s v="B84498955"/>
    <s v="4091212825"/>
    <d v="2023-09-29T00:00:00"/>
    <n v="552.12"/>
    <s v="4200334594"/>
    <n v="37190000329000"/>
    <s v="CCIT-UB SCT"/>
    <x v="297"/>
    <s v="0"/>
    <s v="F"/>
  </r>
  <r>
    <s v="2023"/>
    <s v="100769"/>
    <s v="FISHER SCIENTIFIC SL"/>
    <s v="B84498955"/>
    <s v="4091212826"/>
    <d v="2023-09-29T00:00:00"/>
    <n v="84.53"/>
    <s v="4100017623"/>
    <s v="2595FA00247000"/>
    <s v="DP.FARMACO.QUI.TERAP"/>
    <x v="297"/>
    <s v="0"/>
    <s v="F"/>
  </r>
  <r>
    <s v="2023"/>
    <s v="100769"/>
    <s v="FISHER SCIENTIFIC SL"/>
    <s v="B84498955"/>
    <s v="4091213176"/>
    <d v="2023-09-29T00:00:00"/>
    <n v="234.5"/>
    <s v="4200332171"/>
    <s v="2565BI01974000"/>
    <s v="DEP.BIO.CEL. FIS. IM"/>
    <x v="297"/>
    <s v="0"/>
    <s v="F"/>
  </r>
  <r>
    <s v="2023"/>
    <s v="106531"/>
    <s v="GAS NATURAL COMERCIALIZADORA, S.A."/>
    <s v="A61797536"/>
    <s v="42000356524"/>
    <d v="2023-09-28T00:00:00"/>
    <n v="704.58"/>
    <s v="4100017157"/>
    <n v="37480000348000"/>
    <s v="PATRIMONI CONTRACTAC"/>
    <x v="297"/>
    <s v="0"/>
    <s v="F"/>
  </r>
  <r>
    <s v="2023"/>
    <s v="904744"/>
    <s v="FRIEDENSON OLSEN KARI ELIZA"/>
    <s v="26900162Y"/>
    <s v="47/2023"/>
    <d v="2023-09-21T00:00:00"/>
    <n v="3330"/>
    <m/>
    <s v="2535DR01993000"/>
    <s v="DEP. DRET PENAL, CRI"/>
    <x v="297"/>
    <s v="0"/>
    <s v="F"/>
  </r>
  <r>
    <s v="2023"/>
    <s v="115422"/>
    <s v="CYTIVA SPAIN SLU"/>
    <s v="B05348644"/>
    <s v="614026487"/>
    <d v="2023-06-02T00:00:00"/>
    <n v="1964.44"/>
    <m/>
    <n v="37190000329000"/>
    <s v="CCIT-UB SCT"/>
    <x v="297"/>
    <s v="0"/>
    <s v="F"/>
  </r>
  <r>
    <s v="2023"/>
    <s v="115422"/>
    <s v="CYTIVA SPAIN SLU"/>
    <s v="B05348644"/>
    <s v="614027002"/>
    <d v="2023-07-02T00:00:00"/>
    <n v="1964.44"/>
    <m/>
    <n v="37190000329000"/>
    <s v="CCIT-UB SCT"/>
    <x v="297"/>
    <s v="0"/>
    <s v="F"/>
  </r>
  <r>
    <s v="2023"/>
    <s v="115422"/>
    <s v="CYTIVA SPAIN SLU"/>
    <s v="B05348644"/>
    <s v="614027578"/>
    <d v="2023-08-02T00:00:00"/>
    <n v="1964.44"/>
    <m/>
    <n v="37190000329000"/>
    <s v="CCIT-UB SCT"/>
    <x v="297"/>
    <s v="0"/>
    <s v="F"/>
  </r>
  <r>
    <s v="2023"/>
    <s v="108157"/>
    <s v="STRUERS"/>
    <s v="W0010058F"/>
    <s v="62014643"/>
    <d v="2023-09-27T00:00:00"/>
    <n v="1110.78"/>
    <s v="4200334180"/>
    <s v="2566GE00197000"/>
    <s v="SERV.LÀMINA PRIMA"/>
    <x v="297"/>
    <s v="0"/>
    <s v="F"/>
  </r>
  <r>
    <s v="2023"/>
    <s v="102983"/>
    <s v="INETUM ESPAÑA SA IECISA (CREDITOR A"/>
    <s v="A28855260"/>
    <s v="6232027100"/>
    <d v="2023-09-28T00:00:00"/>
    <n v="6308.82"/>
    <m/>
    <n v="37290000331000"/>
    <s v="D ÀREA TIC"/>
    <x v="297"/>
    <s v="0"/>
    <s v="F"/>
  </r>
  <r>
    <s v="2023"/>
    <s v="109432"/>
    <s v="CASA DE LA ESTILOGRAFICA SL"/>
    <s v="B64621337"/>
    <s v="630"/>
    <d v="2023-09-29T00:00:00"/>
    <n v="459"/>
    <s v="4200333454"/>
    <n v="38080001443000"/>
    <s v="IMATGE CORP I MÀRQ"/>
    <x v="297"/>
    <s v="0"/>
    <s v="F"/>
  </r>
  <r>
    <s v="2023"/>
    <s v="102488"/>
    <s v="AMIDATA SAU"/>
    <s v="A78913993"/>
    <s v="63253892"/>
    <d v="2023-09-28T00:00:00"/>
    <n v="7.48"/>
    <s v="4200333127"/>
    <s v="2575FI00213000"/>
    <s v="DP.ENGINYERIA ELECTR"/>
    <x v="297"/>
    <s v="0"/>
    <s v="F"/>
  </r>
  <r>
    <s v="2023"/>
    <s v="102488"/>
    <s v="AMIDATA SAU"/>
    <s v="A78913993"/>
    <s v="63253893"/>
    <d v="2023-09-28T00:00:00"/>
    <n v="112.6"/>
    <s v="4200334138"/>
    <s v="2575FI00213000"/>
    <s v="DP.ENGINYERIA ELECTR"/>
    <x v="297"/>
    <s v="0"/>
    <s v="F"/>
  </r>
  <r>
    <s v="2023"/>
    <s v="102488"/>
    <s v="AMIDATA SAU"/>
    <s v="A78913993"/>
    <s v="63254886"/>
    <d v="2023-09-28T00:00:00"/>
    <n v="73.17"/>
    <s v="4200334368"/>
    <s v="2504BA00069000"/>
    <s v="F.BELLES ARTS"/>
    <x v="297"/>
    <s v="0"/>
    <s v="F"/>
  </r>
  <r>
    <s v="2023"/>
    <s v="102488"/>
    <s v="AMIDATA SAU"/>
    <s v="A78913993"/>
    <s v="63254887"/>
    <d v="2023-09-28T00:00:00"/>
    <n v="527.20000000000005"/>
    <s v="4200334519"/>
    <s v="2504BA00069000"/>
    <s v="F.BELLES ARTS"/>
    <x v="297"/>
    <s v="0"/>
    <s v="F"/>
  </r>
  <r>
    <s v="2023"/>
    <s v="103193"/>
    <s v="ANTONIO MATACHANA SA MATACHANA"/>
    <s v="A08238578"/>
    <s v="681655"/>
    <d v="2023-09-29T00:00:00"/>
    <n v="4906.76"/>
    <m/>
    <n v="37190000329000"/>
    <s v="CCIT-UB SCT"/>
    <x v="297"/>
    <s v="0"/>
    <s v="F"/>
  </r>
  <r>
    <s v="2023"/>
    <s v="102025"/>
    <s v="VWR INTERNATIONAL EUROLAB SL VWR IN"/>
    <s v="B08362089"/>
    <s v="7062347617"/>
    <d v="2023-09-28T00:00:00"/>
    <n v="47.67"/>
    <s v="4200334029"/>
    <s v="2565BI01976000"/>
    <s v="DEP. GENÈTICA, MICRO"/>
    <x v="297"/>
    <s v="0"/>
    <s v="F"/>
  </r>
  <r>
    <s v="2023"/>
    <s v="100637"/>
    <s v="AB SCIEX SPAIN SL"/>
    <s v="B85792174"/>
    <s v="710009753"/>
    <d v="2023-09-27T00:00:00"/>
    <n v="4585.6000000000004"/>
    <m/>
    <n v="37190000329000"/>
    <s v="CCIT-UB SCT"/>
    <x v="297"/>
    <s v="0"/>
    <s v="F"/>
  </r>
  <r>
    <s v="2023"/>
    <s v="111110"/>
    <s v="SIRESA CAMPUS SL"/>
    <s v="B86458643"/>
    <s v="7210107847"/>
    <d v="2023-09-28T00:00:00"/>
    <n v="170"/>
    <s v="4200334427"/>
    <s v="2576QU01675000"/>
    <s v="I.NANOCIÈNC.NANOTECN"/>
    <x v="297"/>
    <s v="0"/>
    <s v="F"/>
  </r>
  <r>
    <s v="2023"/>
    <s v="111110"/>
    <s v="SIRESA CAMPUS SL"/>
    <s v="B86458643"/>
    <s v="7210107886"/>
    <d v="2023-09-29T00:00:00"/>
    <n v="85"/>
    <s v="4200332249"/>
    <n v="25230000099000"/>
    <s v="ADM. FILOLOGIA I COM"/>
    <x v="297"/>
    <s v="0"/>
    <s v="F"/>
  </r>
  <r>
    <s v="2023"/>
    <s v="512233"/>
    <s v="FCC AMBITO, S.A."/>
    <s v="A28900975"/>
    <s v="79-01/13298"/>
    <d v="2023-09-29T00:00:00"/>
    <n v="3554.99"/>
    <m/>
    <n v="25730000200227"/>
    <s v="ADM.F.Q/TRAC.RESIDUS"/>
    <x v="297"/>
    <s v="0"/>
    <s v="F"/>
  </r>
  <r>
    <s v="2023"/>
    <s v="105866"/>
    <s v="MERCK LIFE SCIENCE SLU totes comand"/>
    <s v="B79184115"/>
    <s v="8250733054"/>
    <d v="2023-09-29T00:00:00"/>
    <n v="43.58"/>
    <s v="4200334460"/>
    <n v="37190000329000"/>
    <s v="CCIT-UB SCT"/>
    <x v="297"/>
    <s v="0"/>
    <s v="F"/>
  </r>
  <r>
    <s v="2023"/>
    <s v="105866"/>
    <s v="MERCK LIFE SCIENCE SLU totes comand"/>
    <s v="B79184115"/>
    <s v="8250733055"/>
    <d v="2023-09-29T00:00:00"/>
    <n v="217.8"/>
    <s v="4200334549"/>
    <s v="2565BI01973000"/>
    <s v="DEP.BIOQUIM. BIOMEDI"/>
    <x v="297"/>
    <s v="0"/>
    <s v="F"/>
  </r>
  <r>
    <s v="2023"/>
    <s v="105866"/>
    <s v="MERCK LIFE SCIENCE SLU totes comand"/>
    <s v="B79184115"/>
    <s v="8250733337"/>
    <d v="2023-09-29T00:00:00"/>
    <n v="27.1"/>
    <s v="4200313928"/>
    <s v="2595FA02035000"/>
    <s v="DEP. BIOQ. I FISIOLO"/>
    <x v="297"/>
    <s v="0"/>
    <s v="F"/>
  </r>
  <r>
    <s v="2023"/>
    <s v="105866"/>
    <s v="MERCK LIFE SCIENCE SLU totes comand"/>
    <s v="B79184115"/>
    <s v="8250733338"/>
    <d v="2023-09-29T00:00:00"/>
    <n v="1324.1"/>
    <s v="4200333359"/>
    <s v="2575FI02052000"/>
    <s v="DEP.FIS.MAT.CONDENS."/>
    <x v="297"/>
    <s v="0"/>
    <s v="F"/>
  </r>
  <r>
    <s v="2023"/>
    <s v="105866"/>
    <s v="MERCK LIFE SCIENCE SLU totes comand"/>
    <s v="B79184115"/>
    <s v="8250733446"/>
    <d v="2023-09-29T00:00:00"/>
    <n v="188.28"/>
    <s v="4200334310"/>
    <s v="2575QU02070000"/>
    <s v="DEP. C.MATERIALS I Q"/>
    <x v="297"/>
    <s v="0"/>
    <s v="F"/>
  </r>
  <r>
    <s v="2023"/>
    <s v="105866"/>
    <s v="MERCK LIFE SCIENCE SLU totes comand"/>
    <s v="B79184115"/>
    <s v="8250733447"/>
    <d v="2023-09-29T00:00:00"/>
    <n v="123.42"/>
    <s v="4200334711"/>
    <s v="2605CS02079000"/>
    <s v="DEPT. BIOMEDICINA"/>
    <x v="297"/>
    <s v="0"/>
    <s v="F"/>
  </r>
  <r>
    <s v="2023"/>
    <s v="105866"/>
    <s v="MERCK LIFE SCIENCE SLU totes comand"/>
    <s v="B79184115"/>
    <s v="8250733661"/>
    <d v="2023-09-29T00:00:00"/>
    <n v="45.38"/>
    <s v="4200315589"/>
    <s v="2565BI01973000"/>
    <s v="DEP.BIOQUIM. BIOMEDI"/>
    <x v="297"/>
    <s v="0"/>
    <s v="F"/>
  </r>
  <r>
    <s v="2023"/>
    <s v="106044"/>
    <s v="VIAJES EL CORTE INGLES SA OFICINA B"/>
    <s v="A28229813"/>
    <s v="9130185379C"/>
    <d v="2023-09-28T00:00:00"/>
    <n v="1585.14"/>
    <m/>
    <s v="2585MA02069000"/>
    <s v="DEP. MATEMÀT. I INF."/>
    <x v="297"/>
    <s v="0"/>
    <s v="F"/>
  </r>
  <r>
    <s v="2023"/>
    <s v="106044"/>
    <s v="VIAJES EL CORTE INGLES SA OFICINA B"/>
    <s v="A28229813"/>
    <s v="9130185380C"/>
    <d v="2023-09-28T00:00:00"/>
    <n v="138"/>
    <m/>
    <n v="26030000256000"/>
    <s v="ADM. MEDICINA"/>
    <x v="297"/>
    <s v="0"/>
    <s v="F"/>
  </r>
  <r>
    <s v="2023"/>
    <s v="106044"/>
    <s v="VIAJES EL CORTE INGLES SA OFICINA B"/>
    <s v="A28229813"/>
    <s v="9130185381C"/>
    <d v="2023-09-28T00:00:00"/>
    <n v="101.26"/>
    <m/>
    <n v="37190000329000"/>
    <s v="CCIT-UB SCT"/>
    <x v="297"/>
    <s v="0"/>
    <s v="F"/>
  </r>
  <r>
    <s v="2023"/>
    <s v="106044"/>
    <s v="VIAJES EL CORTE INGLES SA OFICINA B"/>
    <s v="A28229813"/>
    <s v="9130185383C"/>
    <d v="2023-09-28T00:00:00"/>
    <n v="253.9"/>
    <m/>
    <n v="37190000329000"/>
    <s v="CCIT-UB SCT"/>
    <x v="297"/>
    <s v="0"/>
    <s v="F"/>
  </r>
  <r>
    <s v="2023"/>
    <s v="106044"/>
    <s v="VIAJES EL CORTE INGLES SA OFICINA B"/>
    <s v="A28229813"/>
    <s v="9130185384C"/>
    <d v="2023-09-28T00:00:00"/>
    <n v="96.79"/>
    <m/>
    <s v="2614CS02095000"/>
    <s v="UFIR MEDICINA BELLV."/>
    <x v="297"/>
    <s v="0"/>
    <s v="F"/>
  </r>
  <r>
    <s v="2023"/>
    <s v="106044"/>
    <s v="VIAJES EL CORTE INGLES SA OFICINA B"/>
    <s v="A28229813"/>
    <s v="9130185385C"/>
    <d v="2023-09-28T00:00:00"/>
    <n v="174"/>
    <m/>
    <n v="38080001333000"/>
    <s v="INSTITUT DE DESENVOL"/>
    <x v="297"/>
    <s v="0"/>
    <s v="F"/>
  </r>
  <r>
    <s v="2023"/>
    <s v="106044"/>
    <s v="VIAJES EL CORTE INGLES SA OFICINA B"/>
    <s v="A28229813"/>
    <s v="9130185386C"/>
    <d v="2023-09-28T00:00:00"/>
    <n v="174"/>
    <m/>
    <n v="38080001333000"/>
    <s v="INSTITUT DE DESENVOL"/>
    <x v="297"/>
    <s v="0"/>
    <s v="F"/>
  </r>
  <r>
    <s v="2023"/>
    <s v="106044"/>
    <s v="VIAJES EL CORTE INGLES SA OFICINA B"/>
    <s v="A28229813"/>
    <s v="9130185387C"/>
    <d v="2023-09-28T00:00:00"/>
    <n v="174"/>
    <m/>
    <n v="38080001333000"/>
    <s v="INSTITUT DE DESENVOL"/>
    <x v="297"/>
    <s v="0"/>
    <s v="F"/>
  </r>
  <r>
    <s v="2023"/>
    <s v="106044"/>
    <s v="VIAJES EL CORTE INGLES SA OFICINA B"/>
    <s v="A28229813"/>
    <s v="9130185388C"/>
    <d v="2023-09-28T00:00:00"/>
    <n v="381"/>
    <m/>
    <s v="2614CS02096000"/>
    <s v="UFIR INFERMERIA"/>
    <x v="297"/>
    <s v="0"/>
    <s v="F"/>
  </r>
  <r>
    <s v="2023"/>
    <s v="108783"/>
    <s v="TELEFLEX MEDICAL SA"/>
    <s v="A03142114"/>
    <s v="9206118070"/>
    <d v="2023-09-28T00:00:00"/>
    <n v="2171.2800000000002"/>
    <s v="4200329774"/>
    <s v="2604CS02094000"/>
    <s v="UFIR MEDICINA CLINIC"/>
    <x v="297"/>
    <s v="0"/>
    <s v="F"/>
  </r>
  <r>
    <s v="2023"/>
    <s v="106044"/>
    <s v="VIAJES EL CORTE INGLES SA OFICINA B"/>
    <s v="A28229813"/>
    <s v="9330364084C"/>
    <d v="2023-09-28T00:00:00"/>
    <n v="56.3"/>
    <m/>
    <n v="26030000256000"/>
    <s v="ADM. MEDICINA"/>
    <x v="297"/>
    <s v="0"/>
    <s v="F"/>
  </r>
  <r>
    <s v="2023"/>
    <s v="106044"/>
    <s v="VIAJES EL CORTE INGLES SA OFICINA B"/>
    <s v="A28229813"/>
    <s v="9330364085C"/>
    <d v="2023-09-28T00:00:00"/>
    <n v="62"/>
    <m/>
    <n v="26030000256000"/>
    <s v="ADM. MEDICINA"/>
    <x v="297"/>
    <s v="0"/>
    <s v="F"/>
  </r>
  <r>
    <s v="2023"/>
    <s v="106044"/>
    <s v="VIAJES EL CORTE INGLES SA OFICINA B"/>
    <s v="A28229813"/>
    <s v="9330364086C"/>
    <d v="2023-09-28T00:00:00"/>
    <n v="84.98"/>
    <m/>
    <n v="25130000080000"/>
    <s v="OR.ADM.FI/GEOGRAF/Hª"/>
    <x v="297"/>
    <s v="0"/>
    <s v="F"/>
  </r>
  <r>
    <s v="2023"/>
    <s v="106044"/>
    <s v="VIAJES EL CORTE INGLES SA OFICINA B"/>
    <s v="A28229813"/>
    <s v="9330364087C"/>
    <d v="2023-09-28T00:00:00"/>
    <n v="85"/>
    <m/>
    <n v="25730002265000"/>
    <e v="#N/A"/>
    <x v="297"/>
    <s v="0"/>
    <s v="F"/>
  </r>
  <r>
    <s v="2023"/>
    <s v="106044"/>
    <s v="VIAJES EL CORTE INGLES SA OFICINA B"/>
    <s v="A28229813"/>
    <s v="9330364088C"/>
    <d v="2023-09-28T00:00:00"/>
    <n v="99"/>
    <m/>
    <n v="25730002265000"/>
    <e v="#N/A"/>
    <x v="297"/>
    <s v="0"/>
    <s v="F"/>
  </r>
  <r>
    <s v="2023"/>
    <s v="106044"/>
    <s v="VIAJES EL CORTE INGLES SA OFICINA B"/>
    <s v="A28229813"/>
    <s v="9330364089C"/>
    <d v="2023-09-28T00:00:00"/>
    <n v="26.4"/>
    <m/>
    <n v="25730002265000"/>
    <e v="#N/A"/>
    <x v="297"/>
    <s v="0"/>
    <s v="F"/>
  </r>
  <r>
    <s v="2023"/>
    <s v="106044"/>
    <s v="VIAJES EL CORTE INGLES SA OFICINA B"/>
    <s v="A28229813"/>
    <s v="9330364090C"/>
    <d v="2023-09-28T00:00:00"/>
    <n v="89.98"/>
    <m/>
    <n v="25130000080000"/>
    <s v="OR.ADM.FI/GEOGRAF/Hª"/>
    <x v="297"/>
    <s v="0"/>
    <s v="F"/>
  </r>
  <r>
    <s v="2023"/>
    <s v="106044"/>
    <s v="VIAJES EL CORTE INGLES SA OFICINA B"/>
    <s v="A28229813"/>
    <s v="9330364091C"/>
    <d v="2023-09-28T00:00:00"/>
    <n v="107"/>
    <m/>
    <n v="25730002265000"/>
    <e v="#N/A"/>
    <x v="297"/>
    <s v="0"/>
    <s v="F"/>
  </r>
  <r>
    <s v="2023"/>
    <s v="106044"/>
    <s v="VIAJES EL CORTE INGLES SA OFICINA B"/>
    <s v="A28229813"/>
    <s v="9330364092C"/>
    <d v="2023-09-28T00:00:00"/>
    <n v="89.98"/>
    <m/>
    <n v="25130000080000"/>
    <s v="OR.ADM.FI/GEOGRAF/Hª"/>
    <x v="297"/>
    <s v="0"/>
    <s v="F"/>
  </r>
  <r>
    <s v="2023"/>
    <s v="106044"/>
    <s v="VIAJES EL CORTE INGLES SA OFICINA B"/>
    <s v="A28229813"/>
    <s v="9330364093C"/>
    <d v="2023-09-28T00:00:00"/>
    <n v="89.98"/>
    <m/>
    <n v="25130000080000"/>
    <s v="OR.ADM.FI/GEOGRAF/Hª"/>
    <x v="297"/>
    <s v="0"/>
    <s v="F"/>
  </r>
  <r>
    <s v="2023"/>
    <s v="106044"/>
    <s v="VIAJES EL CORTE INGLES SA OFICINA B"/>
    <s v="A28229813"/>
    <s v="9330364094C"/>
    <d v="2023-09-28T00:00:00"/>
    <n v="159"/>
    <m/>
    <n v="25730002265000"/>
    <e v="#N/A"/>
    <x v="297"/>
    <s v="0"/>
    <s v="F"/>
  </r>
  <r>
    <s v="2023"/>
    <s v="106044"/>
    <s v="VIAJES EL CORTE INGLES SA OFICINA B"/>
    <s v="A28229813"/>
    <s v="9330364095C"/>
    <d v="2023-09-28T00:00:00"/>
    <n v="549.98"/>
    <m/>
    <n v="37190000329000"/>
    <s v="CCIT-UB SCT"/>
    <x v="297"/>
    <s v="0"/>
    <s v="F"/>
  </r>
  <r>
    <s v="2023"/>
    <s v="106044"/>
    <s v="VIAJES EL CORTE INGLES SA OFICINA B"/>
    <s v="A28229813"/>
    <s v="9330364098C"/>
    <d v="2023-09-28T00:00:00"/>
    <n v="647.98"/>
    <m/>
    <n v="37190000329000"/>
    <s v="CCIT-UB SCT"/>
    <x v="297"/>
    <s v="0"/>
    <s v="F"/>
  </r>
  <r>
    <s v="2023"/>
    <s v="106044"/>
    <s v="VIAJES EL CORTE INGLES SA OFICINA B"/>
    <s v="A28229813"/>
    <s v="9330364099C"/>
    <d v="2023-09-28T00:00:00"/>
    <n v="78.8"/>
    <m/>
    <n v="26330000301000"/>
    <s v="OR.ADM.EDUCACIO"/>
    <x v="297"/>
    <s v="0"/>
    <s v="F"/>
  </r>
  <r>
    <s v="2023"/>
    <s v="106044"/>
    <s v="VIAJES EL CORTE INGLES SA OFICINA B"/>
    <s v="A28229813"/>
    <s v="9330364100C"/>
    <d v="2023-09-28T00:00:00"/>
    <n v="97.55"/>
    <m/>
    <n v="26330000301000"/>
    <s v="OR.ADM.EDUCACIO"/>
    <x v="297"/>
    <s v="0"/>
    <s v="F"/>
  </r>
  <r>
    <s v="2023"/>
    <s v="106044"/>
    <s v="VIAJES EL CORTE INGLES SA OFICINA B"/>
    <s v="A28229813"/>
    <s v="9330364101C"/>
    <d v="2023-09-28T00:00:00"/>
    <n v="78.8"/>
    <m/>
    <n v="26330000301000"/>
    <s v="OR.ADM.EDUCACIO"/>
    <x v="297"/>
    <s v="0"/>
    <s v="F"/>
  </r>
  <r>
    <s v="2023"/>
    <s v="106044"/>
    <s v="VIAJES EL CORTE INGLES SA OFICINA B"/>
    <s v="A28229813"/>
    <s v="9330364102C"/>
    <d v="2023-09-28T00:00:00"/>
    <n v="97.55"/>
    <m/>
    <n v="26330000301000"/>
    <s v="OR.ADM.EDUCACIO"/>
    <x v="297"/>
    <s v="0"/>
    <s v="F"/>
  </r>
  <r>
    <s v="2023"/>
    <s v="106044"/>
    <s v="VIAJES EL CORTE INGLES SA OFICINA B"/>
    <s v="A28229813"/>
    <s v="9330364103C"/>
    <d v="2023-09-28T00:00:00"/>
    <n v="81.98"/>
    <m/>
    <n v="25130000080000"/>
    <s v="OR.ADM.FI/GEOGRAF/Hª"/>
    <x v="297"/>
    <s v="0"/>
    <s v="F"/>
  </r>
  <r>
    <s v="2023"/>
    <s v="106044"/>
    <s v="VIAJES EL CORTE INGLES SA OFICINA B"/>
    <s v="A28229813"/>
    <s v="9330364104C"/>
    <d v="2023-09-28T00:00:00"/>
    <n v="81.98"/>
    <m/>
    <n v="25130000080000"/>
    <s v="OR.ADM.FI/GEOGRAF/Hª"/>
    <x v="297"/>
    <s v="0"/>
    <s v="F"/>
  </r>
  <r>
    <s v="2023"/>
    <s v="106044"/>
    <s v="VIAJES EL CORTE INGLES SA OFICINA B"/>
    <s v="A28229813"/>
    <s v="9330364106C"/>
    <d v="2023-09-28T00:00:00"/>
    <n v="404.98"/>
    <m/>
    <s v="2614CS02095000"/>
    <s v="UFIR MEDICINA BELLV."/>
    <x v="297"/>
    <s v="0"/>
    <s v="F"/>
  </r>
  <r>
    <s v="2023"/>
    <s v="106044"/>
    <s v="VIAJES EL CORTE INGLES SA OFICINA B"/>
    <s v="A28229813"/>
    <s v="9330364107C"/>
    <d v="2023-09-28T00:00:00"/>
    <n v="404.98"/>
    <m/>
    <s v="2614CS02096000"/>
    <s v="UFIR INFERMERIA"/>
    <x v="297"/>
    <s v="0"/>
    <s v="F"/>
  </r>
  <r>
    <s v="2023"/>
    <s v="106044"/>
    <s v="VIAJES EL CORTE INGLES SA OFICINA B"/>
    <s v="A28229813"/>
    <s v="9330364110C"/>
    <d v="2023-09-28T00:00:00"/>
    <n v="85.98"/>
    <m/>
    <s v="2615CS00885000"/>
    <s v="DP.PATOL.I TERP.EXP."/>
    <x v="297"/>
    <s v="0"/>
    <s v="F"/>
  </r>
  <r>
    <s v="2023"/>
    <s v="106044"/>
    <s v="VIAJES EL CORTE INGLES SA OFICINA B"/>
    <s v="A28229813"/>
    <s v="9330364111C"/>
    <d v="2023-09-28T00:00:00"/>
    <n v="85.98"/>
    <m/>
    <s v="2615CS00885000"/>
    <s v="DP.PATOL.I TERP.EXP."/>
    <x v="297"/>
    <s v="0"/>
    <s v="F"/>
  </r>
  <r>
    <s v="2023"/>
    <s v="106044"/>
    <s v="VIAJES EL CORTE INGLES SA OFICINA B"/>
    <s v="A28229813"/>
    <s v="9330364113C"/>
    <d v="2023-09-28T00:00:00"/>
    <n v="95.1"/>
    <m/>
    <n v="26030000256000"/>
    <s v="ADM. MEDICINA"/>
    <x v="297"/>
    <s v="0"/>
    <s v="F"/>
  </r>
  <r>
    <s v="2023"/>
    <s v="106044"/>
    <s v="VIAJES EL CORTE INGLES SA OFICINA B"/>
    <s v="A28229813"/>
    <s v="9330364114C"/>
    <d v="2023-09-28T00:00:00"/>
    <n v="95.1"/>
    <m/>
    <n v="26030000256000"/>
    <s v="ADM. MEDICINA"/>
    <x v="297"/>
    <s v="0"/>
    <s v="F"/>
  </r>
  <r>
    <s v="2023"/>
    <s v="106044"/>
    <s v="VIAJES EL CORTE INGLES SA OFICINA B"/>
    <s v="A28229813"/>
    <s v="9330364115C"/>
    <d v="2023-09-28T00:00:00"/>
    <n v="43.1"/>
    <m/>
    <s v="2614CS02095000"/>
    <s v="UFIR MEDICINA BELLV."/>
    <x v="297"/>
    <s v="0"/>
    <s v="F"/>
  </r>
  <r>
    <s v="2023"/>
    <s v="106044"/>
    <s v="VIAJES EL CORTE INGLES SA OFICINA B"/>
    <s v="A28229813"/>
    <s v="9330364116C"/>
    <d v="2023-09-28T00:00:00"/>
    <n v="37.700000000000003"/>
    <m/>
    <s v="2614CS02095000"/>
    <s v="UFIR MEDICINA BELLV."/>
    <x v="297"/>
    <s v="0"/>
    <s v="F"/>
  </r>
  <r>
    <s v="2023"/>
    <s v="106044"/>
    <s v="VIAJES EL CORTE INGLES SA OFICINA B"/>
    <s v="A28229813"/>
    <s v="9330364117C"/>
    <d v="2023-09-28T00:00:00"/>
    <n v="68.2"/>
    <m/>
    <n v="25130000080000"/>
    <s v="OR.ADM.FI/GEOGRAF/Hª"/>
    <x v="297"/>
    <s v="0"/>
    <s v="F"/>
  </r>
  <r>
    <s v="2023"/>
    <s v="106044"/>
    <s v="VIAJES EL CORTE INGLES SA OFICINA B"/>
    <s v="A28229813"/>
    <s v="9330364118C"/>
    <d v="2023-09-28T00:00:00"/>
    <n v="29"/>
    <m/>
    <n v="25130000080000"/>
    <s v="OR.ADM.FI/GEOGRAF/Hª"/>
    <x v="297"/>
    <s v="0"/>
    <s v="F"/>
  </r>
  <r>
    <s v="2023"/>
    <s v="106044"/>
    <s v="VIAJES EL CORTE INGLES SA OFICINA B"/>
    <s v="A28229813"/>
    <s v="9330364119C"/>
    <d v="2023-09-28T00:00:00"/>
    <n v="283.94"/>
    <m/>
    <n v="26030000256000"/>
    <s v="ADM. MEDICINA"/>
    <x v="297"/>
    <s v="0"/>
    <s v="F"/>
  </r>
  <r>
    <s v="2023"/>
    <s v="106044"/>
    <s v="VIAJES EL CORTE INGLES SA OFICINA B"/>
    <s v="A28229813"/>
    <s v="9330364120C"/>
    <d v="2023-09-28T00:00:00"/>
    <n v="68.45"/>
    <m/>
    <n v="26030000256000"/>
    <s v="ADM. MEDICINA"/>
    <x v="297"/>
    <s v="0"/>
    <s v="F"/>
  </r>
  <r>
    <s v="2023"/>
    <s v="106044"/>
    <s v="VIAJES EL CORTE INGLES SA OFICINA B"/>
    <s v="A28229813"/>
    <s v="9330364121C"/>
    <d v="2023-09-28T00:00:00"/>
    <n v="87"/>
    <m/>
    <n v="26030000256000"/>
    <s v="ADM. MEDICINA"/>
    <x v="297"/>
    <s v="0"/>
    <s v="F"/>
  </r>
  <r>
    <s v="2023"/>
    <s v="106044"/>
    <s v="VIAJES EL CORTE INGLES SA OFICINA B"/>
    <s v="A28229813"/>
    <s v="9330364122C"/>
    <d v="2023-09-28T00:00:00"/>
    <n v="64.989999999999995"/>
    <m/>
    <n v="25130000080000"/>
    <s v="OR.ADM.FI/GEOGRAF/Hª"/>
    <x v="297"/>
    <s v="0"/>
    <s v="F"/>
  </r>
  <r>
    <s v="2023"/>
    <s v="106044"/>
    <s v="VIAJES EL CORTE INGLES SA OFICINA B"/>
    <s v="A28229813"/>
    <s v="9330364123C"/>
    <d v="2023-09-28T00:00:00"/>
    <n v="29.15"/>
    <m/>
    <n v="25930000240000"/>
    <s v="ADM. FARMÀCIA"/>
    <x v="297"/>
    <s v="0"/>
    <s v="F"/>
  </r>
  <r>
    <s v="2023"/>
    <s v="106044"/>
    <s v="VIAJES EL CORTE INGLES SA OFICINA B"/>
    <s v="A28229813"/>
    <s v="9330364124C"/>
    <d v="2023-09-28T00:00:00"/>
    <n v="50.75"/>
    <m/>
    <n v="25930000240000"/>
    <s v="ADM. FARMÀCIA"/>
    <x v="297"/>
    <s v="0"/>
    <s v="F"/>
  </r>
  <r>
    <s v="2023"/>
    <s v="106044"/>
    <s v="VIAJES EL CORTE INGLES SA OFICINA B"/>
    <s v="A28229813"/>
    <s v="9330364125C"/>
    <d v="2023-09-28T00:00:00"/>
    <n v="1330.38"/>
    <m/>
    <s v="2585MA02069000"/>
    <s v="DEP. MATEMÀT. I INF."/>
    <x v="297"/>
    <s v="0"/>
    <s v="F"/>
  </r>
  <r>
    <s v="2023"/>
    <s v="106044"/>
    <s v="VIAJES EL CORTE INGLES SA OFICINA B"/>
    <s v="A28229813"/>
    <s v="9330364126C"/>
    <d v="2023-09-28T00:00:00"/>
    <n v="159.97999999999999"/>
    <m/>
    <n v="25130000080000"/>
    <s v="OR.ADM.FI/GEOGRAF/Hª"/>
    <x v="297"/>
    <s v="0"/>
    <s v="F"/>
  </r>
  <r>
    <s v="2023"/>
    <s v="203521"/>
    <s v="GENSCRIPT BIOTECH BV"/>
    <m/>
    <s v="95071513"/>
    <d v="2023-09-22T00:00:00"/>
    <n v="145.54"/>
    <s v="4200332253"/>
    <s v="2615CS00885000"/>
    <s v="DP.PATOL.I TERP.EXP."/>
    <x v="297"/>
    <s v="0"/>
    <s v="F"/>
  </r>
  <r>
    <s v="2023"/>
    <s v="114570"/>
    <s v="HENRY SCHEIN MEDICAL SL"/>
    <s v="B02679538"/>
    <s v="A056858"/>
    <d v="2023-01-26T00:00:00"/>
    <n v="13.54"/>
    <s v="4200311688"/>
    <n v="38490001403000"/>
    <s v="OSSMA"/>
    <x v="297"/>
    <s v="0"/>
    <s v="F"/>
  </r>
  <r>
    <s v="2023"/>
    <s v="101551"/>
    <s v="FAURA-CASAS AUDITORS CONSULTORS SL"/>
    <s v="B58671710"/>
    <s v="A20233235"/>
    <d v="2023-09-29T00:00:00"/>
    <n v="1452"/>
    <s v="4200333108"/>
    <n v="26130000271000"/>
    <s v="ADM. BELLVITGE"/>
    <x v="297"/>
    <s v="0"/>
    <s v="F"/>
  </r>
  <r>
    <s v="2023"/>
    <s v="101156"/>
    <s v="AUDIOVISUALES DATA SL"/>
    <s v="B61444402"/>
    <s v="F-23/0536"/>
    <d v="2023-09-29T00:00:00"/>
    <n v="471.9"/>
    <s v="4200332756"/>
    <s v="2594FA00244000"/>
    <s v="F.FARMÀCIA"/>
    <x v="297"/>
    <s v="0"/>
    <s v="F"/>
  </r>
  <r>
    <s v="2023"/>
    <s v="101156"/>
    <s v="AUDIOVISUALES DATA SL"/>
    <s v="B61444402"/>
    <s v="F-23/0537"/>
    <d v="2023-09-29T00:00:00"/>
    <n v="87.12"/>
    <s v="4200334229"/>
    <n v="25330000117000"/>
    <s v="ADM. DRET"/>
    <x v="297"/>
    <s v="0"/>
    <s v="F"/>
  </r>
  <r>
    <s v="2023"/>
    <s v="101166"/>
    <s v="NIEMON IMPRESSIONS SL"/>
    <s v="B62870217"/>
    <s v="H5774"/>
    <d v="2023-09-28T00:00:00"/>
    <n v="18"/>
    <s v="4200333640"/>
    <s v="2585MA02069000"/>
    <s v="DEP. MATEMÀT. I INF."/>
    <x v="297"/>
    <s v="0"/>
    <s v="F"/>
  </r>
  <r>
    <s v="2023"/>
    <s v="101166"/>
    <s v="NIEMON IMPRESSIONS SL"/>
    <s v="B62870217"/>
    <s v="H5775"/>
    <d v="2023-09-28T00:00:00"/>
    <n v="18"/>
    <s v="4200333638"/>
    <s v="2585MA02069000"/>
    <s v="DEP. MATEMÀT. I INF."/>
    <x v="297"/>
    <s v="0"/>
    <s v="F"/>
  </r>
  <r>
    <s v="2023"/>
    <s v="101166"/>
    <s v="NIEMON IMPRESSIONS SL"/>
    <s v="B62870217"/>
    <s v="H5776"/>
    <d v="2023-09-28T00:00:00"/>
    <n v="18"/>
    <m/>
    <s v="2525FL01945000"/>
    <s v="DEP.FIL.CATALANA I L"/>
    <x v="297"/>
    <s v="0"/>
    <s v="F"/>
  </r>
  <r>
    <s v="2023"/>
    <s v="101166"/>
    <s v="NIEMON IMPRESSIONS SL"/>
    <s v="B62870217"/>
    <s v="H5777"/>
    <d v="2023-09-28T00:00:00"/>
    <n v="64.349999999999994"/>
    <m/>
    <s v="2525FL01945000"/>
    <s v="DEP.FIL.CATALANA I L"/>
    <x v="297"/>
    <s v="0"/>
    <s v="F"/>
  </r>
  <r>
    <s v="2023"/>
    <s v="101166"/>
    <s v="NIEMON IMPRESSIONS SL"/>
    <s v="B62870217"/>
    <s v="H5778"/>
    <d v="2023-09-28T00:00:00"/>
    <n v="43.05"/>
    <m/>
    <n v="25230000102000"/>
    <s v="OR.ADM.FILOLOGIA"/>
    <x v="297"/>
    <s v="0"/>
    <s v="F"/>
  </r>
  <r>
    <s v="2023"/>
    <s v="101166"/>
    <s v="NIEMON IMPRESSIONS SL"/>
    <s v="B62870217"/>
    <s v="H5781"/>
    <d v="2023-09-28T00:00:00"/>
    <n v="7.8"/>
    <m/>
    <n v="25830000230000"/>
    <s v="ADM. MATEMÀTIQUES"/>
    <x v="297"/>
    <s v="0"/>
    <s v="F"/>
  </r>
  <r>
    <s v="2023"/>
    <s v="101166"/>
    <s v="NIEMON IMPRESSIONS SL"/>
    <s v="B62870217"/>
    <s v="H5783"/>
    <d v="2023-09-28T00:00:00"/>
    <n v="22.65"/>
    <m/>
    <n v="38490001720000"/>
    <s v="ESTUDIS HISPÀNICS"/>
    <x v="297"/>
    <s v="0"/>
    <s v="F"/>
  </r>
  <r>
    <s v="2023"/>
    <s v="101166"/>
    <s v="NIEMON IMPRESSIONS SL"/>
    <s v="B62870217"/>
    <s v="H5785"/>
    <d v="2023-09-28T00:00:00"/>
    <n v="10.55"/>
    <s v="4200232782"/>
    <n v="37090001344000"/>
    <s v="CRAI"/>
    <x v="297"/>
    <s v="0"/>
    <s v="F"/>
  </r>
  <r>
    <s v="2023"/>
    <s v="101166"/>
    <s v="NIEMON IMPRESSIONS SL"/>
    <s v="B62870217"/>
    <s v="H5786"/>
    <d v="2023-09-28T00:00:00"/>
    <n v="99.8"/>
    <m/>
    <s v="2585MA02069000"/>
    <s v="DEP. MATEMÀT. I INF."/>
    <x v="297"/>
    <s v="0"/>
    <s v="F"/>
  </r>
  <r>
    <s v="2023"/>
    <s v="101166"/>
    <s v="NIEMON IMPRESSIONS SL"/>
    <s v="B62870217"/>
    <s v="H5788"/>
    <d v="2023-09-28T00:00:00"/>
    <n v="2.8"/>
    <m/>
    <s v="2524FL00103000"/>
    <s v="F.FILOLOGIA I COMUNI"/>
    <x v="297"/>
    <s v="0"/>
    <s v="F"/>
  </r>
  <r>
    <s v="2023"/>
    <s v="101166"/>
    <s v="NIEMON IMPRESSIONS SL"/>
    <s v="B62870217"/>
    <s v="H5791"/>
    <d v="2023-09-28T00:00:00"/>
    <n v="6.09"/>
    <m/>
    <s v="2525FL01946000"/>
    <s v="DEP.FIL.HISPANICA,T."/>
    <x v="297"/>
    <s v="0"/>
    <s v="F"/>
  </r>
  <r>
    <s v="2023"/>
    <s v="303700"/>
    <s v="KENES INT ORGANIZERS OF CONGRESSES"/>
    <m/>
    <s v="IBRO23-1232"/>
    <d v="2023-05-26T00:00:00"/>
    <n v="190"/>
    <m/>
    <s v="2565BI01974000"/>
    <s v="DEP.BIO.CEL. FIS. IM"/>
    <x v="297"/>
    <s v="0"/>
    <s v="F"/>
  </r>
  <r>
    <s v="2023"/>
    <s v="200009"/>
    <s v="THORLABS GMBH THORLABS GMBH"/>
    <m/>
    <s v="M14041683"/>
    <d v="2023-09-22T00:00:00"/>
    <n v="855.08"/>
    <s v="4200333187"/>
    <s v="2575FI02053000"/>
    <s v="DEP. FISICA APLICADA"/>
    <x v="297"/>
    <s v="0"/>
    <s v="F"/>
  </r>
  <r>
    <s v="2023"/>
    <s v="109205"/>
    <s v="SOLUCIONS FF I CREATIVITAT SL"/>
    <s v="B66671496"/>
    <s v="M231084"/>
    <d v="2023-09-29T00:00:00"/>
    <n v="12782.44"/>
    <m/>
    <n v="38380001443000"/>
    <s v="IMATGE CORP I MÀRQ"/>
    <x v="297"/>
    <s v="0"/>
    <s v="F"/>
  </r>
  <r>
    <s v="2023"/>
    <s v="203477"/>
    <s v="UNIVERSITATS MEDIZIN GOTTINGEN"/>
    <m/>
    <s v="MF231"/>
    <d v="2023-09-19T00:00:00"/>
    <n v="4500"/>
    <m/>
    <n v="10020000008000"/>
    <s v="VR RECERCA"/>
    <x v="297"/>
    <s v="0"/>
    <s v="F"/>
  </r>
  <r>
    <s v="2023"/>
    <s v="203707"/>
    <s v="VET MED LABER GMBH IDEXX BIOANALYTI"/>
    <m/>
    <s v="NV707210"/>
    <d v="2023-09-22T00:00:00"/>
    <n v="639.80999999999995"/>
    <m/>
    <n v="37190000327000"/>
    <s v="CCIT-UB EXP ANIMAL"/>
    <x v="297"/>
    <s v="0"/>
    <s v="F"/>
  </r>
  <r>
    <s v="2023"/>
    <s v="105547"/>
    <s v="MACO SHOW SA RESTAURANT EL MIRADOR"/>
    <s v="A60691698"/>
    <s v="TA11050270"/>
    <d v="2023-06-30T00:00:00"/>
    <n v="3120.15"/>
    <s v="4200329188"/>
    <s v="2534DR00121000"/>
    <s v="F.DRET"/>
    <x v="297"/>
    <s v="0"/>
    <s v="F"/>
  </r>
  <r>
    <s v="2023"/>
    <s v="100073"/>
    <s v="AVORIS RETAIL DIVISION SL BCD TRAVE"/>
    <s v="B07012107"/>
    <s v="07Y00003489"/>
    <d v="2023-09-28T00:00:00"/>
    <n v="213.98"/>
    <m/>
    <n v="10020001845000"/>
    <s v="VR. POLÍTICA D'INTER"/>
    <x v="297"/>
    <s v="G"/>
    <s v="F"/>
  </r>
  <r>
    <s v="2023"/>
    <s v="908570"/>
    <s v="FORTUNY AMETLLER CATALINA CA NA DIV"/>
    <s v="41498089V"/>
    <s v="CLI/2"/>
    <d v="2023-09-22T00:00:00"/>
    <n v="287.94"/>
    <m/>
    <s v="2525FL01945000"/>
    <s v="DEP.FIL.CATALANA I L"/>
    <x v="297"/>
    <s v="G"/>
    <s v="F"/>
  </r>
  <r>
    <s v="2023"/>
    <s v="101166"/>
    <s v="NIEMON IMPRESSIONS SL"/>
    <s v="B62870217"/>
    <s v="H5782"/>
    <d v="2023-09-28T00:00:00"/>
    <n v="33.299999999999997"/>
    <s v="4200302839"/>
    <n v="38480001521000"/>
    <s v="SERVEIS LINGÜÍSTICS"/>
    <x v="297"/>
    <s v="G"/>
    <s v="F"/>
  </r>
  <r>
    <s v="2023"/>
    <s v="101166"/>
    <s v="NIEMON IMPRESSIONS SL"/>
    <s v="B62870217"/>
    <s v="H5793"/>
    <d v="2023-09-28T00:00:00"/>
    <n v="85.92"/>
    <m/>
    <s v="2525FL01946002"/>
    <s v="TEORIA LITERATURA"/>
    <x v="297"/>
    <s v="G"/>
    <s v="F"/>
  </r>
  <r>
    <s v="2023"/>
    <s v="101166"/>
    <s v="NIEMON IMPRESSIONS SL"/>
    <s v="B62870217"/>
    <s v="H5796"/>
    <d v="2023-09-28T00:00:00"/>
    <n v="203.87"/>
    <m/>
    <s v="2525FL01944000"/>
    <s v="DEP.LLENG I LIT. MOD"/>
    <x v="297"/>
    <s v="G"/>
    <s v="F"/>
  </r>
  <r>
    <s v="2023"/>
    <s v="505362"/>
    <s v="FNAC ESPAÑA SA"/>
    <s v="A80500200"/>
    <s v="-23-0002736"/>
    <d v="2023-09-29T00:00:00"/>
    <n v="74.430000000000007"/>
    <s v="4200333824"/>
    <n v="37090001398000"/>
    <s v="CRAI C.D.BIODIV.VEG."/>
    <x v="298"/>
    <s v="0"/>
    <s v="F"/>
  </r>
  <r>
    <s v="2023"/>
    <s v="505362"/>
    <s v="FNAC ESPAÑA SA"/>
    <s v="A80500200"/>
    <s v="-23-0002737"/>
    <d v="2023-09-29T00:00:00"/>
    <n v="399"/>
    <s v="4200333795"/>
    <s v="2635ED00307000"/>
    <s v="DP.DIDÀCT.ORG.EDU"/>
    <x v="298"/>
    <s v="0"/>
    <s v="F"/>
  </r>
  <r>
    <s v="2023"/>
    <s v="505362"/>
    <s v="FNAC ESPAÑA SA"/>
    <s v="A80500200"/>
    <s v="-23-0002738"/>
    <d v="2023-09-29T00:00:00"/>
    <n v="87"/>
    <s v="4200334041"/>
    <s v="2604CS02094000"/>
    <s v="UFIR MEDICINA CLINIC"/>
    <x v="298"/>
    <s v="0"/>
    <s v="F"/>
  </r>
  <r>
    <s v="2023"/>
    <s v="505362"/>
    <s v="FNAC ESPAÑA SA"/>
    <s v="A80500200"/>
    <s v="-23-0002739"/>
    <d v="2023-09-29T00:00:00"/>
    <n v="85.08"/>
    <s v="4200334112"/>
    <n v="25130000080000"/>
    <s v="OR.ADM.FI/GEOGRAF/Hª"/>
    <x v="298"/>
    <s v="0"/>
    <s v="F"/>
  </r>
  <r>
    <s v="2023"/>
    <s v="505362"/>
    <s v="FNAC ESPAÑA SA"/>
    <s v="A80500200"/>
    <s v="-23-0002740"/>
    <d v="2023-09-29T00:00:00"/>
    <n v="151.15"/>
    <s v="4200334110"/>
    <n v="25130000080000"/>
    <s v="OR.ADM.FI/GEOGRAF/Hª"/>
    <x v="298"/>
    <s v="0"/>
    <s v="F"/>
  </r>
  <r>
    <s v="2023"/>
    <s v="103004"/>
    <s v="EL CORTE INGLES SA"/>
    <s v="A28017895"/>
    <s v="0095670893"/>
    <d v="2023-09-30T00:00:00"/>
    <n v="527.9"/>
    <s v="4200332498"/>
    <s v="2595FA02034000"/>
    <s v="DEP.NUTRICIÓ, CC.DE"/>
    <x v="298"/>
    <s v="0"/>
    <s v="F"/>
  </r>
  <r>
    <s v="2023"/>
    <s v="103004"/>
    <s v="EL CORTE INGLES SA"/>
    <s v="A28017895"/>
    <s v="0095670894"/>
    <d v="2023-09-30T00:00:00"/>
    <n v="158.99"/>
    <s v="4100017657"/>
    <s v="2575QU02071000"/>
    <s v="DEP. ENGINY.QUIM."/>
    <x v="298"/>
    <s v="0"/>
    <s v="F"/>
  </r>
  <r>
    <s v="2023"/>
    <s v="103049"/>
    <s v="CARBUROS METALICOS SA"/>
    <s v="A08015646"/>
    <s v="0470222128"/>
    <d v="2023-09-30T00:00:00"/>
    <n v="864.9"/>
    <s v="4200330017"/>
    <n v="25930000240000"/>
    <s v="ADM. FARMÀCIA"/>
    <x v="298"/>
    <s v="0"/>
    <s v="F"/>
  </r>
  <r>
    <s v="2023"/>
    <s v="103049"/>
    <s v="CARBUROS METALICOS SA"/>
    <s v="A08015646"/>
    <s v="0470222131"/>
    <d v="2023-09-30T00:00:00"/>
    <n v="435.59"/>
    <s v="4200333542"/>
    <s v="2575QU02070000"/>
    <s v="DEP. C.MATERIALS I Q"/>
    <x v="298"/>
    <s v="0"/>
    <s v="F"/>
  </r>
  <r>
    <s v="2023"/>
    <s v="103049"/>
    <s v="CARBUROS METALICOS SA"/>
    <s v="A08015646"/>
    <s v="0470222136"/>
    <d v="2023-09-30T00:00:00"/>
    <n v="811.05"/>
    <s v="4200330687"/>
    <s v="2595FA02034000"/>
    <s v="DEP.NUTRICIÓ, CC.DE"/>
    <x v="298"/>
    <s v="0"/>
    <s v="F"/>
  </r>
  <r>
    <s v="2023"/>
    <s v="103049"/>
    <s v="CARBUROS METALICOS SA"/>
    <s v="A08015646"/>
    <s v="0470222138"/>
    <d v="2023-09-30T00:00:00"/>
    <n v="224.52"/>
    <s v="4200315453"/>
    <s v="2595FA02037000"/>
    <s v="DEP. BIOL. SANITAT"/>
    <x v="298"/>
    <s v="0"/>
    <s v="F"/>
  </r>
  <r>
    <s v="2023"/>
    <s v="103049"/>
    <s v="CARBUROS METALICOS SA"/>
    <s v="A08015646"/>
    <s v="0470222140"/>
    <d v="2023-09-30T00:00:00"/>
    <n v="293.83999999999997"/>
    <s v="4200332403"/>
    <s v="2615CS00279000"/>
    <s v="DEP. CC. FISIOLOGIQU"/>
    <x v="298"/>
    <s v="0"/>
    <s v="F"/>
  </r>
  <r>
    <s v="2023"/>
    <s v="103049"/>
    <s v="CARBUROS METALICOS SA"/>
    <s v="A08015646"/>
    <s v="0470222141"/>
    <d v="2023-09-30T00:00:00"/>
    <n v="145.25"/>
    <s v="4200333507"/>
    <s v="2595FA00247000"/>
    <s v="DP.FARMACO.QUI.TERAP"/>
    <x v="298"/>
    <s v="0"/>
    <s v="F"/>
  </r>
  <r>
    <s v="2023"/>
    <s v="103049"/>
    <s v="CARBUROS METALICOS SA"/>
    <s v="A08015646"/>
    <s v="0470223680"/>
    <d v="2023-09-30T00:00:00"/>
    <n v="169.4"/>
    <s v="4200332575"/>
    <n v="37190000329000"/>
    <s v="CCIT-UB SCT"/>
    <x v="298"/>
    <s v="0"/>
    <s v="F"/>
  </r>
  <r>
    <s v="2023"/>
    <s v="103049"/>
    <s v="CARBUROS METALICOS SA"/>
    <s v="A08015646"/>
    <s v="0470223681"/>
    <d v="2023-09-30T00:00:00"/>
    <n v="157.30000000000001"/>
    <s v="4200332577"/>
    <n v="37190000329000"/>
    <s v="CCIT-UB SCT"/>
    <x v="298"/>
    <s v="0"/>
    <s v="F"/>
  </r>
  <r>
    <s v="2023"/>
    <s v="103049"/>
    <s v="CARBUROS METALICOS SA"/>
    <s v="A08015646"/>
    <s v="0470223684"/>
    <d v="2023-09-30T00:00:00"/>
    <n v="314.60000000000002"/>
    <s v="4200333194"/>
    <n v="37190000329000"/>
    <s v="CCIT-UB SCT"/>
    <x v="298"/>
    <s v="0"/>
    <s v="F"/>
  </r>
  <r>
    <s v="2023"/>
    <s v="100073"/>
    <s v="AVORIS RETAIL DIVISION SL BCD TRAVE"/>
    <s v="B07012107"/>
    <s v="07B00000953"/>
    <d v="2023-09-29T00:00:00"/>
    <n v="1338.86"/>
    <m/>
    <n v="37180001607000"/>
    <s v="OPIR OF.PROJ.INT.REC"/>
    <x v="298"/>
    <s v="0"/>
    <s v="F"/>
  </r>
  <r>
    <s v="2023"/>
    <s v="100073"/>
    <s v="AVORIS RETAIL DIVISION SL BCD TRAVE"/>
    <s v="B07012107"/>
    <s v="07B00000956"/>
    <d v="2023-09-29T00:00:00"/>
    <n v="106"/>
    <m/>
    <n v="37180001607000"/>
    <s v="OPIR OF.PROJ.INT.REC"/>
    <x v="298"/>
    <s v="0"/>
    <s v="F"/>
  </r>
  <r>
    <s v="2023"/>
    <s v="100073"/>
    <s v="AVORIS RETAIL DIVISION SL BCD TRAVE"/>
    <s v="B07012107"/>
    <s v="07B00000957"/>
    <d v="2023-09-29T00:00:00"/>
    <n v="23.73"/>
    <m/>
    <n v="25330000120000"/>
    <s v="OR.ADM.DRET"/>
    <x v="298"/>
    <s v="0"/>
    <s v="F"/>
  </r>
  <r>
    <s v="2023"/>
    <s v="100073"/>
    <s v="AVORIS RETAIL DIVISION SL BCD TRAVE"/>
    <s v="B07012107"/>
    <s v="07B00000958"/>
    <d v="2023-09-29T00:00:00"/>
    <n v="310.55"/>
    <m/>
    <s v="2595FA02036000"/>
    <s v="DEP. FARMÀCIA I TEC"/>
    <x v="298"/>
    <s v="0"/>
    <s v="F"/>
  </r>
  <r>
    <s v="2023"/>
    <s v="100073"/>
    <s v="AVORIS RETAIL DIVISION SL BCD TRAVE"/>
    <s v="B07012107"/>
    <s v="07B00000959"/>
    <d v="2023-09-29T00:00:00"/>
    <n v="463.27"/>
    <m/>
    <s v="2625PS02084000"/>
    <s v="DEP. COGNIC. DES.P.E"/>
    <x v="298"/>
    <s v="0"/>
    <s v="F"/>
  </r>
  <r>
    <s v="2023"/>
    <s v="100073"/>
    <s v="AVORIS RETAIL DIVISION SL BCD TRAVE"/>
    <s v="B07012107"/>
    <s v="07B00000960"/>
    <d v="2023-09-29T00:00:00"/>
    <n v="161.62"/>
    <m/>
    <s v="2595FA02034000"/>
    <s v="DEP.NUTRICIÓ, CC.DE"/>
    <x v="298"/>
    <s v="0"/>
    <s v="F"/>
  </r>
  <r>
    <s v="2023"/>
    <s v="100073"/>
    <s v="AVORIS RETAIL DIVISION SL BCD TRAVE"/>
    <s v="B07012107"/>
    <s v="07B00000961"/>
    <d v="2023-09-29T00:00:00"/>
    <n v="72.88"/>
    <m/>
    <s v="2595FA02034000"/>
    <s v="DEP.NUTRICIÓ, CC.DE"/>
    <x v="298"/>
    <s v="0"/>
    <s v="F"/>
  </r>
  <r>
    <s v="2023"/>
    <s v="100073"/>
    <s v="AVORIS RETAIL DIVISION SL BCD TRAVE"/>
    <s v="B07012107"/>
    <s v="07S00001533"/>
    <d v="2023-09-29T00:00:00"/>
    <n v="376.73"/>
    <m/>
    <s v="2575FI02051000"/>
    <s v="DEP. FIS.QUANT. ASTR"/>
    <x v="298"/>
    <s v="0"/>
    <s v="F"/>
  </r>
  <r>
    <s v="2023"/>
    <s v="100073"/>
    <s v="AVORIS RETAIL DIVISION SL BCD TRAVE"/>
    <s v="B07012107"/>
    <s v="07S00001536"/>
    <d v="2023-09-29T00:00:00"/>
    <n v="145.13"/>
    <m/>
    <n v="26330000301000"/>
    <s v="OR.ADM.EDUCACIO"/>
    <x v="298"/>
    <s v="0"/>
    <s v="F"/>
  </r>
  <r>
    <s v="2023"/>
    <s v="100073"/>
    <s v="AVORIS RETAIL DIVISION SL BCD TRAVE"/>
    <s v="B07012107"/>
    <s v="07S00001538"/>
    <d v="2023-09-29T00:00:00"/>
    <n v="277.75"/>
    <m/>
    <s v="2625PS02084000"/>
    <s v="DEP. COGNIC. DES.P.E"/>
    <x v="298"/>
    <s v="0"/>
    <s v="F"/>
  </r>
  <r>
    <s v="2023"/>
    <s v="100073"/>
    <s v="AVORIS RETAIL DIVISION SL BCD TRAVE"/>
    <s v="B07012107"/>
    <s v="07S00001539"/>
    <d v="2023-09-29T00:00:00"/>
    <n v="501.84"/>
    <m/>
    <s v="2654EC00137000"/>
    <s v="F.ECONOMIA EMPRESA"/>
    <x v="298"/>
    <s v="0"/>
    <s v="F"/>
  </r>
  <r>
    <s v="2023"/>
    <s v="100073"/>
    <s v="AVORIS RETAIL DIVISION SL BCD TRAVE"/>
    <s v="B07012107"/>
    <s v="07Y00003535"/>
    <d v="2023-09-29T00:00:00"/>
    <n v="109.99"/>
    <m/>
    <n v="37180001607000"/>
    <s v="OPIR OF.PROJ.INT.REC"/>
    <x v="298"/>
    <s v="0"/>
    <s v="F"/>
  </r>
  <r>
    <s v="2023"/>
    <s v="100073"/>
    <s v="AVORIS RETAIL DIVISION SL BCD TRAVE"/>
    <s v="B07012107"/>
    <s v="07Y00003538"/>
    <d v="2023-09-29T00:00:00"/>
    <n v="187.98"/>
    <m/>
    <n v="37180001607000"/>
    <s v="OPIR OF.PROJ.INT.REC"/>
    <x v="298"/>
    <s v="0"/>
    <s v="F"/>
  </r>
  <r>
    <s v="2023"/>
    <s v="100073"/>
    <s v="AVORIS RETAIL DIVISION SL BCD TRAVE"/>
    <s v="B07012107"/>
    <s v="07Y00003542"/>
    <d v="2023-09-29T00:00:00"/>
    <n v="259.98"/>
    <m/>
    <s v="2575FI02051000"/>
    <s v="DEP. FIS.QUANT. ASTR"/>
    <x v="298"/>
    <s v="0"/>
    <s v="F"/>
  </r>
  <r>
    <s v="2023"/>
    <s v="100073"/>
    <s v="AVORIS RETAIL DIVISION SL BCD TRAVE"/>
    <s v="B07012107"/>
    <s v="07Y00003546"/>
    <d v="2023-09-29T00:00:00"/>
    <n v="173.32"/>
    <m/>
    <s v="2575FI02052000"/>
    <s v="DEP.FIS.MAT.CONDENS."/>
    <x v="298"/>
    <s v="0"/>
    <s v="F"/>
  </r>
  <r>
    <s v="2023"/>
    <s v="100073"/>
    <s v="AVORIS RETAIL DIVISION SL BCD TRAVE"/>
    <s v="B07012107"/>
    <s v="07Y00003547"/>
    <d v="2023-09-29T00:00:00"/>
    <n v="190.9"/>
    <m/>
    <n v="37080000322000"/>
    <s v="GERÈNCIA"/>
    <x v="298"/>
    <s v="0"/>
    <s v="F"/>
  </r>
  <r>
    <s v="2023"/>
    <s v="100073"/>
    <s v="AVORIS RETAIL DIVISION SL BCD TRAVE"/>
    <s v="B07012107"/>
    <s v="07Y00003550"/>
    <d v="2023-09-29T00:00:00"/>
    <n v="177.74"/>
    <m/>
    <s v="2654EC00137000"/>
    <s v="F.ECONOMIA EMPRESA"/>
    <x v="298"/>
    <s v="0"/>
    <s v="F"/>
  </r>
  <r>
    <s v="2023"/>
    <s v="100073"/>
    <s v="AVORIS RETAIL DIVISION SL BCD TRAVE"/>
    <s v="B07012107"/>
    <s v="07Y00003551"/>
    <d v="2023-09-29T00:00:00"/>
    <n v="411.96"/>
    <m/>
    <n v="10020000008000"/>
    <s v="VR RECERCA"/>
    <x v="298"/>
    <s v="0"/>
    <s v="F"/>
  </r>
  <r>
    <s v="2023"/>
    <s v="102971"/>
    <s v="ATELIER LIBROS SA"/>
    <s v="A08902173"/>
    <s v="1795"/>
    <d v="2023-09-22T00:00:00"/>
    <n v="92.51"/>
    <m/>
    <s v="2534DR00121000"/>
    <s v="F.DRET"/>
    <x v="298"/>
    <s v="0"/>
    <s v="F"/>
  </r>
  <r>
    <s v="2023"/>
    <s v="102971"/>
    <s v="ATELIER LIBROS SA"/>
    <s v="A08902173"/>
    <s v="1796"/>
    <d v="2023-09-23T00:00:00"/>
    <n v="67.099999999999994"/>
    <s v="4200334055"/>
    <s v="2535DR01991000"/>
    <s v="DEP. DRET ADTIU, PRO"/>
    <x v="298"/>
    <s v="0"/>
    <s v="F"/>
  </r>
  <r>
    <s v="2023"/>
    <s v="104156"/>
    <s v="MOIXO ENGINYERIA INFORMATICA S.L."/>
    <s v="B65606501"/>
    <s v="23-00000131"/>
    <d v="2023-09-30T00:00:00"/>
    <n v="2541"/>
    <s v="4200296105"/>
    <n v="25230000102000"/>
    <s v="OR.ADM.FILOLOGIA"/>
    <x v="298"/>
    <s v="0"/>
    <s v="F"/>
  </r>
  <r>
    <s v="2023"/>
    <s v="112903"/>
    <s v="LLIBRERIA HISPANO AMERICANA SL"/>
    <s v="B67531632"/>
    <s v="23000927"/>
    <d v="2023-09-30T00:00:00"/>
    <n v="242.95"/>
    <m/>
    <n v="37090001344000"/>
    <s v="CRAI"/>
    <x v="298"/>
    <s v="0"/>
    <s v="F"/>
  </r>
  <r>
    <s v="2023"/>
    <s v="102971"/>
    <s v="ATELIER LIBROS SA"/>
    <s v="A08902173"/>
    <s v="2937"/>
    <d v="2023-09-22T00:00:00"/>
    <n v="11.9"/>
    <s v="4200334057"/>
    <s v="2535DR01991000"/>
    <s v="DEP. DRET ADTIU, PRO"/>
    <x v="298"/>
    <s v="0"/>
    <s v="F"/>
  </r>
  <r>
    <s v="2023"/>
    <s v="102971"/>
    <s v="ATELIER LIBROS SA"/>
    <s v="A08902173"/>
    <s v="2938"/>
    <d v="2023-09-22T00:00:00"/>
    <n v="38.25"/>
    <s v="4200334063"/>
    <s v="2535DR01991000"/>
    <s v="DEP. DRET ADTIU, PRO"/>
    <x v="298"/>
    <s v="0"/>
    <s v="F"/>
  </r>
  <r>
    <s v="2023"/>
    <s v="102971"/>
    <s v="ATELIER LIBROS SA"/>
    <s v="A08902173"/>
    <s v="2972"/>
    <d v="2023-09-22T00:00:00"/>
    <n v="133.4"/>
    <s v="4200334053"/>
    <s v="2535DR01991000"/>
    <s v="DEP. DRET ADTIU, PRO"/>
    <x v="298"/>
    <s v="0"/>
    <s v="F"/>
  </r>
  <r>
    <s v="2023"/>
    <s v="102971"/>
    <s v="ATELIER LIBROS SA"/>
    <s v="A08902173"/>
    <s v="3010"/>
    <d v="2023-09-30T00:00:00"/>
    <n v="74.099999999999994"/>
    <s v="4200331971"/>
    <s v="2625PS02084000"/>
    <s v="DEP. COGNIC. DES.P.E"/>
    <x v="298"/>
    <s v="0"/>
    <s v="F"/>
  </r>
  <r>
    <s v="2023"/>
    <s v="102971"/>
    <s v="ATELIER LIBROS SA"/>
    <s v="A08902173"/>
    <s v="3057"/>
    <d v="2023-09-22T00:00:00"/>
    <n v="25.5"/>
    <s v="4200334059"/>
    <s v="2535DR01991000"/>
    <s v="DEP. DRET ADTIU, PRO"/>
    <x v="298"/>
    <s v="0"/>
    <s v="F"/>
  </r>
  <r>
    <s v="2023"/>
    <s v="102025"/>
    <s v="VWR INTERNATIONAL EUROLAB SL VWR IN"/>
    <s v="B08362089"/>
    <s v="7062348154"/>
    <d v="2023-09-29T00:00:00"/>
    <n v="17.36"/>
    <s v="4200332437"/>
    <s v="2565BI01974000"/>
    <s v="DEP.BIO.CEL. FIS. IM"/>
    <x v="298"/>
    <s v="0"/>
    <s v="F"/>
  </r>
  <r>
    <s v="2023"/>
    <s v="102025"/>
    <s v="VWR INTERNATIONAL EUROLAB SL VWR IN"/>
    <s v="B08362089"/>
    <s v="7062348155"/>
    <d v="2023-09-29T00:00:00"/>
    <n v="453.02"/>
    <s v="4200333545"/>
    <s v="2566BI00195000"/>
    <s v="SERV.CULTIUS CEL·LUL"/>
    <x v="298"/>
    <s v="0"/>
    <s v="F"/>
  </r>
  <r>
    <s v="2023"/>
    <s v="102025"/>
    <s v="VWR INTERNATIONAL EUROLAB SL VWR IN"/>
    <s v="B08362089"/>
    <s v="7062348156"/>
    <d v="2023-09-29T00:00:00"/>
    <n v="57.75"/>
    <s v="4200333730"/>
    <s v="2575FI02052000"/>
    <s v="DEP.FIS.MAT.CONDENS."/>
    <x v="298"/>
    <s v="0"/>
    <s v="F"/>
  </r>
  <r>
    <s v="2023"/>
    <s v="102025"/>
    <s v="VWR INTERNATIONAL EUROLAB SL VWR IN"/>
    <s v="B08362089"/>
    <s v="7062348157"/>
    <d v="2023-09-29T00:00:00"/>
    <n v="110.35"/>
    <s v="4200334120"/>
    <s v="2565BI01976000"/>
    <s v="DEP. GENÈTICA, MICRO"/>
    <x v="298"/>
    <s v="0"/>
    <s v="F"/>
  </r>
  <r>
    <s v="2023"/>
    <s v="102025"/>
    <s v="VWR INTERNATIONAL EUROLAB SL VWR IN"/>
    <s v="B08362089"/>
    <s v="7062348158"/>
    <d v="2023-09-29T00:00:00"/>
    <n v="80.900000000000006"/>
    <s v="4200334257"/>
    <s v="2605CS02079000"/>
    <s v="DEPT. BIOMEDICINA"/>
    <x v="298"/>
    <s v="0"/>
    <s v="F"/>
  </r>
  <r>
    <s v="2023"/>
    <s v="102025"/>
    <s v="VWR INTERNATIONAL EUROLAB SL VWR IN"/>
    <s v="B08362089"/>
    <s v="7062348159"/>
    <d v="2023-09-29T00:00:00"/>
    <n v="28.65"/>
    <s v="4200334286"/>
    <s v="2595FA00247000"/>
    <s v="DP.FARMACO.QUI.TERAP"/>
    <x v="298"/>
    <s v="0"/>
    <s v="F"/>
  </r>
  <r>
    <s v="2023"/>
    <s v="102025"/>
    <s v="VWR INTERNATIONAL EUROLAB SL VWR IN"/>
    <s v="B08362089"/>
    <s v="7062348160"/>
    <d v="2023-09-29T00:00:00"/>
    <n v="70.47"/>
    <s v="4200334281"/>
    <s v="2595FA00247000"/>
    <s v="DP.FARMACO.QUI.TERAP"/>
    <x v="298"/>
    <s v="0"/>
    <s v="F"/>
  </r>
  <r>
    <s v="2023"/>
    <s v="102025"/>
    <s v="VWR INTERNATIONAL EUROLAB SL VWR IN"/>
    <s v="B08362089"/>
    <s v="7062348161"/>
    <d v="2023-09-29T00:00:00"/>
    <n v="210.17"/>
    <s v="4200334330"/>
    <s v="2605CS02079000"/>
    <s v="DEPT. BIOMEDICINA"/>
    <x v="298"/>
    <s v="0"/>
    <s v="F"/>
  </r>
  <r>
    <s v="2023"/>
    <s v="105866"/>
    <s v="MERCK LIFE SCIENCE SLU totes comand"/>
    <s v="B79184115"/>
    <s v="8250733805"/>
    <d v="2023-09-30T00:00:00"/>
    <n v="78.75"/>
    <s v="4200332941"/>
    <s v="2615CS00885000"/>
    <s v="DP.PATOL.I TERP.EXP."/>
    <x v="298"/>
    <s v="0"/>
    <s v="F"/>
  </r>
  <r>
    <s v="2023"/>
    <s v="105866"/>
    <s v="MERCK LIFE SCIENCE SLU totes comand"/>
    <s v="B79184115"/>
    <s v="8250733806"/>
    <d v="2023-09-30T00:00:00"/>
    <n v="282.29000000000002"/>
    <s v="4200334310"/>
    <s v="2575QU02070000"/>
    <s v="DEP. C.MATERIALS I Q"/>
    <x v="298"/>
    <s v="0"/>
    <s v="F"/>
  </r>
  <r>
    <s v="2023"/>
    <s v="105866"/>
    <s v="MERCK LIFE SCIENCE SLU totes comand"/>
    <s v="B79184115"/>
    <s v="8250733807"/>
    <d v="2023-09-30T00:00:00"/>
    <n v="98.25"/>
    <s v="4200334365"/>
    <s v="2575QU02070000"/>
    <s v="DEP. C.MATERIALS I Q"/>
    <x v="298"/>
    <s v="0"/>
    <s v="F"/>
  </r>
  <r>
    <s v="2023"/>
    <s v="105866"/>
    <s v="MERCK LIFE SCIENCE SLU totes comand"/>
    <s v="B79184115"/>
    <s v="8250733808"/>
    <d v="2023-09-30T00:00:00"/>
    <n v="44.77"/>
    <s v="4200334453"/>
    <s v="2605CS02079000"/>
    <s v="DEPT. BIOMEDICINA"/>
    <x v="298"/>
    <s v="0"/>
    <s v="F"/>
  </r>
  <r>
    <s v="2023"/>
    <s v="105866"/>
    <s v="MERCK LIFE SCIENCE SLU totes comand"/>
    <s v="B79184115"/>
    <s v="8250733809"/>
    <d v="2023-09-30T00:00:00"/>
    <n v="46.1"/>
    <s v="4200334405"/>
    <s v="2575QU02072000"/>
    <s v="DEP. QUIM. INORG.ORG"/>
    <x v="298"/>
    <s v="0"/>
    <s v="F"/>
  </r>
  <r>
    <s v="2023"/>
    <s v="105866"/>
    <s v="MERCK LIFE SCIENCE SLU totes comand"/>
    <s v="B79184115"/>
    <s v="8250733810"/>
    <d v="2023-09-30T00:00:00"/>
    <n v="340.01"/>
    <s v="4200334431"/>
    <s v="2575QU02070000"/>
    <s v="DEP. C.MATERIALS I Q"/>
    <x v="298"/>
    <s v="0"/>
    <s v="F"/>
  </r>
  <r>
    <s v="2023"/>
    <s v="105866"/>
    <s v="MERCK LIFE SCIENCE SLU totes comand"/>
    <s v="B79184115"/>
    <s v="8250733811"/>
    <d v="2023-09-30T00:00:00"/>
    <n v="945.01"/>
    <s v="4200334476"/>
    <n v="37180001607000"/>
    <s v="OPIR OF.PROJ.INT.REC"/>
    <x v="298"/>
    <s v="0"/>
    <s v="F"/>
  </r>
  <r>
    <s v="2023"/>
    <s v="105866"/>
    <s v="MERCK LIFE SCIENCE SLU totes comand"/>
    <s v="B79184115"/>
    <s v="8250734320"/>
    <d v="2023-09-30T00:00:00"/>
    <n v="924.25"/>
    <s v="4200333146"/>
    <s v="2565BI01974000"/>
    <s v="DEP.BIO.CEL. FIS. IM"/>
    <x v="298"/>
    <s v="0"/>
    <s v="F"/>
  </r>
  <r>
    <s v="2023"/>
    <s v="106044"/>
    <s v="VIAJES EL CORTE INGLES SA OFICINA B"/>
    <s v="A28229813"/>
    <s v="9130186365C"/>
    <d v="2023-09-29T00:00:00"/>
    <n v="281.82"/>
    <m/>
    <n v="10010001561000"/>
    <s v="GABINET DEL RECTORAT"/>
    <x v="298"/>
    <s v="0"/>
    <s v="F"/>
  </r>
  <r>
    <s v="2023"/>
    <s v="106044"/>
    <s v="VIAJES EL CORTE INGLES SA OFICINA B"/>
    <s v="A28229813"/>
    <s v="9130186366C"/>
    <d v="2023-09-29T00:00:00"/>
    <n v="405"/>
    <m/>
    <s v="2515GH01968000"/>
    <s v="DEP. HISTORIA I ARQU"/>
    <x v="298"/>
    <s v="0"/>
    <s v="F"/>
  </r>
  <r>
    <s v="2023"/>
    <s v="106044"/>
    <s v="VIAJES EL CORTE INGLES SA OFICINA B"/>
    <s v="A28229813"/>
    <s v="9130186367C"/>
    <d v="2023-09-29T00:00:00"/>
    <n v="53.19"/>
    <m/>
    <s v="2565GE02064000"/>
    <s v="DEP. DINÀMICA TERRA"/>
    <x v="298"/>
    <s v="0"/>
    <s v="F"/>
  </r>
  <r>
    <s v="2023"/>
    <s v="106044"/>
    <s v="VIAJES EL CORTE INGLES SA OFICINA B"/>
    <s v="A28229813"/>
    <s v="9330366403C"/>
    <d v="2023-09-29T00:00:00"/>
    <n v="286.43"/>
    <m/>
    <n v="37180001607000"/>
    <s v="OPIR OF.PROJ.INT.REC"/>
    <x v="298"/>
    <s v="0"/>
    <s v="F"/>
  </r>
  <r>
    <s v="2023"/>
    <s v="106044"/>
    <s v="VIAJES EL CORTE INGLES SA OFICINA B"/>
    <s v="A28229813"/>
    <s v="9330366404C"/>
    <d v="2023-09-29T00:00:00"/>
    <n v="141.97999999999999"/>
    <m/>
    <s v="2615CS00885000"/>
    <s v="DP.PATOL.I TERP.EXP."/>
    <x v="298"/>
    <s v="0"/>
    <s v="F"/>
  </r>
  <r>
    <s v="2023"/>
    <s v="106044"/>
    <s v="VIAJES EL CORTE INGLES SA OFICINA B"/>
    <s v="A28229813"/>
    <s v="9330366405C"/>
    <d v="2023-09-29T00:00:00"/>
    <n v="141.97999999999999"/>
    <m/>
    <s v="2615CS00885000"/>
    <s v="DP.PATOL.I TERP.EXP."/>
    <x v="298"/>
    <s v="0"/>
    <s v="F"/>
  </r>
  <r>
    <s v="2023"/>
    <s v="106044"/>
    <s v="VIAJES EL CORTE INGLES SA OFICINA B"/>
    <s v="A28229813"/>
    <s v="9330366406C"/>
    <d v="2023-09-29T00:00:00"/>
    <n v="284.42"/>
    <m/>
    <n v="37180001607000"/>
    <s v="OPIR OF.PROJ.INT.REC"/>
    <x v="298"/>
    <s v="0"/>
    <s v="F"/>
  </r>
  <r>
    <s v="2023"/>
    <s v="106044"/>
    <s v="VIAJES EL CORTE INGLES SA OFICINA B"/>
    <s v="A28229813"/>
    <s v="9330366407C"/>
    <d v="2023-09-29T00:00:00"/>
    <n v="68.45"/>
    <m/>
    <n v="37180001607000"/>
    <s v="OPIR OF.PROJ.INT.REC"/>
    <x v="298"/>
    <s v="0"/>
    <s v="F"/>
  </r>
  <r>
    <s v="2023"/>
    <s v="106044"/>
    <s v="VIAJES EL CORTE INGLES SA OFICINA B"/>
    <s v="A28229813"/>
    <s v="9330366408C"/>
    <d v="2023-09-29T00:00:00"/>
    <n v="48"/>
    <m/>
    <n v="37180001607000"/>
    <s v="OPIR OF.PROJ.INT.REC"/>
    <x v="298"/>
    <s v="0"/>
    <s v="F"/>
  </r>
  <r>
    <s v="2023"/>
    <s v="106044"/>
    <s v="VIAJES EL CORTE INGLES SA OFICINA B"/>
    <s v="A28229813"/>
    <s v="9330366409C"/>
    <d v="2023-09-29T00:00:00"/>
    <n v="198.88"/>
    <m/>
    <n v="26030000256000"/>
    <s v="ADM. MEDICINA"/>
    <x v="298"/>
    <s v="0"/>
    <s v="F"/>
  </r>
  <r>
    <s v="2023"/>
    <s v="106044"/>
    <s v="VIAJES EL CORTE INGLES SA OFICINA B"/>
    <s v="A28229813"/>
    <s v="9330366410C"/>
    <d v="2023-09-29T00:00:00"/>
    <n v="249.98"/>
    <m/>
    <n v="10010001561000"/>
    <s v="GABINET DEL RECTORAT"/>
    <x v="298"/>
    <s v="0"/>
    <s v="F"/>
  </r>
  <r>
    <s v="2023"/>
    <s v="106044"/>
    <s v="VIAJES EL CORTE INGLES SA OFICINA B"/>
    <s v="A28229813"/>
    <s v="9330366411C"/>
    <d v="2023-09-29T00:00:00"/>
    <n v="1681.23"/>
    <m/>
    <n v="25130000080000"/>
    <s v="OR.ADM.FI/GEOGRAF/Hª"/>
    <x v="298"/>
    <s v="0"/>
    <s v="F"/>
  </r>
  <r>
    <s v="2023"/>
    <s v="106044"/>
    <s v="VIAJES EL CORTE INGLES SA OFICINA B"/>
    <s v="A28229813"/>
    <s v="9330366412C"/>
    <d v="2023-09-29T00:00:00"/>
    <n v="220.44"/>
    <m/>
    <s v="2604CS02094000"/>
    <s v="UFIR MEDICINA CLINIC"/>
    <x v="298"/>
    <s v="0"/>
    <s v="F"/>
  </r>
  <r>
    <s v="2023"/>
    <s v="106044"/>
    <s v="VIAJES EL CORTE INGLES SA OFICINA B"/>
    <s v="A28229813"/>
    <s v="9330366413C"/>
    <d v="2023-09-29T00:00:00"/>
    <n v="385.99"/>
    <m/>
    <s v="2604CS02094000"/>
    <s v="UFIR MEDICINA CLINIC"/>
    <x v="298"/>
    <s v="0"/>
    <s v="F"/>
  </r>
  <r>
    <s v="2023"/>
    <s v="106044"/>
    <s v="VIAJES EL CORTE INGLES SA OFICINA B"/>
    <s v="A28229813"/>
    <s v="9330366414C"/>
    <d v="2023-09-29T00:00:00"/>
    <n v="48"/>
    <m/>
    <n v="37180001607000"/>
    <s v="OPIR OF.PROJ.INT.REC"/>
    <x v="298"/>
    <s v="0"/>
    <s v="F"/>
  </r>
  <r>
    <s v="2023"/>
    <s v="106044"/>
    <s v="VIAJES EL CORTE INGLES SA OFICINA B"/>
    <s v="A28229813"/>
    <s v="9330366415C"/>
    <d v="2023-09-29T00:00:00"/>
    <n v="68.45"/>
    <m/>
    <n v="37180001607000"/>
    <s v="OPIR OF.PROJ.INT.REC"/>
    <x v="298"/>
    <s v="0"/>
    <s v="F"/>
  </r>
  <r>
    <s v="2023"/>
    <s v="106044"/>
    <s v="VIAJES EL CORTE INGLES SA OFICINA B"/>
    <s v="A28229813"/>
    <s v="9330366416C"/>
    <d v="2023-09-29T00:00:00"/>
    <n v="29"/>
    <m/>
    <n v="37180001607000"/>
    <s v="OPIR OF.PROJ.INT.REC"/>
    <x v="298"/>
    <s v="0"/>
    <s v="F"/>
  </r>
  <r>
    <s v="2023"/>
    <s v="106044"/>
    <s v="VIAJES EL CORTE INGLES SA OFICINA B"/>
    <s v="A28229813"/>
    <s v="9330366417C"/>
    <d v="2023-09-29T00:00:00"/>
    <n v="152.99"/>
    <m/>
    <s v="2575QU02072000"/>
    <s v="DEP. QUIM. INORG.ORG"/>
    <x v="298"/>
    <s v="0"/>
    <s v="F"/>
  </r>
  <r>
    <s v="2023"/>
    <s v="106044"/>
    <s v="VIAJES EL CORTE INGLES SA OFICINA B"/>
    <s v="A28229813"/>
    <s v="9330366418C"/>
    <d v="2023-09-29T00:00:00"/>
    <n v="99.42"/>
    <m/>
    <s v="2655EC02011000"/>
    <s v="DEP. ECONOMIA"/>
    <x v="298"/>
    <s v="0"/>
    <s v="F"/>
  </r>
  <r>
    <s v="2023"/>
    <s v="106044"/>
    <s v="VIAJES EL CORTE INGLES SA OFICINA B"/>
    <s v="A28229813"/>
    <s v="9330366419C"/>
    <d v="2023-09-29T00:00:00"/>
    <n v="160.30000000000001"/>
    <m/>
    <s v="2655EC02011000"/>
    <s v="DEP. ECONOMIA"/>
    <x v="298"/>
    <s v="0"/>
    <s v="F"/>
  </r>
  <r>
    <s v="2023"/>
    <s v="106044"/>
    <s v="VIAJES EL CORTE INGLES SA OFICINA B"/>
    <s v="A28229813"/>
    <s v="9330366420C"/>
    <d v="2023-09-29T00:00:00"/>
    <n v="46.45"/>
    <m/>
    <n v="26030000256000"/>
    <s v="ADM. MEDICINA"/>
    <x v="298"/>
    <s v="0"/>
    <s v="F"/>
  </r>
  <r>
    <s v="2023"/>
    <s v="106044"/>
    <s v="VIAJES EL CORTE INGLES SA OFICINA B"/>
    <s v="A28229813"/>
    <s v="9330366421C"/>
    <d v="2023-09-29T00:00:00"/>
    <n v="18.7"/>
    <m/>
    <n v="26030000256000"/>
    <s v="ADM. MEDICINA"/>
    <x v="298"/>
    <s v="0"/>
    <s v="F"/>
  </r>
  <r>
    <s v="2023"/>
    <s v="106044"/>
    <s v="VIAJES EL CORTE INGLES SA OFICINA B"/>
    <s v="A28229813"/>
    <s v="9330366422C"/>
    <d v="2023-09-29T00:00:00"/>
    <n v="288.98"/>
    <m/>
    <n v="10020002166000"/>
    <s v="VR EMPRENEDORIA, INN"/>
    <x v="298"/>
    <s v="0"/>
    <s v="F"/>
  </r>
  <r>
    <s v="2023"/>
    <s v="106044"/>
    <s v="VIAJES EL CORTE INGLES SA OFICINA B"/>
    <s v="A28229813"/>
    <s v="9330366423C"/>
    <d v="2023-09-29T00:00:00"/>
    <n v="96.98"/>
    <m/>
    <s v="2565GE02064000"/>
    <s v="DEP. DINÀMICA TERRA"/>
    <x v="298"/>
    <s v="0"/>
    <s v="F"/>
  </r>
  <r>
    <s v="2023"/>
    <s v="106044"/>
    <s v="VIAJES EL CORTE INGLES SA OFICINA B"/>
    <s v="A28229813"/>
    <s v="9430052379A"/>
    <d v="2023-09-29T00:00:00"/>
    <n v="-11.5"/>
    <m/>
    <n v="37180001607000"/>
    <s v="OPIR OF.PROJ.INT.REC"/>
    <x v="298"/>
    <s v="0"/>
    <s v="A"/>
  </r>
  <r>
    <s v="2023"/>
    <s v="106044"/>
    <s v="VIAJES EL CORTE INGLES SA OFICINA B"/>
    <s v="A28229813"/>
    <s v="9430052380A"/>
    <d v="2023-09-29T00:00:00"/>
    <n v="-23"/>
    <m/>
    <n v="37180001607000"/>
    <s v="OPIR OF.PROJ.INT.REC"/>
    <x v="298"/>
    <s v="0"/>
    <s v="A"/>
  </r>
  <r>
    <s v="2023"/>
    <s v="106044"/>
    <s v="VIAJES EL CORTE INGLES SA OFICINA B"/>
    <s v="A28229813"/>
    <s v="9430052381A"/>
    <d v="2023-09-29T00:00:00"/>
    <n v="-38.99"/>
    <m/>
    <n v="37180001607000"/>
    <s v="OPIR OF.PROJ.INT.REC"/>
    <x v="298"/>
    <s v="0"/>
    <s v="A"/>
  </r>
  <r>
    <s v="2023"/>
    <s v="102481"/>
    <s v="BIO RAD LABORATORIES SA"/>
    <s v="A79389920"/>
    <s v="9543748715"/>
    <d v="2023-09-28T00:00:00"/>
    <n v="362.09"/>
    <s v="4200333830"/>
    <s v="2605CS02079000"/>
    <s v="DEPT. BIOMEDICINA"/>
    <x v="298"/>
    <s v="0"/>
    <s v="F"/>
  </r>
  <r>
    <s v="2023"/>
    <s v="102188"/>
    <s v="SERVIQUIMIA SL SERVIQUIMIA SL"/>
    <s v="B43781525"/>
    <s v="FV2309892"/>
    <d v="2023-09-26T00:00:00"/>
    <n v="4696.3100000000004"/>
    <s v="4200332008"/>
    <n v="25730000200000"/>
    <s v="ADM.FÍSICA I QUIMICA"/>
    <x v="298"/>
    <s v="0"/>
    <s v="F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8DDE8B3-7F83-49BE-9103-B293B8B77EC9}" name="Taula dinàmica1" cacheId="0" applyNumberFormats="0" applyBorderFormats="0" applyFontFormats="0" applyPatternFormats="0" applyAlignmentFormats="0" applyWidthHeightFormats="1" dataCaption="Valors" updatedVersion="6" minRefreshableVersion="3" useAutoFormatting="1" itemPrintTitles="1" createdVersion="6" indent="0" outline="1" outlineData="1" multipleFieldFilters="0">
  <location ref="A3:C45" firstHeaderRow="0" firstDataRow="1" firstDataCol="1"/>
  <pivotFields count="15">
    <pivotField showAll="0"/>
    <pivotField showAll="0"/>
    <pivotField showAll="0"/>
    <pivotField showAll="0"/>
    <pivotField showAll="0"/>
    <pivotField numFmtId="14" showAll="0"/>
    <pivotField dataField="1" numFmtId="44" showAll="0"/>
    <pivotField showAll="0"/>
    <pivotField showAll="0"/>
    <pivotField showAll="0"/>
    <pivotField axis="axisRow" numFmtId="1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showAll="0"/>
    <pivotField showAll="0">
      <items count="7">
        <item sd="0" x="0"/>
        <item sd="0" x="1"/>
        <item sd="0" x="2"/>
        <item sd="0" x="3"/>
        <item sd="0" x="4"/>
        <item sd="0" x="5"/>
        <item t="default"/>
      </items>
    </pivotField>
    <pivotField axis="axisRow" showAll="0">
      <items count="8">
        <item sd="0" x="0"/>
        <item x="1"/>
        <item x="2"/>
        <item x="3"/>
        <item x="4"/>
        <item x="5"/>
        <item sd="0" x="6"/>
        <item t="default"/>
      </items>
    </pivotField>
  </pivotFields>
  <rowFields count="2">
    <field x="14"/>
    <field x="10"/>
  </rowFields>
  <rowItems count="42">
    <i>
      <x v="1"/>
    </i>
    <i r="1">
      <x v="1"/>
    </i>
    <i r="1">
      <x v="12"/>
    </i>
    <i>
      <x v="2"/>
    </i>
    <i r="1">
      <x v="1"/>
    </i>
    <i r="1">
      <x v="2"/>
    </i>
    <i r="1">
      <x v="3"/>
    </i>
    <i r="1">
      <x v="7"/>
    </i>
    <i r="1">
      <x v="12"/>
    </i>
    <i>
      <x v="3"/>
    </i>
    <i r="1">
      <x v="2"/>
    </i>
    <i r="1">
      <x v="3"/>
    </i>
    <i r="1">
      <x v="4"/>
    </i>
    <i r="1">
      <x v="8"/>
    </i>
    <i r="1">
      <x v="9"/>
    </i>
    <i r="1">
      <x v="10"/>
    </i>
    <i r="1">
      <x v="11"/>
    </i>
    <i r="1">
      <x v="12"/>
    </i>
    <i>
      <x v="4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5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grand">
      <x/>
    </i>
  </rowItems>
  <colFields count="1">
    <field x="-2"/>
  </colFields>
  <colItems count="2">
    <i>
      <x/>
    </i>
    <i i="1">
      <x v="1"/>
    </i>
  </colItems>
  <dataFields count="2">
    <dataField name="Recompte de Import" fld="6" subtotal="count" baseField="14" baseItem="1"/>
    <dataField name="Suma de Import2" fld="6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l'Office">
  <a:themeElements>
    <a:clrScheme name="Oficina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icina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icin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691"/>
  <sheetViews>
    <sheetView showGridLines="0" tabSelected="1" zoomScale="70" zoomScaleNormal="70" workbookViewId="0">
      <selection activeCell="Q9" sqref="Q9"/>
    </sheetView>
  </sheetViews>
  <sheetFormatPr defaultColWidth="11.44140625" defaultRowHeight="13.2" x14ac:dyDescent="0.25"/>
  <cols>
    <col min="1" max="1" width="9.44140625" style="4" customWidth="1"/>
    <col min="2" max="2" width="14.44140625" style="4" customWidth="1"/>
    <col min="3" max="3" width="47.109375" style="7" customWidth="1"/>
    <col min="4" max="4" width="27.88671875" style="4" customWidth="1"/>
    <col min="5" max="5" width="15.109375" style="7" customWidth="1"/>
    <col min="6" max="6" width="16.5546875" style="4" customWidth="1"/>
    <col min="7" max="7" width="29.88671875" style="6" customWidth="1"/>
    <col min="8" max="8" width="25.44140625" style="4" customWidth="1"/>
    <col min="9" max="9" width="23.109375" style="4" customWidth="1"/>
    <col min="10" max="10" width="26.44140625" style="4" customWidth="1"/>
    <col min="11" max="11" width="18.44140625" style="4" customWidth="1"/>
    <col min="12" max="12" width="24.88671875" style="44" customWidth="1"/>
    <col min="13" max="15" width="0" style="7" hidden="1" customWidth="1"/>
    <col min="16" max="16384" width="11.44140625" style="7"/>
  </cols>
  <sheetData>
    <row r="1" spans="1:12" ht="37.5" customHeight="1" x14ac:dyDescent="0.3">
      <c r="A1" s="44"/>
      <c r="B1" s="44"/>
      <c r="C1" s="5" t="s">
        <v>0</v>
      </c>
      <c r="D1" s="44" t="s">
        <v>1</v>
      </c>
      <c r="E1" s="69">
        <v>45200</v>
      </c>
      <c r="F1" s="44"/>
      <c r="G1" s="59"/>
      <c r="H1" s="44"/>
      <c r="I1" s="44"/>
      <c r="J1" s="44"/>
      <c r="K1" s="44"/>
      <c r="L1"/>
    </row>
    <row r="2" spans="1:12" x14ac:dyDescent="0.25">
      <c r="A2" s="44"/>
      <c r="B2" s="44"/>
      <c r="C2"/>
      <c r="D2" s="44"/>
      <c r="E2"/>
      <c r="F2" s="44"/>
      <c r="G2" s="59"/>
      <c r="H2" s="44"/>
      <c r="I2" s="44"/>
      <c r="J2" s="44"/>
      <c r="K2" s="44"/>
      <c r="L2"/>
    </row>
    <row r="3" spans="1:12" ht="16.5" customHeight="1" x14ac:dyDescent="0.25">
      <c r="A3" s="44"/>
      <c r="B3" s="44"/>
      <c r="C3" t="s">
        <v>4773</v>
      </c>
      <c r="D3" s="44"/>
      <c r="E3"/>
      <c r="F3" s="44"/>
      <c r="G3" s="59"/>
      <c r="H3" s="44"/>
      <c r="I3" s="44"/>
      <c r="J3" s="70"/>
      <c r="K3" s="44"/>
      <c r="L3" s="59"/>
    </row>
    <row r="4" spans="1:12" x14ac:dyDescent="0.25">
      <c r="A4" s="44"/>
      <c r="B4" s="44"/>
      <c r="C4"/>
      <c r="D4" s="44"/>
      <c r="E4"/>
      <c r="F4" s="44"/>
      <c r="G4" s="59"/>
      <c r="H4" s="44"/>
      <c r="I4" s="44"/>
      <c r="J4" s="44"/>
      <c r="K4" s="44"/>
      <c r="L4"/>
    </row>
    <row r="5" spans="1:12" ht="25.5" customHeight="1" x14ac:dyDescent="0.25">
      <c r="A5" s="44"/>
      <c r="B5" s="44"/>
      <c r="C5" s="71" t="s">
        <v>2</v>
      </c>
      <c r="D5" s="8">
        <f>SUM(D8:D240)</f>
        <v>706380</v>
      </c>
      <c r="E5" s="114" t="s">
        <v>3</v>
      </c>
      <c r="F5" s="115"/>
      <c r="G5" s="116"/>
      <c r="H5" s="9">
        <f>SUM(H8:H240)</f>
        <v>881131755.78000021</v>
      </c>
      <c r="I5" s="72" t="s">
        <v>4</v>
      </c>
      <c r="J5" s="8">
        <f>SUM(J8:J240)</f>
        <v>5288</v>
      </c>
      <c r="K5" s="10" t="s">
        <v>5</v>
      </c>
      <c r="L5" s="60">
        <f>SUM(L8:L240)</f>
        <v>5296962.45</v>
      </c>
    </row>
    <row r="6" spans="1:12" x14ac:dyDescent="0.25">
      <c r="A6" s="44"/>
      <c r="B6" s="44"/>
      <c r="C6"/>
      <c r="D6" s="73"/>
      <c r="E6" s="74"/>
      <c r="F6" s="75"/>
      <c r="G6" s="76"/>
      <c r="H6" s="61"/>
      <c r="I6" s="44"/>
      <c r="J6" s="77"/>
      <c r="K6" s="44"/>
      <c r="L6" s="61"/>
    </row>
    <row r="7" spans="1:12" x14ac:dyDescent="0.25">
      <c r="A7" s="44"/>
      <c r="B7" s="44"/>
      <c r="C7" t="s">
        <v>6</v>
      </c>
      <c r="D7" s="73"/>
      <c r="E7" s="50"/>
      <c r="F7" s="76"/>
      <c r="G7" s="76"/>
      <c r="H7" s="61"/>
      <c r="I7" s="44"/>
      <c r="J7" s="77"/>
      <c r="K7" s="44"/>
      <c r="L7" s="61"/>
    </row>
    <row r="8" spans="1:12" ht="25.5" customHeight="1" x14ac:dyDescent="0.25">
      <c r="A8" s="44"/>
      <c r="B8" s="44"/>
      <c r="C8" s="45" t="s">
        <v>2</v>
      </c>
      <c r="D8" s="12">
        <v>4190</v>
      </c>
      <c r="E8" s="108" t="s">
        <v>7</v>
      </c>
      <c r="F8" s="108"/>
      <c r="G8" s="113"/>
      <c r="H8" s="13">
        <v>5515957.29</v>
      </c>
      <c r="I8" s="46" t="s">
        <v>4</v>
      </c>
      <c r="J8" s="14">
        <v>0</v>
      </c>
      <c r="K8" s="15" t="s">
        <v>5</v>
      </c>
      <c r="L8" s="62">
        <v>0</v>
      </c>
    </row>
    <row r="9" spans="1:12" x14ac:dyDescent="0.25">
      <c r="A9" s="44"/>
      <c r="B9" s="44"/>
      <c r="C9" s="76"/>
      <c r="D9" s="78"/>
      <c r="E9" s="52"/>
      <c r="F9" s="52"/>
      <c r="G9" s="76"/>
      <c r="H9" s="63"/>
      <c r="I9" s="50"/>
      <c r="J9" s="16"/>
      <c r="K9" s="50"/>
      <c r="L9" s="17"/>
    </row>
    <row r="10" spans="1:12" ht="25.5" customHeight="1" x14ac:dyDescent="0.25">
      <c r="A10" s="44"/>
      <c r="B10" s="79"/>
      <c r="C10" s="45" t="s">
        <v>2</v>
      </c>
      <c r="D10" s="12">
        <v>5867</v>
      </c>
      <c r="E10" s="108" t="s">
        <v>8</v>
      </c>
      <c r="F10" s="108"/>
      <c r="G10" s="113"/>
      <c r="H10" s="13">
        <v>7377206.4400000004</v>
      </c>
      <c r="I10" s="46" t="s">
        <v>4</v>
      </c>
      <c r="J10" s="14">
        <v>0</v>
      </c>
      <c r="K10" s="15" t="s">
        <v>5</v>
      </c>
      <c r="L10" s="62">
        <v>0</v>
      </c>
    </row>
    <row r="11" spans="1:12" x14ac:dyDescent="0.25">
      <c r="A11" s="44"/>
      <c r="B11" s="44"/>
      <c r="C11" s="76"/>
      <c r="D11" s="78"/>
      <c r="E11" s="52"/>
      <c r="F11" s="52"/>
      <c r="G11" s="76"/>
      <c r="H11" s="63"/>
      <c r="I11" s="50"/>
      <c r="J11" s="16"/>
      <c r="K11" s="50"/>
      <c r="L11" s="17"/>
    </row>
    <row r="12" spans="1:12" ht="25.5" customHeight="1" x14ac:dyDescent="0.25">
      <c r="A12" s="44"/>
      <c r="B12" s="44"/>
      <c r="C12" s="45" t="s">
        <v>2</v>
      </c>
      <c r="D12" s="12">
        <v>6084</v>
      </c>
      <c r="E12" s="108" t="s">
        <v>9</v>
      </c>
      <c r="F12" s="108"/>
      <c r="G12" s="113"/>
      <c r="H12" s="13">
        <v>7839740.1500000004</v>
      </c>
      <c r="I12" s="46" t="s">
        <v>4</v>
      </c>
      <c r="J12" s="14">
        <v>0</v>
      </c>
      <c r="K12" s="15" t="s">
        <v>5</v>
      </c>
      <c r="L12" s="62">
        <v>0</v>
      </c>
    </row>
    <row r="13" spans="1:12" x14ac:dyDescent="0.25">
      <c r="A13" s="44"/>
      <c r="B13" s="44"/>
      <c r="C13" s="76"/>
      <c r="D13" s="80"/>
      <c r="E13" s="52"/>
      <c r="F13" s="52"/>
      <c r="G13" s="76"/>
      <c r="H13" s="63"/>
      <c r="I13" s="50"/>
      <c r="J13" s="18"/>
      <c r="K13" s="50"/>
      <c r="L13" s="17"/>
    </row>
    <row r="14" spans="1:12" ht="25.5" customHeight="1" x14ac:dyDescent="0.25">
      <c r="A14" s="44"/>
      <c r="B14" s="44"/>
      <c r="C14" s="45" t="s">
        <v>2</v>
      </c>
      <c r="D14" s="12">
        <v>5575</v>
      </c>
      <c r="E14" s="108" t="s">
        <v>10</v>
      </c>
      <c r="F14" s="108"/>
      <c r="G14" s="113"/>
      <c r="H14" s="13">
        <v>5496966.6900000004</v>
      </c>
      <c r="I14" s="46" t="s">
        <v>4</v>
      </c>
      <c r="J14" s="14">
        <v>0</v>
      </c>
      <c r="K14" s="15" t="s">
        <v>5</v>
      </c>
      <c r="L14" s="62">
        <v>0</v>
      </c>
    </row>
    <row r="15" spans="1:12" ht="12.75" customHeight="1" x14ac:dyDescent="0.25">
      <c r="A15" s="44"/>
      <c r="B15" s="44"/>
      <c r="C15" s="51"/>
      <c r="D15" s="19"/>
      <c r="E15" s="52"/>
      <c r="F15" s="52"/>
      <c r="G15" s="76"/>
      <c r="H15" s="17"/>
      <c r="I15" s="50"/>
      <c r="J15" s="18"/>
      <c r="K15" s="20"/>
      <c r="L15" s="17"/>
    </row>
    <row r="16" spans="1:12" ht="25.5" customHeight="1" x14ac:dyDescent="0.25">
      <c r="A16" s="44"/>
      <c r="B16" s="44"/>
      <c r="C16" s="45" t="s">
        <v>2</v>
      </c>
      <c r="D16" s="12">
        <v>5831</v>
      </c>
      <c r="E16" s="108" t="s">
        <v>11</v>
      </c>
      <c r="F16" s="108"/>
      <c r="G16" s="113"/>
      <c r="H16" s="13">
        <v>5841834.4100000001</v>
      </c>
      <c r="I16" s="46" t="s">
        <v>4</v>
      </c>
      <c r="J16" s="12">
        <v>0</v>
      </c>
      <c r="K16" s="46" t="s">
        <v>5</v>
      </c>
      <c r="L16" s="62">
        <v>0</v>
      </c>
    </row>
    <row r="17" spans="1:12" x14ac:dyDescent="0.25">
      <c r="A17" s="44"/>
      <c r="B17" s="44"/>
      <c r="C17" s="76"/>
      <c r="D17" s="18"/>
      <c r="E17" s="52"/>
      <c r="F17" s="52"/>
      <c r="G17" s="76"/>
      <c r="H17" s="17"/>
      <c r="I17" s="50"/>
      <c r="J17" s="80"/>
      <c r="K17" s="50"/>
      <c r="L17" s="63"/>
    </row>
    <row r="18" spans="1:12" ht="25.5" customHeight="1" x14ac:dyDescent="0.25">
      <c r="A18" s="44"/>
      <c r="B18" s="44"/>
      <c r="C18" s="45" t="s">
        <v>2</v>
      </c>
      <c r="D18" s="12">
        <v>5466</v>
      </c>
      <c r="E18" s="108" t="s">
        <v>12</v>
      </c>
      <c r="F18" s="108"/>
      <c r="G18" s="113"/>
      <c r="H18" s="13">
        <v>5772551.4199999999</v>
      </c>
      <c r="I18" s="46" t="s">
        <v>4</v>
      </c>
      <c r="J18" s="12">
        <v>0</v>
      </c>
      <c r="K18" s="46" t="s">
        <v>5</v>
      </c>
      <c r="L18" s="62">
        <v>0</v>
      </c>
    </row>
    <row r="19" spans="1:12" x14ac:dyDescent="0.25">
      <c r="A19" s="44"/>
      <c r="B19" s="44"/>
      <c r="C19" s="76"/>
      <c r="D19" s="18"/>
      <c r="E19" s="52"/>
      <c r="F19" s="52"/>
      <c r="G19" s="76"/>
      <c r="H19" s="17"/>
      <c r="I19" s="50"/>
      <c r="J19" s="80"/>
      <c r="K19" s="50"/>
      <c r="L19" s="63"/>
    </row>
    <row r="20" spans="1:12" ht="25.5" customHeight="1" x14ac:dyDescent="0.25">
      <c r="A20" s="44"/>
      <c r="B20" s="44"/>
      <c r="C20" s="45" t="s">
        <v>2</v>
      </c>
      <c r="D20" s="12">
        <v>6851</v>
      </c>
      <c r="E20" s="108" t="s">
        <v>13</v>
      </c>
      <c r="F20" s="108"/>
      <c r="G20" s="113"/>
      <c r="H20" s="13">
        <v>6805685.0099999998</v>
      </c>
      <c r="I20" s="46" t="s">
        <v>4</v>
      </c>
      <c r="J20" s="12">
        <v>0</v>
      </c>
      <c r="K20" s="46" t="s">
        <v>5</v>
      </c>
      <c r="L20" s="64">
        <v>0</v>
      </c>
    </row>
    <row r="21" spans="1:12" x14ac:dyDescent="0.25">
      <c r="A21" s="44"/>
      <c r="B21" s="44"/>
      <c r="C21" s="76"/>
      <c r="D21" s="18"/>
      <c r="E21" s="52"/>
      <c r="F21" s="52"/>
      <c r="G21" s="76"/>
      <c r="H21" s="17"/>
      <c r="I21" s="50"/>
      <c r="J21" s="80"/>
      <c r="K21" s="50"/>
      <c r="L21" s="63"/>
    </row>
    <row r="22" spans="1:12" ht="25.5" customHeight="1" x14ac:dyDescent="0.25">
      <c r="A22" s="44"/>
      <c r="B22" s="44"/>
      <c r="C22" s="45" t="s">
        <v>2</v>
      </c>
      <c r="D22" s="12">
        <v>1511</v>
      </c>
      <c r="E22" s="108" t="s">
        <v>14</v>
      </c>
      <c r="F22" s="108"/>
      <c r="G22" s="113"/>
      <c r="H22" s="13">
        <v>1044496.6</v>
      </c>
      <c r="I22" s="46" t="s">
        <v>4</v>
      </c>
      <c r="J22" s="12">
        <v>0</v>
      </c>
      <c r="K22" s="15" t="s">
        <v>5</v>
      </c>
      <c r="L22" s="64">
        <v>0</v>
      </c>
    </row>
    <row r="23" spans="1:12" x14ac:dyDescent="0.25">
      <c r="A23" s="44"/>
      <c r="B23" s="44"/>
      <c r="C23" s="76"/>
      <c r="D23" s="18"/>
      <c r="E23" s="52"/>
      <c r="F23" s="52"/>
      <c r="G23" s="76"/>
      <c r="H23" s="17"/>
      <c r="I23" s="50"/>
      <c r="J23" s="80"/>
      <c r="K23" s="50"/>
      <c r="L23" s="63"/>
    </row>
    <row r="24" spans="1:12" ht="25.5" customHeight="1" x14ac:dyDescent="0.25">
      <c r="A24" s="44"/>
      <c r="B24" s="44"/>
      <c r="C24" s="45" t="s">
        <v>2</v>
      </c>
      <c r="D24" s="12">
        <v>4445</v>
      </c>
      <c r="E24" s="108" t="s">
        <v>15</v>
      </c>
      <c r="F24" s="108"/>
      <c r="G24" s="113"/>
      <c r="H24" s="13">
        <v>7106835.8700000001</v>
      </c>
      <c r="I24" s="46" t="s">
        <v>4</v>
      </c>
      <c r="J24" s="12">
        <v>0</v>
      </c>
      <c r="K24" s="15" t="s">
        <v>5</v>
      </c>
      <c r="L24" s="64">
        <v>0</v>
      </c>
    </row>
    <row r="25" spans="1:12" x14ac:dyDescent="0.25">
      <c r="A25" s="44"/>
      <c r="B25" s="44"/>
      <c r="C25" s="76"/>
      <c r="D25" s="18"/>
      <c r="E25" s="52"/>
      <c r="F25" s="52"/>
      <c r="G25" s="76"/>
      <c r="H25" s="17"/>
      <c r="I25" s="50"/>
      <c r="J25" s="80"/>
      <c r="K25" s="50"/>
      <c r="L25" s="63"/>
    </row>
    <row r="26" spans="1:12" ht="25.5" customHeight="1" x14ac:dyDescent="0.25">
      <c r="A26" s="44"/>
      <c r="B26" s="44"/>
      <c r="C26" s="45" t="s">
        <v>2</v>
      </c>
      <c r="D26" s="12">
        <v>7313</v>
      </c>
      <c r="E26" s="108" t="s">
        <v>16</v>
      </c>
      <c r="F26" s="108"/>
      <c r="G26" s="113"/>
      <c r="H26" s="13">
        <v>8221398.1600000001</v>
      </c>
      <c r="I26" s="46" t="s">
        <v>4</v>
      </c>
      <c r="J26" s="12">
        <v>0</v>
      </c>
      <c r="K26" s="15" t="s">
        <v>5</v>
      </c>
      <c r="L26" s="64">
        <v>0</v>
      </c>
    </row>
    <row r="27" spans="1:12" x14ac:dyDescent="0.25">
      <c r="A27" s="44"/>
      <c r="B27" s="44"/>
      <c r="C27" s="76"/>
      <c r="D27" s="18"/>
      <c r="E27" s="52"/>
      <c r="F27" s="52"/>
      <c r="G27" s="76"/>
      <c r="H27" s="17"/>
      <c r="I27" s="50"/>
      <c r="J27" s="80"/>
      <c r="K27" s="50"/>
      <c r="L27" s="63"/>
    </row>
    <row r="28" spans="1:12" ht="25.5" customHeight="1" x14ac:dyDescent="0.25">
      <c r="A28" s="44"/>
      <c r="B28" s="44"/>
      <c r="C28" s="45" t="s">
        <v>2</v>
      </c>
      <c r="D28" s="12">
        <v>6732</v>
      </c>
      <c r="E28" s="108" t="s">
        <v>17</v>
      </c>
      <c r="F28" s="108"/>
      <c r="G28" s="113"/>
      <c r="H28" s="13">
        <v>5920408.2300000004</v>
      </c>
      <c r="I28" s="46" t="s">
        <v>4</v>
      </c>
      <c r="J28" s="12">
        <v>0</v>
      </c>
      <c r="K28" s="15" t="s">
        <v>5</v>
      </c>
      <c r="L28" s="64">
        <v>0</v>
      </c>
    </row>
    <row r="29" spans="1:12" x14ac:dyDescent="0.25">
      <c r="A29" s="44"/>
      <c r="B29" s="44"/>
      <c r="C29" s="76"/>
      <c r="D29" s="18"/>
      <c r="E29" s="52"/>
      <c r="F29" s="52"/>
      <c r="G29" s="76"/>
      <c r="H29" s="17"/>
      <c r="I29" s="50"/>
      <c r="J29" s="80"/>
      <c r="K29" s="50"/>
      <c r="L29" s="63"/>
    </row>
    <row r="30" spans="1:12" ht="25.5" customHeight="1" x14ac:dyDescent="0.25">
      <c r="A30" s="44"/>
      <c r="B30" s="44"/>
      <c r="C30" s="45" t="s">
        <v>2</v>
      </c>
      <c r="D30" s="12">
        <v>6876</v>
      </c>
      <c r="E30" s="108" t="s">
        <v>18</v>
      </c>
      <c r="F30" s="108"/>
      <c r="G30" s="113"/>
      <c r="H30" s="13">
        <v>8718194.5600000005</v>
      </c>
      <c r="I30" s="46" t="s">
        <v>4</v>
      </c>
      <c r="J30" s="12">
        <v>0</v>
      </c>
      <c r="K30" s="15" t="s">
        <v>5</v>
      </c>
      <c r="L30" s="64">
        <v>0</v>
      </c>
    </row>
    <row r="31" spans="1:12" ht="15" customHeight="1" x14ac:dyDescent="0.25">
      <c r="A31" s="44"/>
      <c r="B31" s="44"/>
      <c r="C31" s="76"/>
      <c r="D31" s="18"/>
      <c r="E31" s="52"/>
      <c r="F31" s="52"/>
      <c r="G31" s="76"/>
      <c r="H31" s="17"/>
      <c r="I31" s="50"/>
      <c r="J31" s="80"/>
      <c r="K31" s="50"/>
      <c r="L31" s="63"/>
    </row>
    <row r="32" spans="1:12" ht="25.5" customHeight="1" x14ac:dyDescent="0.25">
      <c r="A32" s="44"/>
      <c r="B32" s="44"/>
      <c r="C32" s="45" t="s">
        <v>2</v>
      </c>
      <c r="D32" s="12">
        <v>4459</v>
      </c>
      <c r="E32" s="108" t="s">
        <v>19</v>
      </c>
      <c r="F32" s="108"/>
      <c r="G32" s="113"/>
      <c r="H32" s="13">
        <v>5627039.5499999998</v>
      </c>
      <c r="I32" s="46" t="s">
        <v>4</v>
      </c>
      <c r="J32" s="12">
        <v>0</v>
      </c>
      <c r="K32" s="15" t="s">
        <v>5</v>
      </c>
      <c r="L32" s="64">
        <v>0</v>
      </c>
    </row>
    <row r="33" spans="1:12" x14ac:dyDescent="0.25">
      <c r="A33" s="44"/>
      <c r="B33" s="44"/>
      <c r="C33" s="76"/>
      <c r="D33" s="18"/>
      <c r="E33" s="52"/>
      <c r="F33" s="52"/>
      <c r="G33" s="76"/>
      <c r="H33" s="17"/>
      <c r="I33" s="50"/>
      <c r="J33" s="80"/>
      <c r="K33" s="50"/>
      <c r="L33" s="63"/>
    </row>
    <row r="34" spans="1:12" ht="25.5" customHeight="1" x14ac:dyDescent="0.25">
      <c r="A34" s="44"/>
      <c r="B34" s="44"/>
      <c r="C34" s="45" t="s">
        <v>2</v>
      </c>
      <c r="D34" s="12">
        <v>5139</v>
      </c>
      <c r="E34" s="108" t="s">
        <v>20</v>
      </c>
      <c r="F34" s="108"/>
      <c r="G34" s="113"/>
      <c r="H34" s="13">
        <v>7497634.4500000002</v>
      </c>
      <c r="I34" s="46" t="s">
        <v>4</v>
      </c>
      <c r="J34" s="12">
        <v>0</v>
      </c>
      <c r="K34" s="15" t="s">
        <v>5</v>
      </c>
      <c r="L34" s="64">
        <v>0</v>
      </c>
    </row>
    <row r="35" spans="1:12" x14ac:dyDescent="0.25">
      <c r="A35" s="44"/>
      <c r="B35" s="44"/>
      <c r="C35" s="76"/>
      <c r="D35" s="18"/>
      <c r="E35" s="52"/>
      <c r="F35" s="52"/>
      <c r="G35" s="76"/>
      <c r="H35" s="17"/>
      <c r="I35" s="50"/>
      <c r="J35" s="80"/>
      <c r="K35" s="50"/>
      <c r="L35" s="63"/>
    </row>
    <row r="36" spans="1:12" ht="25.5" customHeight="1" x14ac:dyDescent="0.25">
      <c r="A36" s="44"/>
      <c r="B36" s="44"/>
      <c r="C36" s="45" t="s">
        <v>2</v>
      </c>
      <c r="D36" s="12">
        <v>6100</v>
      </c>
      <c r="E36" s="108" t="s">
        <v>21</v>
      </c>
      <c r="F36" s="108"/>
      <c r="G36" s="113"/>
      <c r="H36" s="13">
        <v>6072744.9900000002</v>
      </c>
      <c r="I36" s="46" t="s">
        <v>4</v>
      </c>
      <c r="J36" s="12">
        <v>0</v>
      </c>
      <c r="K36" s="15" t="s">
        <v>5</v>
      </c>
      <c r="L36" s="64">
        <v>0</v>
      </c>
    </row>
    <row r="37" spans="1:12" ht="15.75" customHeight="1" x14ac:dyDescent="0.25">
      <c r="A37" s="44"/>
      <c r="B37" s="44"/>
      <c r="C37" s="54"/>
      <c r="D37" s="12"/>
      <c r="E37" s="53"/>
      <c r="F37" s="53"/>
      <c r="G37" s="81"/>
      <c r="H37" s="13"/>
      <c r="I37" s="46"/>
      <c r="J37" s="12"/>
      <c r="K37" s="15"/>
      <c r="L37" s="64"/>
    </row>
    <row r="38" spans="1:12" ht="25.5" customHeight="1" x14ac:dyDescent="0.25">
      <c r="A38" s="44"/>
      <c r="B38" s="44"/>
      <c r="C38" s="45" t="s">
        <v>2</v>
      </c>
      <c r="D38" s="12">
        <v>5548</v>
      </c>
      <c r="E38" s="108" t="s">
        <v>22</v>
      </c>
      <c r="F38" s="108"/>
      <c r="G38" s="113"/>
      <c r="H38" s="13">
        <v>6366005.3899999997</v>
      </c>
      <c r="I38" s="46" t="s">
        <v>4</v>
      </c>
      <c r="J38" s="12">
        <v>0</v>
      </c>
      <c r="K38" s="15" t="s">
        <v>5</v>
      </c>
      <c r="L38" s="64">
        <v>0</v>
      </c>
    </row>
    <row r="39" spans="1:12" ht="15.75" customHeight="1" x14ac:dyDescent="0.25">
      <c r="A39" s="44"/>
      <c r="B39" s="44"/>
      <c r="C39" s="51"/>
      <c r="D39" s="19"/>
      <c r="E39" s="52"/>
      <c r="F39" s="52"/>
      <c r="G39" s="76"/>
      <c r="H39" s="17"/>
      <c r="I39" s="50"/>
      <c r="J39" s="19"/>
      <c r="K39" s="15"/>
      <c r="L39" s="65"/>
    </row>
    <row r="40" spans="1:12" ht="25.5" customHeight="1" x14ac:dyDescent="0.25">
      <c r="A40" s="44"/>
      <c r="B40" s="44"/>
      <c r="C40" s="45" t="s">
        <v>2</v>
      </c>
      <c r="D40" s="12">
        <v>5759</v>
      </c>
      <c r="E40" s="108" t="s">
        <v>23</v>
      </c>
      <c r="F40" s="108"/>
      <c r="G40" s="113"/>
      <c r="H40" s="13">
        <v>6591403.6100000003</v>
      </c>
      <c r="I40" s="46" t="s">
        <v>4</v>
      </c>
      <c r="J40" s="12">
        <v>0</v>
      </c>
      <c r="K40" s="46" t="s">
        <v>5</v>
      </c>
      <c r="L40" s="64">
        <v>0</v>
      </c>
    </row>
    <row r="41" spans="1:12" ht="15.75" customHeight="1" x14ac:dyDescent="0.25">
      <c r="A41" s="44"/>
      <c r="B41" s="44"/>
      <c r="C41" s="82"/>
      <c r="D41" s="21"/>
      <c r="E41" s="83"/>
      <c r="F41" s="83"/>
      <c r="G41" s="84"/>
      <c r="H41" s="17"/>
      <c r="I41" s="85"/>
      <c r="J41" s="21"/>
      <c r="K41" s="22"/>
      <c r="L41" s="66"/>
    </row>
    <row r="42" spans="1:12" ht="25.5" customHeight="1" x14ac:dyDescent="0.25">
      <c r="A42" s="44"/>
      <c r="B42" s="44"/>
      <c r="C42" s="45" t="s">
        <v>24</v>
      </c>
      <c r="D42" s="12">
        <v>6094</v>
      </c>
      <c r="E42" s="108" t="s">
        <v>25</v>
      </c>
      <c r="F42" s="113"/>
      <c r="G42" s="113"/>
      <c r="H42" s="13">
        <v>6673390.25</v>
      </c>
      <c r="I42" s="46" t="s">
        <v>4</v>
      </c>
      <c r="J42" s="12">
        <v>0</v>
      </c>
      <c r="K42" s="47" t="s">
        <v>5</v>
      </c>
      <c r="L42" s="65">
        <v>0</v>
      </c>
    </row>
    <row r="43" spans="1:12" ht="15.75" customHeight="1" x14ac:dyDescent="0.25">
      <c r="A43" s="44"/>
      <c r="B43" s="44"/>
      <c r="C43" s="82"/>
      <c r="D43" s="21"/>
      <c r="E43" s="83"/>
      <c r="F43" s="84"/>
      <c r="G43" s="84"/>
      <c r="H43" s="17"/>
      <c r="I43" s="85"/>
      <c r="J43" s="23"/>
      <c r="K43" s="22"/>
      <c r="L43" s="66"/>
    </row>
    <row r="44" spans="1:12" ht="25.5" customHeight="1" x14ac:dyDescent="0.25">
      <c r="A44" s="44"/>
      <c r="B44" s="44"/>
      <c r="C44" s="45" t="s">
        <v>24</v>
      </c>
      <c r="D44" s="12">
        <v>7233</v>
      </c>
      <c r="E44" s="108" t="s">
        <v>26</v>
      </c>
      <c r="F44" s="113"/>
      <c r="G44" s="113"/>
      <c r="H44" s="13">
        <v>7241293.4299999997</v>
      </c>
      <c r="I44" s="46" t="s">
        <v>4</v>
      </c>
      <c r="J44" s="12">
        <v>0</v>
      </c>
      <c r="K44" s="24" t="s">
        <v>5</v>
      </c>
      <c r="L44" s="65">
        <v>0</v>
      </c>
    </row>
    <row r="45" spans="1:12" ht="15.75" customHeight="1" x14ac:dyDescent="0.25">
      <c r="A45" s="44"/>
      <c r="B45" s="44"/>
      <c r="C45" s="82"/>
      <c r="D45" s="21"/>
      <c r="E45" s="83"/>
      <c r="F45" s="84"/>
      <c r="G45" s="84"/>
      <c r="H45" s="17"/>
      <c r="I45" s="85"/>
      <c r="J45" s="21"/>
      <c r="K45" s="22"/>
      <c r="L45" s="66"/>
    </row>
    <row r="46" spans="1:12" ht="25.5" customHeight="1" x14ac:dyDescent="0.25">
      <c r="A46" s="44"/>
      <c r="B46" s="44"/>
      <c r="C46" s="45" t="s">
        <v>24</v>
      </c>
      <c r="D46" s="12">
        <v>1797</v>
      </c>
      <c r="E46" s="108" t="s">
        <v>27</v>
      </c>
      <c r="F46" s="113"/>
      <c r="G46" s="113"/>
      <c r="H46" s="13">
        <v>3255383.94</v>
      </c>
      <c r="I46" s="46" t="s">
        <v>4</v>
      </c>
      <c r="J46" s="12">
        <v>0</v>
      </c>
      <c r="K46" s="24" t="s">
        <v>5</v>
      </c>
      <c r="L46" s="65">
        <v>0</v>
      </c>
    </row>
    <row r="47" spans="1:12" ht="15.75" customHeight="1" x14ac:dyDescent="0.25">
      <c r="A47" s="44"/>
      <c r="B47" s="44"/>
      <c r="C47" s="82"/>
      <c r="D47" s="21"/>
      <c r="E47" s="83"/>
      <c r="F47" s="84"/>
      <c r="G47" s="84"/>
      <c r="H47" s="17"/>
      <c r="I47" s="85"/>
      <c r="J47" s="21"/>
      <c r="K47" s="22"/>
      <c r="L47" s="66"/>
    </row>
    <row r="48" spans="1:12" ht="25.5" customHeight="1" x14ac:dyDescent="0.25">
      <c r="A48" s="44"/>
      <c r="B48" s="44"/>
      <c r="C48" s="45" t="s">
        <v>24</v>
      </c>
      <c r="D48" s="12">
        <v>4918</v>
      </c>
      <c r="E48" s="108" t="s">
        <v>28</v>
      </c>
      <c r="F48" s="113"/>
      <c r="G48" s="113"/>
      <c r="H48" s="13">
        <v>5950497.2400000002</v>
      </c>
      <c r="I48" s="46" t="s">
        <v>4</v>
      </c>
      <c r="J48" s="12">
        <v>0</v>
      </c>
      <c r="K48" s="24" t="s">
        <v>5</v>
      </c>
      <c r="L48" s="65">
        <v>0</v>
      </c>
    </row>
    <row r="49" spans="1:12" ht="15.75" customHeight="1" x14ac:dyDescent="0.25">
      <c r="A49" s="44"/>
      <c r="B49" s="44"/>
      <c r="C49" s="82"/>
      <c r="D49" s="21"/>
      <c r="E49" s="83"/>
      <c r="F49" s="84"/>
      <c r="G49" s="84"/>
      <c r="H49" s="17"/>
      <c r="I49" s="85"/>
      <c r="J49" s="21"/>
      <c r="K49" s="22"/>
      <c r="L49" s="66"/>
    </row>
    <row r="50" spans="1:12" ht="25.5" customHeight="1" x14ac:dyDescent="0.25">
      <c r="A50" s="44"/>
      <c r="B50" s="44"/>
      <c r="C50" s="45" t="s">
        <v>24</v>
      </c>
      <c r="D50" s="12">
        <v>6594</v>
      </c>
      <c r="E50" s="108" t="s">
        <v>29</v>
      </c>
      <c r="F50" s="113"/>
      <c r="G50" s="113"/>
      <c r="H50" s="13">
        <v>7548337.9299999997</v>
      </c>
      <c r="I50" s="46" t="s">
        <v>4</v>
      </c>
      <c r="J50" s="12">
        <v>0</v>
      </c>
      <c r="K50" s="24" t="s">
        <v>5</v>
      </c>
      <c r="L50" s="65">
        <v>0</v>
      </c>
    </row>
    <row r="51" spans="1:12" ht="15.75" customHeight="1" x14ac:dyDescent="0.25">
      <c r="A51" s="44"/>
      <c r="B51" s="44"/>
      <c r="C51" s="82"/>
      <c r="D51" s="21"/>
      <c r="E51" s="83"/>
      <c r="F51" s="84"/>
      <c r="G51" s="84"/>
      <c r="H51" s="17"/>
      <c r="I51" s="85"/>
      <c r="J51" s="21"/>
      <c r="K51" s="22"/>
      <c r="L51" s="66"/>
    </row>
    <row r="52" spans="1:12" ht="25.5" customHeight="1" x14ac:dyDescent="0.25">
      <c r="A52" s="44"/>
      <c r="B52" s="44"/>
      <c r="C52" s="45" t="s">
        <v>24</v>
      </c>
      <c r="D52" s="12">
        <v>7661</v>
      </c>
      <c r="E52" s="108" t="s">
        <v>30</v>
      </c>
      <c r="F52" s="113"/>
      <c r="G52" s="113"/>
      <c r="H52" s="13">
        <v>8196103.0499999998</v>
      </c>
      <c r="I52" s="46" t="s">
        <v>4</v>
      </c>
      <c r="J52" s="12">
        <v>0</v>
      </c>
      <c r="K52" s="24" t="s">
        <v>5</v>
      </c>
      <c r="L52" s="65">
        <v>0</v>
      </c>
    </row>
    <row r="53" spans="1:12" ht="15.75" customHeight="1" x14ac:dyDescent="0.25">
      <c r="A53" s="44"/>
      <c r="B53" s="44"/>
      <c r="C53" s="82"/>
      <c r="D53" s="21"/>
      <c r="E53" s="83"/>
      <c r="F53" s="84"/>
      <c r="G53" s="84"/>
      <c r="H53" s="17"/>
      <c r="I53" s="85"/>
      <c r="J53" s="23"/>
      <c r="K53" s="22"/>
      <c r="L53" s="66"/>
    </row>
    <row r="54" spans="1:12" ht="25.5" customHeight="1" x14ac:dyDescent="0.25">
      <c r="A54" s="44"/>
      <c r="B54" s="44"/>
      <c r="C54" s="45" t="s">
        <v>24</v>
      </c>
      <c r="D54" s="12">
        <v>7395</v>
      </c>
      <c r="E54" s="108" t="s">
        <v>31</v>
      </c>
      <c r="F54" s="113"/>
      <c r="G54" s="113"/>
      <c r="H54" s="13">
        <v>10432577.02</v>
      </c>
      <c r="I54" s="46" t="s">
        <v>4</v>
      </c>
      <c r="J54" s="12">
        <v>0</v>
      </c>
      <c r="K54" s="24" t="s">
        <v>5</v>
      </c>
      <c r="L54" s="65">
        <v>0</v>
      </c>
    </row>
    <row r="55" spans="1:12" ht="15.75" customHeight="1" x14ac:dyDescent="0.25">
      <c r="A55" s="44"/>
      <c r="B55" s="44"/>
      <c r="C55" s="82"/>
      <c r="D55" s="21"/>
      <c r="E55" s="83"/>
      <c r="F55" s="84"/>
      <c r="G55" s="84"/>
      <c r="H55" s="17"/>
      <c r="I55" s="85"/>
      <c r="J55" s="21"/>
      <c r="K55" s="22"/>
      <c r="L55" s="66"/>
    </row>
    <row r="56" spans="1:12" ht="25.5" customHeight="1" x14ac:dyDescent="0.25">
      <c r="A56" s="44"/>
      <c r="B56" s="44"/>
      <c r="C56" s="45" t="s">
        <v>24</v>
      </c>
      <c r="D56" s="12">
        <v>4169</v>
      </c>
      <c r="E56" s="108" t="s">
        <v>32</v>
      </c>
      <c r="F56" s="113"/>
      <c r="G56" s="113"/>
      <c r="H56" s="13">
        <v>6084779.0700000003</v>
      </c>
      <c r="I56" s="46" t="s">
        <v>4</v>
      </c>
      <c r="J56" s="12">
        <v>0</v>
      </c>
      <c r="K56" s="47" t="s">
        <v>5</v>
      </c>
      <c r="L56" s="65">
        <v>0</v>
      </c>
    </row>
    <row r="57" spans="1:12" ht="15.75" customHeight="1" x14ac:dyDescent="0.25">
      <c r="A57" s="44"/>
      <c r="B57" s="44"/>
      <c r="C57" s="82"/>
      <c r="D57" s="21"/>
      <c r="E57" s="83"/>
      <c r="F57" s="84"/>
      <c r="G57" s="84"/>
      <c r="H57" s="17"/>
      <c r="I57" s="85"/>
      <c r="J57" s="21"/>
      <c r="K57" s="22"/>
      <c r="L57" s="66"/>
    </row>
    <row r="58" spans="1:12" ht="25.5" customHeight="1" x14ac:dyDescent="0.25">
      <c r="A58" s="44"/>
      <c r="B58" s="44"/>
      <c r="C58" s="45" t="s">
        <v>24</v>
      </c>
      <c r="D58" s="12">
        <v>5291</v>
      </c>
      <c r="E58" s="108" t="s">
        <v>33</v>
      </c>
      <c r="F58" s="113"/>
      <c r="G58" s="113"/>
      <c r="H58" s="13">
        <v>6424509.8300000001</v>
      </c>
      <c r="I58" s="46" t="s">
        <v>4</v>
      </c>
      <c r="J58" s="12">
        <v>0</v>
      </c>
      <c r="K58" s="24" t="s">
        <v>5</v>
      </c>
      <c r="L58" s="65">
        <v>0</v>
      </c>
    </row>
    <row r="59" spans="1:12" ht="15.75" customHeight="1" x14ac:dyDescent="0.25">
      <c r="A59" s="44"/>
      <c r="B59" s="44"/>
      <c r="C59" s="82"/>
      <c r="D59" s="21"/>
      <c r="E59" s="83"/>
      <c r="F59" s="84"/>
      <c r="G59" s="84"/>
      <c r="H59" s="17"/>
      <c r="I59" s="85"/>
      <c r="J59" s="21"/>
      <c r="K59" s="22"/>
      <c r="L59" s="66"/>
    </row>
    <row r="60" spans="1:12" ht="25.5" customHeight="1" x14ac:dyDescent="0.25">
      <c r="A60" s="44"/>
      <c r="B60" s="44"/>
      <c r="C60" s="45" t="s">
        <v>24</v>
      </c>
      <c r="D60" s="12">
        <v>5225</v>
      </c>
      <c r="E60" s="108" t="s">
        <v>34</v>
      </c>
      <c r="F60" s="113"/>
      <c r="G60" s="113"/>
      <c r="H60" s="13">
        <v>6355829.6299999999</v>
      </c>
      <c r="I60" s="46" t="s">
        <v>4</v>
      </c>
      <c r="J60" s="12">
        <v>0</v>
      </c>
      <c r="K60" s="24" t="s">
        <v>5</v>
      </c>
      <c r="L60" s="65">
        <v>0</v>
      </c>
    </row>
    <row r="61" spans="1:12" ht="15.75" customHeight="1" x14ac:dyDescent="0.25">
      <c r="A61" s="44"/>
      <c r="B61" s="44"/>
      <c r="C61" s="82"/>
      <c r="D61" s="21"/>
      <c r="E61" s="83"/>
      <c r="F61" s="84"/>
      <c r="G61" s="84"/>
      <c r="H61" s="17"/>
      <c r="I61" s="85"/>
      <c r="J61" s="21"/>
      <c r="K61" s="22"/>
      <c r="L61" s="66"/>
    </row>
    <row r="62" spans="1:12" ht="25.5" customHeight="1" x14ac:dyDescent="0.25">
      <c r="A62" s="44"/>
      <c r="B62" s="44"/>
      <c r="C62" s="45" t="s">
        <v>24</v>
      </c>
      <c r="D62" s="12">
        <v>6605</v>
      </c>
      <c r="E62" s="108" t="s">
        <v>35</v>
      </c>
      <c r="F62" s="113"/>
      <c r="G62" s="113"/>
      <c r="H62" s="13">
        <v>6015540.2699999996</v>
      </c>
      <c r="I62" s="46" t="s">
        <v>4</v>
      </c>
      <c r="J62" s="12">
        <v>0</v>
      </c>
      <c r="K62" s="24" t="s">
        <v>5</v>
      </c>
      <c r="L62" s="65">
        <v>0</v>
      </c>
    </row>
    <row r="63" spans="1:12" ht="15.75" customHeight="1" x14ac:dyDescent="0.25">
      <c r="A63" s="44"/>
      <c r="B63" s="44"/>
      <c r="C63" s="82"/>
      <c r="D63" s="21"/>
      <c r="E63" s="83"/>
      <c r="F63" s="84"/>
      <c r="G63" s="84"/>
      <c r="H63" s="17"/>
      <c r="I63" s="85"/>
      <c r="J63" s="21"/>
      <c r="K63" s="22"/>
      <c r="L63" s="66"/>
    </row>
    <row r="64" spans="1:12" ht="25.5" customHeight="1" x14ac:dyDescent="0.25">
      <c r="A64" s="44"/>
      <c r="B64" s="44"/>
      <c r="C64" s="45" t="s">
        <v>24</v>
      </c>
      <c r="D64" s="12">
        <v>6203</v>
      </c>
      <c r="E64" s="108" t="s">
        <v>36</v>
      </c>
      <c r="F64" s="113"/>
      <c r="G64" s="113"/>
      <c r="H64" s="13">
        <v>5170510.74</v>
      </c>
      <c r="I64" s="46" t="s">
        <v>4</v>
      </c>
      <c r="J64" s="12">
        <v>0</v>
      </c>
      <c r="K64" s="24" t="s">
        <v>5</v>
      </c>
      <c r="L64" s="65">
        <v>0</v>
      </c>
    </row>
    <row r="65" spans="1:12" ht="15.75" customHeight="1" x14ac:dyDescent="0.25">
      <c r="A65" s="44"/>
      <c r="B65" s="44"/>
      <c r="C65" s="82"/>
      <c r="D65" s="21"/>
      <c r="E65" s="83"/>
      <c r="F65" s="84"/>
      <c r="G65" s="84"/>
      <c r="H65" s="17"/>
      <c r="I65" s="85"/>
      <c r="J65" s="25"/>
      <c r="K65" s="86"/>
      <c r="L65" s="66"/>
    </row>
    <row r="66" spans="1:12" ht="25.5" customHeight="1" x14ac:dyDescent="0.25">
      <c r="A66" s="44"/>
      <c r="B66" s="44"/>
      <c r="C66" s="45" t="s">
        <v>24</v>
      </c>
      <c r="D66" s="12">
        <v>6559</v>
      </c>
      <c r="E66" s="108" t="s">
        <v>37</v>
      </c>
      <c r="F66" s="108"/>
      <c r="G66" s="108"/>
      <c r="H66" s="13">
        <v>7400644.8300000001</v>
      </c>
      <c r="I66" s="46" t="s">
        <v>4</v>
      </c>
      <c r="J66" s="12">
        <v>0</v>
      </c>
      <c r="K66" s="24" t="s">
        <v>5</v>
      </c>
      <c r="L66" s="65">
        <v>0</v>
      </c>
    </row>
    <row r="67" spans="1:12" ht="15.75" customHeight="1" x14ac:dyDescent="0.25">
      <c r="A67" s="44"/>
      <c r="B67" s="44"/>
      <c r="C67" s="82"/>
      <c r="D67" s="21"/>
      <c r="E67" s="83"/>
      <c r="F67" s="84"/>
      <c r="G67" s="84"/>
      <c r="H67" s="17"/>
      <c r="I67" s="85"/>
      <c r="J67" s="21"/>
      <c r="K67" s="22"/>
      <c r="L67" s="66"/>
    </row>
    <row r="68" spans="1:12" ht="25.5" customHeight="1" x14ac:dyDescent="0.25">
      <c r="A68" s="44"/>
      <c r="B68" s="44"/>
      <c r="C68" s="45" t="s">
        <v>24</v>
      </c>
      <c r="D68" s="12">
        <v>6248</v>
      </c>
      <c r="E68" s="108" t="s">
        <v>38</v>
      </c>
      <c r="F68" s="113"/>
      <c r="G68" s="113"/>
      <c r="H68" s="13" t="s">
        <v>39</v>
      </c>
      <c r="I68" s="46" t="s">
        <v>4</v>
      </c>
      <c r="J68" s="12">
        <v>0</v>
      </c>
      <c r="K68" s="24" t="s">
        <v>5</v>
      </c>
      <c r="L68" s="65">
        <v>0</v>
      </c>
    </row>
    <row r="69" spans="1:12" ht="15.75" customHeight="1" x14ac:dyDescent="0.25">
      <c r="A69" s="44"/>
      <c r="B69" s="44"/>
      <c r="C69" s="82"/>
      <c r="D69" s="21"/>
      <c r="E69" s="83"/>
      <c r="F69" s="84"/>
      <c r="G69" s="84"/>
      <c r="H69" s="17"/>
      <c r="I69" s="85"/>
      <c r="J69" s="23"/>
      <c r="K69" s="26"/>
      <c r="L69" s="66"/>
    </row>
    <row r="70" spans="1:12" ht="25.5" customHeight="1" x14ac:dyDescent="0.25">
      <c r="A70" s="44"/>
      <c r="B70" s="44"/>
      <c r="C70" s="45" t="s">
        <v>24</v>
      </c>
      <c r="D70" s="12">
        <v>669</v>
      </c>
      <c r="E70" s="108" t="s">
        <v>40</v>
      </c>
      <c r="F70" s="108"/>
      <c r="G70" s="108"/>
      <c r="H70" s="13">
        <v>2203477.3199999998</v>
      </c>
      <c r="I70" s="46" t="s">
        <v>4</v>
      </c>
      <c r="J70" s="12">
        <v>0</v>
      </c>
      <c r="K70" s="24" t="s">
        <v>5</v>
      </c>
      <c r="L70" s="65">
        <v>0</v>
      </c>
    </row>
    <row r="71" spans="1:12" ht="15.75" customHeight="1" x14ac:dyDescent="0.25">
      <c r="A71" s="44"/>
      <c r="B71" s="44"/>
      <c r="C71" s="82"/>
      <c r="D71" s="21"/>
      <c r="E71" s="83"/>
      <c r="F71" s="84"/>
      <c r="G71" s="84"/>
      <c r="H71" s="17"/>
      <c r="I71" s="85"/>
      <c r="J71" s="21"/>
      <c r="K71" s="22"/>
      <c r="L71" s="66"/>
    </row>
    <row r="72" spans="1:12" ht="25.5" customHeight="1" x14ac:dyDescent="0.25">
      <c r="A72" s="44"/>
      <c r="B72" s="44"/>
      <c r="C72" s="45" t="s">
        <v>24</v>
      </c>
      <c r="D72" s="12">
        <v>6008</v>
      </c>
      <c r="E72" s="108" t="s">
        <v>41</v>
      </c>
      <c r="F72" s="108"/>
      <c r="G72" s="108"/>
      <c r="H72" s="13">
        <v>6688370.1600000001</v>
      </c>
      <c r="I72" s="46" t="s">
        <v>4</v>
      </c>
      <c r="J72" s="12">
        <v>0</v>
      </c>
      <c r="K72" s="24" t="s">
        <v>5</v>
      </c>
      <c r="L72" s="65">
        <v>0</v>
      </c>
    </row>
    <row r="73" spans="1:12" ht="15.75" customHeight="1" x14ac:dyDescent="0.25">
      <c r="A73" s="44"/>
      <c r="B73" s="44"/>
      <c r="C73" s="82"/>
      <c r="D73" s="21"/>
      <c r="E73" s="83"/>
      <c r="F73" s="84"/>
      <c r="G73" s="84"/>
      <c r="H73" s="17"/>
      <c r="I73" s="85"/>
      <c r="J73" s="27"/>
      <c r="K73" s="22"/>
      <c r="L73" s="66"/>
    </row>
    <row r="74" spans="1:12" ht="25.5" customHeight="1" x14ac:dyDescent="0.25">
      <c r="A74" s="44"/>
      <c r="B74" s="44"/>
      <c r="C74" s="45" t="s">
        <v>24</v>
      </c>
      <c r="D74" s="12">
        <v>5741</v>
      </c>
      <c r="E74" s="108" t="s">
        <v>42</v>
      </c>
      <c r="F74" s="108"/>
      <c r="G74" s="108"/>
      <c r="H74" s="13">
        <v>6026625.3600000003</v>
      </c>
      <c r="I74" s="46" t="s">
        <v>4</v>
      </c>
      <c r="J74" s="12">
        <v>0</v>
      </c>
      <c r="K74" s="24" t="s">
        <v>5</v>
      </c>
      <c r="L74" s="65">
        <v>0</v>
      </c>
    </row>
    <row r="75" spans="1:12" ht="15.75" customHeight="1" x14ac:dyDescent="0.25">
      <c r="A75" s="44"/>
      <c r="B75" s="44"/>
      <c r="C75" s="82"/>
      <c r="D75" s="21"/>
      <c r="E75" s="83"/>
      <c r="F75" s="84"/>
      <c r="G75" s="84"/>
      <c r="H75" s="17"/>
      <c r="I75" s="85"/>
      <c r="J75" s="21"/>
      <c r="K75" s="22"/>
      <c r="L75" s="66"/>
    </row>
    <row r="76" spans="1:12" ht="25.5" customHeight="1" x14ac:dyDescent="0.25">
      <c r="A76" s="44"/>
      <c r="B76" s="44"/>
      <c r="C76" s="45" t="s">
        <v>24</v>
      </c>
      <c r="D76" s="12">
        <v>7719</v>
      </c>
      <c r="E76" s="108" t="s">
        <v>43</v>
      </c>
      <c r="F76" s="108"/>
      <c r="G76" s="108"/>
      <c r="H76" s="13">
        <v>10912913.289999999</v>
      </c>
      <c r="I76" s="46" t="s">
        <v>4</v>
      </c>
      <c r="J76" s="12">
        <v>0</v>
      </c>
      <c r="K76" s="24" t="s">
        <v>5</v>
      </c>
      <c r="L76" s="65">
        <v>0</v>
      </c>
    </row>
    <row r="77" spans="1:12" ht="15.75" customHeight="1" x14ac:dyDescent="0.25">
      <c r="A77" s="44"/>
      <c r="B77" s="44"/>
      <c r="C77" s="82"/>
      <c r="D77" s="21"/>
      <c r="E77" s="83"/>
      <c r="F77" s="84"/>
      <c r="G77" s="84"/>
      <c r="H77" s="17"/>
      <c r="I77" s="85"/>
      <c r="J77" s="21"/>
      <c r="K77" s="22"/>
      <c r="L77" s="66"/>
    </row>
    <row r="78" spans="1:12" ht="25.5" customHeight="1" x14ac:dyDescent="0.25">
      <c r="A78" s="44"/>
      <c r="B78" s="44"/>
      <c r="C78" s="45" t="s">
        <v>24</v>
      </c>
      <c r="D78" s="12">
        <v>6839</v>
      </c>
      <c r="E78" s="108" t="s">
        <v>44</v>
      </c>
      <c r="F78" s="108"/>
      <c r="G78" s="108"/>
      <c r="H78" s="13">
        <v>9218870.2300000004</v>
      </c>
      <c r="I78" s="46" t="s">
        <v>4</v>
      </c>
      <c r="J78" s="12">
        <v>0</v>
      </c>
      <c r="K78" s="24" t="s">
        <v>5</v>
      </c>
      <c r="L78" s="65">
        <v>0</v>
      </c>
    </row>
    <row r="79" spans="1:12" ht="15.75" customHeight="1" x14ac:dyDescent="0.25">
      <c r="A79" s="44"/>
      <c r="B79" s="44"/>
      <c r="C79" s="82"/>
      <c r="D79" s="21"/>
      <c r="E79" s="83"/>
      <c r="F79" s="84"/>
      <c r="G79" s="84"/>
      <c r="H79" s="17"/>
      <c r="I79" s="85"/>
      <c r="J79" s="21"/>
      <c r="K79" s="22"/>
      <c r="L79" s="66"/>
    </row>
    <row r="80" spans="1:12" ht="25.5" customHeight="1" x14ac:dyDescent="0.25">
      <c r="A80" s="44"/>
      <c r="B80" s="44"/>
      <c r="C80" s="45" t="s">
        <v>24</v>
      </c>
      <c r="D80" s="12">
        <v>4318</v>
      </c>
      <c r="E80" s="108" t="s">
        <v>45</v>
      </c>
      <c r="F80" s="108"/>
      <c r="G80" s="108"/>
      <c r="H80" s="13">
        <v>6360001.1900000004</v>
      </c>
      <c r="I80" s="46" t="s">
        <v>4</v>
      </c>
      <c r="J80" s="12">
        <v>0</v>
      </c>
      <c r="K80" s="24" t="s">
        <v>5</v>
      </c>
      <c r="L80" s="65">
        <v>0</v>
      </c>
    </row>
    <row r="81" spans="1:12" ht="15.75" customHeight="1" x14ac:dyDescent="0.25">
      <c r="A81" s="44"/>
      <c r="B81" s="44"/>
      <c r="C81" s="82"/>
      <c r="D81" s="21"/>
      <c r="E81" s="83"/>
      <c r="F81" s="84"/>
      <c r="G81" s="84"/>
      <c r="H81" s="17"/>
      <c r="I81" s="85"/>
      <c r="J81" s="21"/>
      <c r="K81" s="22"/>
      <c r="L81" s="66"/>
    </row>
    <row r="82" spans="1:12" ht="25.5" customHeight="1" x14ac:dyDescent="0.25">
      <c r="A82" s="44"/>
      <c r="B82" s="44"/>
      <c r="C82" s="45" t="s">
        <v>24</v>
      </c>
      <c r="D82" s="12">
        <v>4863</v>
      </c>
      <c r="E82" s="108" t="s">
        <v>46</v>
      </c>
      <c r="F82" s="108"/>
      <c r="G82" s="108"/>
      <c r="H82" s="13">
        <v>3497288.13</v>
      </c>
      <c r="I82" s="46" t="s">
        <v>4</v>
      </c>
      <c r="J82" s="12">
        <v>0</v>
      </c>
      <c r="K82" s="24" t="s">
        <v>5</v>
      </c>
      <c r="L82" s="65">
        <v>0</v>
      </c>
    </row>
    <row r="83" spans="1:12" ht="15.75" customHeight="1" x14ac:dyDescent="0.25">
      <c r="A83" s="44"/>
      <c r="B83" s="44"/>
      <c r="C83" s="82"/>
      <c r="D83" s="21"/>
      <c r="E83" s="83"/>
      <c r="F83" s="84"/>
      <c r="G83" s="84"/>
      <c r="H83" s="17"/>
      <c r="I83" s="85"/>
      <c r="J83" s="21"/>
      <c r="K83" s="22"/>
      <c r="L83" s="66"/>
    </row>
    <row r="84" spans="1:12" ht="25.5" customHeight="1" x14ac:dyDescent="0.25">
      <c r="A84" s="44"/>
      <c r="B84" s="44"/>
      <c r="C84" s="45" t="s">
        <v>24</v>
      </c>
      <c r="D84" s="12">
        <v>8089</v>
      </c>
      <c r="E84" s="108" t="s">
        <v>47</v>
      </c>
      <c r="F84" s="108"/>
      <c r="G84" s="108"/>
      <c r="H84" s="13">
        <v>7007237.6799999997</v>
      </c>
      <c r="I84" s="46" t="s">
        <v>4</v>
      </c>
      <c r="J84" s="12">
        <v>0</v>
      </c>
      <c r="K84" s="24" t="s">
        <v>5</v>
      </c>
      <c r="L84" s="65">
        <v>0</v>
      </c>
    </row>
    <row r="85" spans="1:12" ht="15.75" customHeight="1" x14ac:dyDescent="0.25">
      <c r="A85" s="44"/>
      <c r="B85" s="44"/>
      <c r="C85" s="82"/>
      <c r="D85" s="21"/>
      <c r="E85" s="83"/>
      <c r="F85" s="84"/>
      <c r="G85" s="84"/>
      <c r="H85" s="17"/>
      <c r="I85" s="85"/>
      <c r="J85" s="21"/>
      <c r="K85" s="22"/>
      <c r="L85" s="66"/>
    </row>
    <row r="86" spans="1:12" ht="25.5" customHeight="1" x14ac:dyDescent="0.25">
      <c r="A86" s="44"/>
      <c r="B86" s="44"/>
      <c r="C86" s="45" t="s">
        <v>24</v>
      </c>
      <c r="D86" s="12">
        <f>7053-1</f>
        <v>7052</v>
      </c>
      <c r="E86" s="108" t="s">
        <v>48</v>
      </c>
      <c r="F86" s="108"/>
      <c r="G86" s="108"/>
      <c r="H86" s="13">
        <f>29074881.37-20092207</f>
        <v>8982674.370000001</v>
      </c>
      <c r="I86" s="46" t="s">
        <v>4</v>
      </c>
      <c r="J86" s="12">
        <v>0</v>
      </c>
      <c r="K86" s="24" t="s">
        <v>5</v>
      </c>
      <c r="L86" s="65">
        <v>0</v>
      </c>
    </row>
    <row r="87" spans="1:12" ht="15.75" customHeight="1" x14ac:dyDescent="0.25">
      <c r="A87" s="44"/>
      <c r="B87" s="44"/>
      <c r="C87" s="82"/>
      <c r="D87" s="21"/>
      <c r="E87" s="83"/>
      <c r="F87" s="84"/>
      <c r="G87" s="84"/>
      <c r="H87" s="17"/>
      <c r="I87" s="85"/>
      <c r="J87" s="21"/>
      <c r="K87" s="22"/>
      <c r="L87" s="66"/>
    </row>
    <row r="88" spans="1:12" ht="25.5" customHeight="1" x14ac:dyDescent="0.25">
      <c r="A88" s="44"/>
      <c r="B88" s="44"/>
      <c r="C88" s="45" t="s">
        <v>24</v>
      </c>
      <c r="D88" s="12">
        <v>8507</v>
      </c>
      <c r="E88" s="108" t="s">
        <v>49</v>
      </c>
      <c r="F88" s="108"/>
      <c r="G88" s="108"/>
      <c r="H88" s="13">
        <v>7468230.4500000002</v>
      </c>
      <c r="I88" s="46" t="s">
        <v>4</v>
      </c>
      <c r="J88" s="12">
        <v>0</v>
      </c>
      <c r="K88" s="24" t="s">
        <v>5</v>
      </c>
      <c r="L88" s="65">
        <v>0</v>
      </c>
    </row>
    <row r="89" spans="1:12" ht="15.75" customHeight="1" x14ac:dyDescent="0.25">
      <c r="A89" s="44"/>
      <c r="B89" s="44"/>
      <c r="C89" s="51"/>
      <c r="D89" s="21"/>
      <c r="E89" s="83"/>
      <c r="F89" s="84"/>
      <c r="G89" s="84"/>
      <c r="H89" s="17"/>
      <c r="I89" s="85"/>
      <c r="J89" s="21"/>
      <c r="K89" s="28"/>
      <c r="L89" s="66"/>
    </row>
    <row r="90" spans="1:12" ht="25.5" customHeight="1" x14ac:dyDescent="0.25">
      <c r="A90" s="44"/>
      <c r="B90" s="44"/>
      <c r="C90" s="45" t="s">
        <v>24</v>
      </c>
      <c r="D90" s="12">
        <v>8331</v>
      </c>
      <c r="E90" s="108" t="s">
        <v>50</v>
      </c>
      <c r="F90" s="108"/>
      <c r="G90" s="108"/>
      <c r="H90" s="13">
        <v>7368877.75</v>
      </c>
      <c r="I90" s="46" t="s">
        <v>4</v>
      </c>
      <c r="J90" s="12">
        <v>0</v>
      </c>
      <c r="K90" s="24" t="s">
        <v>5</v>
      </c>
      <c r="L90" s="65">
        <v>0</v>
      </c>
    </row>
    <row r="91" spans="1:12" ht="15.75" customHeight="1" x14ac:dyDescent="0.25">
      <c r="A91" s="44"/>
      <c r="B91" s="44"/>
      <c r="C91" s="87"/>
      <c r="D91" s="12"/>
      <c r="E91" s="53"/>
      <c r="F91" s="53"/>
      <c r="G91" s="53"/>
      <c r="H91" s="13"/>
      <c r="I91" s="46"/>
      <c r="J91" s="12"/>
      <c r="K91" s="15"/>
      <c r="L91" s="65"/>
    </row>
    <row r="92" spans="1:12" ht="25.5" customHeight="1" x14ac:dyDescent="0.25">
      <c r="A92" s="44"/>
      <c r="B92" s="44"/>
      <c r="C92" s="45" t="s">
        <v>24</v>
      </c>
      <c r="D92" s="12">
        <v>9975</v>
      </c>
      <c r="E92" s="108" t="s">
        <v>51</v>
      </c>
      <c r="F92" s="108"/>
      <c r="G92" s="108"/>
      <c r="H92" s="13">
        <v>9639029.4600000009</v>
      </c>
      <c r="I92" s="46" t="s">
        <v>4</v>
      </c>
      <c r="J92" s="12">
        <v>0</v>
      </c>
      <c r="K92" s="24" t="s">
        <v>5</v>
      </c>
      <c r="L92" s="65">
        <v>0</v>
      </c>
    </row>
    <row r="93" spans="1:12" ht="15.75" customHeight="1" x14ac:dyDescent="0.25">
      <c r="A93" s="44"/>
      <c r="B93" s="44"/>
      <c r="C93" s="51"/>
      <c r="D93" s="21"/>
      <c r="E93" s="83"/>
      <c r="F93" s="84"/>
      <c r="G93" s="84"/>
      <c r="H93" s="17"/>
      <c r="I93" s="85"/>
      <c r="J93" s="21"/>
      <c r="K93" s="22"/>
      <c r="L93" s="66"/>
    </row>
    <row r="94" spans="1:12" ht="25.5" customHeight="1" x14ac:dyDescent="0.25">
      <c r="A94" s="44"/>
      <c r="B94" s="44"/>
      <c r="C94" s="45" t="s">
        <v>24</v>
      </c>
      <c r="D94" s="12">
        <v>1879</v>
      </c>
      <c r="E94" s="108" t="s">
        <v>52</v>
      </c>
      <c r="F94" s="108"/>
      <c r="G94" s="108"/>
      <c r="H94" s="13">
        <v>2428075.41</v>
      </c>
      <c r="I94" s="46" t="s">
        <v>4</v>
      </c>
      <c r="J94" s="12">
        <v>0</v>
      </c>
      <c r="K94" s="24" t="s">
        <v>5</v>
      </c>
      <c r="L94" s="65">
        <v>0</v>
      </c>
    </row>
    <row r="95" spans="1:12" ht="15.75" customHeight="1" x14ac:dyDescent="0.25">
      <c r="A95" s="44"/>
      <c r="B95" s="44"/>
      <c r="C95" s="51"/>
      <c r="D95" s="21"/>
      <c r="E95" s="83"/>
      <c r="F95" s="84"/>
      <c r="G95" s="84"/>
      <c r="H95" s="17"/>
      <c r="I95" s="85"/>
      <c r="J95" s="21"/>
      <c r="K95" s="22"/>
      <c r="L95" s="66"/>
    </row>
    <row r="96" spans="1:12" ht="25.2" customHeight="1" x14ac:dyDescent="0.25">
      <c r="A96" s="44"/>
      <c r="B96" s="44"/>
      <c r="C96" s="45" t="s">
        <v>24</v>
      </c>
      <c r="D96" s="12">
        <v>5665</v>
      </c>
      <c r="E96" s="108" t="s">
        <v>53</v>
      </c>
      <c r="F96" s="108"/>
      <c r="G96" s="108"/>
      <c r="H96" s="13">
        <v>6377473.5700000003</v>
      </c>
      <c r="I96" s="46" t="s">
        <v>4</v>
      </c>
      <c r="J96" s="12">
        <v>0</v>
      </c>
      <c r="K96" s="24" t="s">
        <v>5</v>
      </c>
      <c r="L96" s="65">
        <v>0</v>
      </c>
    </row>
    <row r="97" spans="1:12" ht="15.75" customHeight="1" x14ac:dyDescent="0.25">
      <c r="A97" s="44"/>
      <c r="B97" s="44"/>
      <c r="C97" s="45"/>
      <c r="D97" s="12"/>
      <c r="E97" s="53"/>
      <c r="F97" s="53"/>
      <c r="G97" s="53"/>
      <c r="H97" s="13"/>
      <c r="I97" s="46"/>
      <c r="J97" s="12"/>
      <c r="K97" s="24"/>
      <c r="L97" s="65"/>
    </row>
    <row r="98" spans="1:12" ht="25.5" customHeight="1" x14ac:dyDescent="0.25">
      <c r="A98" s="44"/>
      <c r="B98" s="44"/>
      <c r="C98" s="45" t="s">
        <v>24</v>
      </c>
      <c r="D98" s="12">
        <v>8038</v>
      </c>
      <c r="E98" s="108" t="s">
        <v>54</v>
      </c>
      <c r="F98" s="108"/>
      <c r="G98" s="108"/>
      <c r="H98" s="13">
        <v>7013422.6600000001</v>
      </c>
      <c r="I98" s="46" t="s">
        <v>4</v>
      </c>
      <c r="J98" s="12">
        <v>0</v>
      </c>
      <c r="K98" s="24" t="s">
        <v>5</v>
      </c>
      <c r="L98" s="65">
        <v>0</v>
      </c>
    </row>
    <row r="99" spans="1:12" ht="15.75" customHeight="1" x14ac:dyDescent="0.25">
      <c r="A99" s="44"/>
      <c r="B99" s="44"/>
      <c r="C99" s="51"/>
      <c r="D99" s="21"/>
      <c r="E99" s="83"/>
      <c r="F99" s="84"/>
      <c r="G99" s="84"/>
      <c r="H99" s="17"/>
      <c r="I99" s="85"/>
      <c r="J99" s="21"/>
      <c r="K99" s="22"/>
      <c r="L99" s="66"/>
    </row>
    <row r="100" spans="1:12" ht="25.5" customHeight="1" x14ac:dyDescent="0.25">
      <c r="A100" s="44"/>
      <c r="B100" s="44"/>
      <c r="C100" s="45" t="s">
        <v>24</v>
      </c>
      <c r="D100" s="12">
        <v>8861</v>
      </c>
      <c r="E100" s="108" t="s">
        <v>55</v>
      </c>
      <c r="F100" s="108"/>
      <c r="G100" s="108"/>
      <c r="H100" s="13">
        <v>8565867.5500000007</v>
      </c>
      <c r="I100" s="46" t="s">
        <v>4</v>
      </c>
      <c r="J100" s="12">
        <v>0</v>
      </c>
      <c r="K100" s="24" t="s">
        <v>5</v>
      </c>
      <c r="L100" s="65">
        <v>0</v>
      </c>
    </row>
    <row r="101" spans="1:12" ht="15.75" customHeight="1" x14ac:dyDescent="0.25">
      <c r="A101" s="44"/>
      <c r="B101" s="44"/>
      <c r="C101" s="51"/>
      <c r="D101" s="21"/>
      <c r="E101" s="83"/>
      <c r="F101" s="84"/>
      <c r="G101" s="84"/>
      <c r="H101" s="17"/>
      <c r="I101" s="85"/>
      <c r="J101" s="21"/>
      <c r="K101" s="22"/>
      <c r="L101" s="66"/>
    </row>
    <row r="102" spans="1:12" ht="25.5" customHeight="1" x14ac:dyDescent="0.25">
      <c r="A102" s="44"/>
      <c r="B102" s="44"/>
      <c r="C102" s="45" t="s">
        <v>24</v>
      </c>
      <c r="D102" s="12">
        <v>7763</v>
      </c>
      <c r="E102" s="108" t="s">
        <v>56</v>
      </c>
      <c r="F102" s="108"/>
      <c r="G102" s="108"/>
      <c r="H102" s="13">
        <v>8834667.0600000005</v>
      </c>
      <c r="I102" s="46" t="s">
        <v>4</v>
      </c>
      <c r="J102" s="12">
        <v>0</v>
      </c>
      <c r="K102" s="24" t="s">
        <v>5</v>
      </c>
      <c r="L102" s="65">
        <v>0</v>
      </c>
    </row>
    <row r="103" spans="1:12" ht="15.75" customHeight="1" x14ac:dyDescent="0.25">
      <c r="A103" s="44"/>
      <c r="B103" s="44"/>
      <c r="C103" s="51"/>
      <c r="D103" s="21"/>
      <c r="E103" s="83"/>
      <c r="F103" s="84"/>
      <c r="G103" s="84"/>
      <c r="H103" s="17"/>
      <c r="I103" s="85"/>
      <c r="J103" s="21"/>
      <c r="K103" s="22"/>
      <c r="L103" s="66"/>
    </row>
    <row r="104" spans="1:12" ht="25.5" customHeight="1" x14ac:dyDescent="0.25">
      <c r="A104" s="44"/>
      <c r="B104" s="44"/>
      <c r="C104" s="45" t="s">
        <v>24</v>
      </c>
      <c r="D104" s="12">
        <v>5526</v>
      </c>
      <c r="E104" s="108" t="s">
        <v>57</v>
      </c>
      <c r="F104" s="108"/>
      <c r="G104" s="108"/>
      <c r="H104" s="13">
        <v>7642138.1299999999</v>
      </c>
      <c r="I104" s="46" t="s">
        <v>4</v>
      </c>
      <c r="J104" s="12">
        <v>0</v>
      </c>
      <c r="K104" s="24" t="s">
        <v>5</v>
      </c>
      <c r="L104" s="65">
        <v>0</v>
      </c>
    </row>
    <row r="105" spans="1:12" ht="15.75" customHeight="1" x14ac:dyDescent="0.25">
      <c r="A105" s="44"/>
      <c r="B105" s="44"/>
      <c r="C105" s="54"/>
      <c r="D105" s="12"/>
      <c r="E105" s="53"/>
      <c r="F105" s="53"/>
      <c r="G105" s="53"/>
      <c r="H105" s="13"/>
      <c r="I105" s="46"/>
      <c r="J105" s="12"/>
      <c r="K105" s="15"/>
      <c r="L105" s="65"/>
    </row>
    <row r="106" spans="1:12" ht="25.5" customHeight="1" x14ac:dyDescent="0.25">
      <c r="A106" s="44"/>
      <c r="B106" s="44"/>
      <c r="C106" s="45" t="s">
        <v>24</v>
      </c>
      <c r="D106" s="12">
        <v>6232</v>
      </c>
      <c r="E106" s="108" t="s">
        <v>58</v>
      </c>
      <c r="F106" s="108"/>
      <c r="G106" s="108"/>
      <c r="H106" s="13">
        <v>6937323.0599999996</v>
      </c>
      <c r="I106" s="46" t="s">
        <v>4</v>
      </c>
      <c r="J106" s="12">
        <v>0</v>
      </c>
      <c r="K106" s="24" t="s">
        <v>5</v>
      </c>
      <c r="L106" s="65">
        <v>0</v>
      </c>
    </row>
    <row r="107" spans="1:12" ht="15.75" customHeight="1" x14ac:dyDescent="0.25">
      <c r="A107" s="44"/>
      <c r="B107" s="44"/>
      <c r="C107" s="54"/>
      <c r="D107" s="12"/>
      <c r="E107" s="53"/>
      <c r="F107" s="53"/>
      <c r="G107" s="53"/>
      <c r="H107" s="13"/>
      <c r="I107" s="46"/>
      <c r="J107" s="12"/>
      <c r="K107" s="15"/>
      <c r="L107" s="65"/>
    </row>
    <row r="108" spans="1:12" ht="25.5" customHeight="1" x14ac:dyDescent="0.25">
      <c r="A108" s="44"/>
      <c r="B108" s="44"/>
      <c r="C108" s="45" t="s">
        <v>24</v>
      </c>
      <c r="D108" s="12">
        <v>6934</v>
      </c>
      <c r="E108" s="108" t="s">
        <v>59</v>
      </c>
      <c r="F108" s="108"/>
      <c r="G108" s="108"/>
      <c r="H108" s="13">
        <v>5841274.9900000002</v>
      </c>
      <c r="I108" s="46" t="s">
        <v>4</v>
      </c>
      <c r="J108" s="12">
        <v>0</v>
      </c>
      <c r="K108" s="47" t="s">
        <v>5</v>
      </c>
      <c r="L108" s="65">
        <v>0</v>
      </c>
    </row>
    <row r="109" spans="1:12" ht="15.75" customHeight="1" x14ac:dyDescent="0.25">
      <c r="A109" s="44"/>
      <c r="B109" s="44"/>
      <c r="C109" s="54"/>
      <c r="D109" s="12"/>
      <c r="E109" s="53"/>
      <c r="F109" s="53"/>
      <c r="G109" s="53"/>
      <c r="H109" s="13"/>
      <c r="I109" s="46"/>
      <c r="J109" s="12"/>
      <c r="K109" s="15"/>
      <c r="L109" s="65"/>
    </row>
    <row r="110" spans="1:12" ht="25.5" customHeight="1" x14ac:dyDescent="0.25">
      <c r="A110" s="44"/>
      <c r="B110" s="44"/>
      <c r="C110" s="45" t="s">
        <v>24</v>
      </c>
      <c r="D110" s="12">
        <v>7154</v>
      </c>
      <c r="E110" s="108" t="s">
        <v>60</v>
      </c>
      <c r="F110" s="108"/>
      <c r="G110" s="108"/>
      <c r="H110" s="13">
        <v>7446018.9900000002</v>
      </c>
      <c r="I110" s="46" t="s">
        <v>4</v>
      </c>
      <c r="J110" s="12">
        <v>0</v>
      </c>
      <c r="K110" s="24" t="s">
        <v>5</v>
      </c>
      <c r="L110" s="65">
        <v>0</v>
      </c>
    </row>
    <row r="111" spans="1:12" ht="15.75" customHeight="1" x14ac:dyDescent="0.25">
      <c r="A111" s="44"/>
      <c r="B111" s="44"/>
      <c r="C111" s="54"/>
      <c r="D111" s="12"/>
      <c r="E111" s="53"/>
      <c r="F111" s="53"/>
      <c r="G111" s="53"/>
      <c r="H111" s="13"/>
      <c r="I111" s="46"/>
      <c r="J111" s="12"/>
      <c r="K111" s="15"/>
      <c r="L111" s="65"/>
    </row>
    <row r="112" spans="1:12" ht="25.5" customHeight="1" x14ac:dyDescent="0.25">
      <c r="A112" s="44"/>
      <c r="B112" s="44"/>
      <c r="C112" s="45" t="s">
        <v>24</v>
      </c>
      <c r="D112" s="12">
        <v>8300</v>
      </c>
      <c r="E112" s="108" t="s">
        <v>61</v>
      </c>
      <c r="F112" s="108"/>
      <c r="G112" s="108"/>
      <c r="H112" s="13">
        <v>8386844.9800000004</v>
      </c>
      <c r="I112" s="46" t="s">
        <v>4</v>
      </c>
      <c r="J112" s="12">
        <v>0</v>
      </c>
      <c r="K112" s="24" t="s">
        <v>5</v>
      </c>
      <c r="L112" s="65">
        <v>0</v>
      </c>
    </row>
    <row r="113" spans="1:12" ht="15.75" customHeight="1" x14ac:dyDescent="0.25">
      <c r="A113" s="44"/>
      <c r="B113" s="44"/>
      <c r="C113" s="54"/>
      <c r="D113" s="12"/>
      <c r="E113" s="53"/>
      <c r="F113" s="53"/>
      <c r="G113" s="53"/>
      <c r="H113" s="13"/>
      <c r="I113" s="46"/>
      <c r="J113" s="12"/>
      <c r="K113" s="15"/>
      <c r="L113" s="65"/>
    </row>
    <row r="114" spans="1:12" ht="25.5" customHeight="1" x14ac:dyDescent="0.25">
      <c r="A114" s="44"/>
      <c r="B114" s="44"/>
      <c r="C114" s="45" t="s">
        <v>24</v>
      </c>
      <c r="D114" s="12">
        <v>7577</v>
      </c>
      <c r="E114" s="108" t="s">
        <v>62</v>
      </c>
      <c r="F114" s="108"/>
      <c r="G114" s="108"/>
      <c r="H114" s="13">
        <v>5257053.03</v>
      </c>
      <c r="I114" s="46" t="s">
        <v>4</v>
      </c>
      <c r="J114" s="12">
        <v>0</v>
      </c>
      <c r="K114" s="24" t="s">
        <v>5</v>
      </c>
      <c r="L114" s="65">
        <v>0</v>
      </c>
    </row>
    <row r="115" spans="1:12" ht="15.75" customHeight="1" x14ac:dyDescent="0.25">
      <c r="A115" s="44"/>
      <c r="B115" s="44"/>
      <c r="C115" s="45"/>
      <c r="D115" s="12"/>
      <c r="E115" s="53"/>
      <c r="F115" s="53"/>
      <c r="G115" s="53"/>
      <c r="H115" s="13"/>
      <c r="I115" s="46"/>
      <c r="J115" s="12"/>
      <c r="K115" s="24"/>
      <c r="L115" s="65"/>
    </row>
    <row r="116" spans="1:12" ht="25.5" customHeight="1" x14ac:dyDescent="0.25">
      <c r="A116" s="44"/>
      <c r="B116" s="44"/>
      <c r="C116" s="45" t="s">
        <v>24</v>
      </c>
      <c r="D116" s="12">
        <v>7375</v>
      </c>
      <c r="E116" s="108" t="s">
        <v>63</v>
      </c>
      <c r="F116" s="108"/>
      <c r="G116" s="108"/>
      <c r="H116" s="13">
        <v>8737800.6699999999</v>
      </c>
      <c r="I116" s="46" t="s">
        <v>4</v>
      </c>
      <c r="J116" s="12">
        <v>0</v>
      </c>
      <c r="K116" s="24" t="s">
        <v>5</v>
      </c>
      <c r="L116" s="65">
        <v>0</v>
      </c>
    </row>
    <row r="117" spans="1:12" ht="15.75" customHeight="1" x14ac:dyDescent="0.25">
      <c r="A117" s="44"/>
      <c r="B117" s="44"/>
      <c r="C117" s="54"/>
      <c r="D117" s="12"/>
      <c r="E117" s="53"/>
      <c r="F117" s="53"/>
      <c r="G117" s="53"/>
      <c r="H117" s="13"/>
      <c r="I117" s="46"/>
      <c r="J117" s="12"/>
      <c r="K117" s="15"/>
      <c r="L117" s="65"/>
    </row>
    <row r="118" spans="1:12" ht="25.5" customHeight="1" x14ac:dyDescent="0.25">
      <c r="A118" s="44"/>
      <c r="B118" s="44"/>
      <c r="C118" s="45" t="s">
        <v>24</v>
      </c>
      <c r="D118" s="12">
        <v>1545</v>
      </c>
      <c r="E118" s="108" t="s">
        <v>64</v>
      </c>
      <c r="F118" s="108"/>
      <c r="G118" s="108"/>
      <c r="H118" s="13">
        <v>2733443.62</v>
      </c>
      <c r="I118" s="46" t="s">
        <v>4</v>
      </c>
      <c r="J118" s="12">
        <v>0</v>
      </c>
      <c r="K118" s="24" t="s">
        <v>5</v>
      </c>
      <c r="L118" s="65">
        <v>0</v>
      </c>
    </row>
    <row r="119" spans="1:12" ht="15.75" customHeight="1" x14ac:dyDescent="0.25">
      <c r="A119" s="44"/>
      <c r="B119" s="44"/>
      <c r="C119" s="54"/>
      <c r="D119" s="12"/>
      <c r="E119" s="53"/>
      <c r="F119" s="53"/>
      <c r="G119" s="53"/>
      <c r="H119" s="13"/>
      <c r="I119" s="46"/>
      <c r="J119" s="12"/>
      <c r="K119" s="15"/>
      <c r="L119" s="65"/>
    </row>
    <row r="120" spans="1:12" ht="25.5" customHeight="1" x14ac:dyDescent="0.25">
      <c r="A120" s="44"/>
      <c r="B120" s="44"/>
      <c r="C120" s="45" t="s">
        <v>24</v>
      </c>
      <c r="D120" s="12">
        <v>5759</v>
      </c>
      <c r="E120" s="108" t="s">
        <v>65</v>
      </c>
      <c r="F120" s="108"/>
      <c r="G120" s="108"/>
      <c r="H120" s="13">
        <v>5861092.0800000001</v>
      </c>
      <c r="I120" s="46" t="s">
        <v>4</v>
      </c>
      <c r="J120" s="12">
        <v>0</v>
      </c>
      <c r="K120" s="24" t="s">
        <v>5</v>
      </c>
      <c r="L120" s="65">
        <v>0</v>
      </c>
    </row>
    <row r="121" spans="1:12" ht="15.75" customHeight="1" x14ac:dyDescent="0.25">
      <c r="A121" s="44"/>
      <c r="B121" s="44"/>
      <c r="C121" s="54"/>
      <c r="D121" s="12"/>
      <c r="E121" s="53"/>
      <c r="F121" s="53"/>
      <c r="G121" s="53"/>
      <c r="H121" s="13"/>
      <c r="I121" s="46"/>
      <c r="J121" s="12"/>
      <c r="K121" s="15"/>
      <c r="L121" s="65"/>
    </row>
    <row r="122" spans="1:12" ht="25.5" customHeight="1" x14ac:dyDescent="0.25">
      <c r="A122" s="44"/>
      <c r="B122" s="44"/>
      <c r="C122" s="45" t="s">
        <v>24</v>
      </c>
      <c r="D122" s="12">
        <v>8121</v>
      </c>
      <c r="E122" s="108" t="s">
        <v>66</v>
      </c>
      <c r="F122" s="108"/>
      <c r="G122" s="108"/>
      <c r="H122" s="13">
        <v>9467888.3399999999</v>
      </c>
      <c r="I122" s="46" t="s">
        <v>4</v>
      </c>
      <c r="J122" s="12">
        <v>0</v>
      </c>
      <c r="K122" s="24" t="s">
        <v>5</v>
      </c>
      <c r="L122" s="65">
        <v>0</v>
      </c>
    </row>
    <row r="123" spans="1:12" ht="15.75" customHeight="1" x14ac:dyDescent="0.25">
      <c r="A123" s="44"/>
      <c r="B123" s="44"/>
      <c r="C123" s="54"/>
      <c r="D123" s="12"/>
      <c r="E123" s="53"/>
      <c r="F123" s="53"/>
      <c r="G123" s="53"/>
      <c r="H123" s="13"/>
      <c r="I123" s="46"/>
      <c r="J123" s="12"/>
      <c r="K123" s="15"/>
      <c r="L123" s="65"/>
    </row>
    <row r="124" spans="1:12" ht="25.5" customHeight="1" x14ac:dyDescent="0.25">
      <c r="A124" s="44"/>
      <c r="B124" s="44"/>
      <c r="C124" s="45" t="s">
        <v>24</v>
      </c>
      <c r="D124" s="12">
        <v>9202</v>
      </c>
      <c r="E124" s="108" t="s">
        <v>67</v>
      </c>
      <c r="F124" s="108"/>
      <c r="G124" s="108"/>
      <c r="H124" s="13">
        <v>8763845.5999999996</v>
      </c>
      <c r="I124" s="46" t="s">
        <v>4</v>
      </c>
      <c r="J124" s="12">
        <v>0</v>
      </c>
      <c r="K124" s="24" t="s">
        <v>5</v>
      </c>
      <c r="L124" s="65">
        <v>0</v>
      </c>
    </row>
    <row r="125" spans="1:12" ht="15.75" customHeight="1" x14ac:dyDescent="0.25">
      <c r="A125" s="44"/>
      <c r="B125" s="44"/>
      <c r="C125" s="54"/>
      <c r="D125" s="12"/>
      <c r="E125" s="53"/>
      <c r="F125" s="53"/>
      <c r="G125" s="53"/>
      <c r="H125" s="13"/>
      <c r="I125" s="46"/>
      <c r="J125" s="12"/>
      <c r="K125" s="15"/>
      <c r="L125" s="65"/>
    </row>
    <row r="126" spans="1:12" ht="25.5" customHeight="1" x14ac:dyDescent="0.25">
      <c r="A126" s="44"/>
      <c r="B126" s="44"/>
      <c r="C126" s="45" t="s">
        <v>24</v>
      </c>
      <c r="D126" s="12">
        <v>6936</v>
      </c>
      <c r="E126" s="108" t="s">
        <v>68</v>
      </c>
      <c r="F126" s="108"/>
      <c r="G126" s="108"/>
      <c r="H126" s="13">
        <v>9598305.2599999998</v>
      </c>
      <c r="I126" s="46" t="s">
        <v>4</v>
      </c>
      <c r="J126" s="12">
        <v>0</v>
      </c>
      <c r="K126" s="24" t="s">
        <v>5</v>
      </c>
      <c r="L126" s="65">
        <v>0</v>
      </c>
    </row>
    <row r="127" spans="1:12" ht="15.75" customHeight="1" x14ac:dyDescent="0.25">
      <c r="A127" s="44"/>
      <c r="B127" s="44"/>
      <c r="C127" s="54"/>
      <c r="D127" s="12"/>
      <c r="E127" s="53"/>
      <c r="F127" s="53"/>
      <c r="G127" s="53"/>
      <c r="H127" s="13"/>
      <c r="I127" s="46"/>
      <c r="J127" s="12"/>
      <c r="K127" s="15"/>
      <c r="L127" s="65"/>
    </row>
    <row r="128" spans="1:12" ht="25.5" customHeight="1" x14ac:dyDescent="0.25">
      <c r="A128" s="44"/>
      <c r="B128" s="44"/>
      <c r="C128" s="45" t="s">
        <v>24</v>
      </c>
      <c r="D128" s="12">
        <v>4673</v>
      </c>
      <c r="E128" s="108" t="s">
        <v>69</v>
      </c>
      <c r="F128" s="108"/>
      <c r="G128" s="108"/>
      <c r="H128" s="13">
        <v>7180279.5499999998</v>
      </c>
      <c r="I128" s="46" t="s">
        <v>4</v>
      </c>
      <c r="J128" s="12">
        <v>1</v>
      </c>
      <c r="K128" s="24" t="s">
        <v>5</v>
      </c>
      <c r="L128" s="65">
        <v>71.39</v>
      </c>
    </row>
    <row r="129" spans="1:12" ht="15.75" customHeight="1" x14ac:dyDescent="0.25">
      <c r="A129" s="44"/>
      <c r="B129" s="44"/>
      <c r="C129" s="54"/>
      <c r="D129" s="12"/>
      <c r="E129" s="53"/>
      <c r="F129" s="53"/>
      <c r="G129" s="53"/>
      <c r="H129" s="13"/>
      <c r="I129" s="46"/>
      <c r="J129" s="12"/>
      <c r="K129" s="15"/>
      <c r="L129" s="65"/>
    </row>
    <row r="130" spans="1:12" ht="25.5" customHeight="1" x14ac:dyDescent="0.25">
      <c r="A130" s="44"/>
      <c r="B130" s="44"/>
      <c r="C130" s="45" t="s">
        <v>24</v>
      </c>
      <c r="D130" s="12">
        <v>6457</v>
      </c>
      <c r="E130" s="108" t="s">
        <v>70</v>
      </c>
      <c r="F130" s="108"/>
      <c r="G130" s="108"/>
      <c r="H130" s="13">
        <v>7479145.4900000002</v>
      </c>
      <c r="I130" s="46" t="s">
        <v>4</v>
      </c>
      <c r="J130" s="12">
        <v>0</v>
      </c>
      <c r="K130" s="24" t="s">
        <v>5</v>
      </c>
      <c r="L130" s="65">
        <v>0</v>
      </c>
    </row>
    <row r="131" spans="1:12" ht="15.75" customHeight="1" x14ac:dyDescent="0.25">
      <c r="A131" s="44"/>
      <c r="B131" s="44"/>
      <c r="C131" s="54"/>
      <c r="D131" s="12"/>
      <c r="E131" s="53"/>
      <c r="F131" s="53"/>
      <c r="G131" s="53"/>
      <c r="H131" s="13"/>
      <c r="I131" s="46"/>
      <c r="J131" s="12"/>
      <c r="K131" s="15"/>
      <c r="L131" s="65"/>
    </row>
    <row r="132" spans="1:12" ht="25.2" customHeight="1" x14ac:dyDescent="0.25">
      <c r="A132" s="44"/>
      <c r="B132" s="44"/>
      <c r="C132" s="45" t="s">
        <v>24</v>
      </c>
      <c r="D132" s="12">
        <v>7294</v>
      </c>
      <c r="E132" s="108" t="s">
        <v>71</v>
      </c>
      <c r="F132" s="108"/>
      <c r="G132" s="108"/>
      <c r="H132" s="13">
        <v>5472496.3700000001</v>
      </c>
      <c r="I132" s="46" t="s">
        <v>4</v>
      </c>
      <c r="J132" s="12">
        <v>0</v>
      </c>
      <c r="K132" s="24" t="s">
        <v>5</v>
      </c>
      <c r="L132" s="65">
        <v>0</v>
      </c>
    </row>
    <row r="133" spans="1:12" ht="15.75" customHeight="1" x14ac:dyDescent="0.25">
      <c r="A133" s="44"/>
      <c r="B133" s="44"/>
      <c r="C133" s="54"/>
      <c r="D133" s="12"/>
      <c r="E133" s="53"/>
      <c r="F133" s="53"/>
      <c r="G133" s="53"/>
      <c r="H133" s="13"/>
      <c r="I133" s="46"/>
      <c r="J133" s="12"/>
      <c r="K133" s="15"/>
      <c r="L133" s="65"/>
    </row>
    <row r="134" spans="1:12" ht="25.5" customHeight="1" x14ac:dyDescent="0.25">
      <c r="A134" s="44"/>
      <c r="B134" s="44"/>
      <c r="C134" s="45" t="s">
        <v>24</v>
      </c>
      <c r="D134" s="12">
        <v>6524</v>
      </c>
      <c r="E134" s="108" t="s">
        <v>72</v>
      </c>
      <c r="F134" s="108"/>
      <c r="G134" s="108"/>
      <c r="H134" s="13">
        <v>7150712.6799999997</v>
      </c>
      <c r="I134" s="46" t="s">
        <v>4</v>
      </c>
      <c r="J134" s="12">
        <v>0</v>
      </c>
      <c r="K134" s="24" t="s">
        <v>5</v>
      </c>
      <c r="L134" s="65">
        <v>0</v>
      </c>
    </row>
    <row r="135" spans="1:12" ht="15.75" customHeight="1" x14ac:dyDescent="0.25">
      <c r="A135" s="44"/>
      <c r="B135" s="44"/>
      <c r="C135" s="54"/>
      <c r="D135" s="12"/>
      <c r="E135" s="53"/>
      <c r="F135" s="53"/>
      <c r="G135" s="53"/>
      <c r="H135" s="13"/>
      <c r="I135" s="46"/>
      <c r="J135" s="12"/>
      <c r="K135" s="15"/>
      <c r="L135" s="65"/>
    </row>
    <row r="136" spans="1:12" ht="25.5" customHeight="1" x14ac:dyDescent="0.25">
      <c r="A136" s="44"/>
      <c r="B136" s="44"/>
      <c r="C136" s="45" t="s">
        <v>24</v>
      </c>
      <c r="D136" s="12">
        <v>7731</v>
      </c>
      <c r="E136" s="108" t="s">
        <v>73</v>
      </c>
      <c r="F136" s="108"/>
      <c r="G136" s="108"/>
      <c r="H136" s="13">
        <v>6310414.3499999996</v>
      </c>
      <c r="I136" s="46" t="s">
        <v>4</v>
      </c>
      <c r="J136" s="12">
        <v>0</v>
      </c>
      <c r="K136" s="24" t="s">
        <v>5</v>
      </c>
      <c r="L136" s="65">
        <v>0</v>
      </c>
    </row>
    <row r="137" spans="1:12" ht="15.75" customHeight="1" x14ac:dyDescent="0.25">
      <c r="A137" s="44"/>
      <c r="B137" s="44"/>
      <c r="C137" s="54"/>
      <c r="D137" s="12"/>
      <c r="E137" s="53"/>
      <c r="F137" s="53"/>
      <c r="G137" s="53"/>
      <c r="H137" s="13"/>
      <c r="I137" s="46"/>
      <c r="J137" s="12"/>
      <c r="K137" s="15"/>
      <c r="L137" s="65"/>
    </row>
    <row r="138" spans="1:12" ht="25.5" customHeight="1" x14ac:dyDescent="0.25">
      <c r="A138" s="44"/>
      <c r="B138" s="44"/>
      <c r="C138" s="45" t="s">
        <v>24</v>
      </c>
      <c r="D138" s="12">
        <v>6170</v>
      </c>
      <c r="E138" s="108" t="s">
        <v>74</v>
      </c>
      <c r="F138" s="108"/>
      <c r="G138" s="108"/>
      <c r="H138" s="13">
        <v>6306369.8799999999</v>
      </c>
      <c r="I138" s="46" t="s">
        <v>4</v>
      </c>
      <c r="J138" s="12">
        <v>0</v>
      </c>
      <c r="K138" s="24" t="s">
        <v>5</v>
      </c>
      <c r="L138" s="65">
        <v>0</v>
      </c>
    </row>
    <row r="139" spans="1:12" ht="15.75" customHeight="1" x14ac:dyDescent="0.25">
      <c r="A139" s="44"/>
      <c r="B139" s="44"/>
      <c r="C139" s="54"/>
      <c r="D139" s="12"/>
      <c r="E139" s="53"/>
      <c r="F139" s="53"/>
      <c r="G139" s="53"/>
      <c r="H139" s="13"/>
      <c r="I139" s="46"/>
      <c r="J139" s="12"/>
      <c r="K139" s="15"/>
      <c r="L139" s="65"/>
    </row>
    <row r="140" spans="1:12" ht="25.5" customHeight="1" x14ac:dyDescent="0.25">
      <c r="A140" s="44"/>
      <c r="B140" s="44"/>
      <c r="C140" s="45" t="s">
        <v>24</v>
      </c>
      <c r="D140" s="12">
        <v>7587</v>
      </c>
      <c r="E140" s="108" t="s">
        <v>75</v>
      </c>
      <c r="F140" s="108"/>
      <c r="G140" s="108"/>
      <c r="H140" s="13">
        <v>8622012.8200000003</v>
      </c>
      <c r="I140" s="46" t="s">
        <v>4</v>
      </c>
      <c r="J140" s="12">
        <v>0</v>
      </c>
      <c r="K140" s="24" t="s">
        <v>5</v>
      </c>
      <c r="L140" s="65">
        <v>0</v>
      </c>
    </row>
    <row r="141" spans="1:12" ht="15.75" customHeight="1" x14ac:dyDescent="0.25">
      <c r="A141" s="44"/>
      <c r="B141" s="44"/>
      <c r="C141" s="54"/>
      <c r="D141" s="12"/>
      <c r="E141" s="53"/>
      <c r="F141" s="53"/>
      <c r="G141" s="53"/>
      <c r="H141" s="13"/>
      <c r="I141" s="46"/>
      <c r="J141" s="12"/>
      <c r="K141" s="15"/>
      <c r="L141" s="65"/>
    </row>
    <row r="142" spans="1:12" ht="25.5" customHeight="1" x14ac:dyDescent="0.25">
      <c r="A142" s="44"/>
      <c r="B142" s="44"/>
      <c r="C142" s="45" t="s">
        <v>24</v>
      </c>
      <c r="D142" s="12">
        <v>2232</v>
      </c>
      <c r="E142" s="108" t="s">
        <v>76</v>
      </c>
      <c r="F142" s="108"/>
      <c r="G142" s="108"/>
      <c r="H142" s="13">
        <v>3138928.01</v>
      </c>
      <c r="I142" s="46" t="s">
        <v>4</v>
      </c>
      <c r="J142" s="12">
        <v>0</v>
      </c>
      <c r="K142" s="24" t="s">
        <v>5</v>
      </c>
      <c r="L142" s="65">
        <v>0</v>
      </c>
    </row>
    <row r="143" spans="1:12" ht="15.75" customHeight="1" x14ac:dyDescent="0.25">
      <c r="A143" s="44"/>
      <c r="B143" s="44"/>
      <c r="C143" s="54"/>
      <c r="D143" s="12"/>
      <c r="E143" s="53"/>
      <c r="F143" s="53"/>
      <c r="G143" s="53"/>
      <c r="H143" s="13"/>
      <c r="I143" s="46"/>
      <c r="J143" s="12"/>
      <c r="K143" s="15"/>
      <c r="L143" s="65"/>
    </row>
    <row r="144" spans="1:12" s="30" customFormat="1" ht="25.5" customHeight="1" x14ac:dyDescent="0.25">
      <c r="A144" s="29"/>
      <c r="B144" s="29"/>
      <c r="C144" s="45" t="s">
        <v>24</v>
      </c>
      <c r="D144" s="12">
        <v>4969</v>
      </c>
      <c r="E144" s="108" t="s">
        <v>77</v>
      </c>
      <c r="F144" s="108"/>
      <c r="G144" s="108"/>
      <c r="H144" s="13">
        <v>6057141.9800000004</v>
      </c>
      <c r="I144" s="46" t="s">
        <v>4</v>
      </c>
      <c r="J144" s="12">
        <v>0</v>
      </c>
      <c r="K144" s="47" t="s">
        <v>5</v>
      </c>
      <c r="L144" s="65">
        <v>0</v>
      </c>
    </row>
    <row r="145" spans="1:12" s="30" customFormat="1" ht="15.75" customHeight="1" x14ac:dyDescent="0.25">
      <c r="A145" s="29"/>
      <c r="B145" s="29"/>
      <c r="C145" s="54"/>
      <c r="D145" s="12"/>
      <c r="E145" s="53"/>
      <c r="F145" s="53"/>
      <c r="G145" s="53"/>
      <c r="H145" s="13"/>
      <c r="I145" s="46"/>
      <c r="J145" s="12"/>
      <c r="K145" s="46"/>
      <c r="L145" s="65"/>
    </row>
    <row r="146" spans="1:12" s="30" customFormat="1" ht="25.5" customHeight="1" x14ac:dyDescent="0.25">
      <c r="A146" s="29"/>
      <c r="B146" s="29"/>
      <c r="C146" s="45" t="s">
        <v>24</v>
      </c>
      <c r="D146" s="12">
        <v>8353</v>
      </c>
      <c r="E146" s="108" t="s">
        <v>78</v>
      </c>
      <c r="F146" s="108"/>
      <c r="G146" s="108"/>
      <c r="H146" s="13">
        <v>7982575.6600000001</v>
      </c>
      <c r="I146" s="46" t="s">
        <v>4</v>
      </c>
      <c r="J146" s="12">
        <v>0</v>
      </c>
      <c r="K146" s="47" t="s">
        <v>5</v>
      </c>
      <c r="L146" s="65">
        <v>0</v>
      </c>
    </row>
    <row r="147" spans="1:12" s="30" customFormat="1" ht="15.75" customHeight="1" x14ac:dyDescent="0.25">
      <c r="A147" s="29"/>
      <c r="B147" s="29"/>
      <c r="C147" s="54"/>
      <c r="D147" s="12"/>
      <c r="E147" s="53"/>
      <c r="F147" s="53"/>
      <c r="G147" s="53"/>
      <c r="H147" s="13"/>
      <c r="I147" s="46"/>
      <c r="J147" s="12"/>
      <c r="K147" s="46"/>
      <c r="L147" s="67"/>
    </row>
    <row r="148" spans="1:12" s="30" customFormat="1" ht="25.5" customHeight="1" x14ac:dyDescent="0.25">
      <c r="A148" s="29"/>
      <c r="B148" s="29"/>
      <c r="C148" s="45" t="s">
        <v>24</v>
      </c>
      <c r="D148" s="12">
        <v>8538</v>
      </c>
      <c r="E148" s="108" t="s">
        <v>79</v>
      </c>
      <c r="F148" s="108"/>
      <c r="G148" s="108"/>
      <c r="H148" s="13">
        <v>6705139.1399999997</v>
      </c>
      <c r="I148" s="46" t="s">
        <v>4</v>
      </c>
      <c r="J148" s="12">
        <v>0</v>
      </c>
      <c r="K148" s="47" t="s">
        <v>5</v>
      </c>
      <c r="L148" s="65">
        <v>0</v>
      </c>
    </row>
    <row r="149" spans="1:12" s="30" customFormat="1" ht="15.75" customHeight="1" x14ac:dyDescent="0.25">
      <c r="A149" s="29"/>
      <c r="B149" s="29"/>
      <c r="C149" s="54"/>
      <c r="D149" s="12"/>
      <c r="E149" s="53"/>
      <c r="F149" s="53"/>
      <c r="G149" s="53"/>
      <c r="H149" s="13"/>
      <c r="I149" s="46"/>
      <c r="J149" s="12"/>
      <c r="K149" s="46"/>
      <c r="L149" s="67"/>
    </row>
    <row r="150" spans="1:12" s="30" customFormat="1" ht="25.5" customHeight="1" x14ac:dyDescent="0.25">
      <c r="A150" s="29"/>
      <c r="B150" s="29"/>
      <c r="C150" s="45" t="s">
        <v>24</v>
      </c>
      <c r="D150" s="12">
        <v>6807</v>
      </c>
      <c r="E150" s="108" t="s">
        <v>80</v>
      </c>
      <c r="F150" s="108"/>
      <c r="G150" s="108"/>
      <c r="H150" s="13">
        <v>11030390.51</v>
      </c>
      <c r="I150" s="46" t="s">
        <v>4</v>
      </c>
      <c r="J150" s="12">
        <v>2</v>
      </c>
      <c r="K150" s="47" t="s">
        <v>5</v>
      </c>
      <c r="L150" s="65">
        <v>914.33</v>
      </c>
    </row>
    <row r="151" spans="1:12" s="30" customFormat="1" ht="15.75" customHeight="1" x14ac:dyDescent="0.25">
      <c r="A151" s="29"/>
      <c r="B151" s="29"/>
      <c r="C151" s="54"/>
      <c r="D151" s="12"/>
      <c r="E151" s="53"/>
      <c r="F151" s="53"/>
      <c r="G151" s="53"/>
      <c r="H151" s="13"/>
      <c r="I151" s="46"/>
      <c r="J151" s="12"/>
      <c r="K151" s="46"/>
      <c r="L151" s="67"/>
    </row>
    <row r="152" spans="1:12" ht="25.5" customHeight="1" x14ac:dyDescent="0.25">
      <c r="A152" s="44"/>
      <c r="B152" s="44"/>
      <c r="C152" s="45" t="s">
        <v>24</v>
      </c>
      <c r="D152" s="12">
        <v>4801</v>
      </c>
      <c r="E152" s="108" t="s">
        <v>81</v>
      </c>
      <c r="F152" s="108"/>
      <c r="G152" s="108"/>
      <c r="H152" s="13">
        <v>7553211.3799999999</v>
      </c>
      <c r="I152" s="46" t="s">
        <v>4</v>
      </c>
      <c r="J152" s="12">
        <v>1</v>
      </c>
      <c r="K152" s="47" t="s">
        <v>5</v>
      </c>
      <c r="L152" s="65">
        <v>270.51</v>
      </c>
    </row>
    <row r="153" spans="1:12" ht="15.75" customHeight="1" x14ac:dyDescent="0.25">
      <c r="A153" s="44"/>
      <c r="B153" s="44"/>
      <c r="C153" s="54"/>
      <c r="D153" s="12"/>
      <c r="E153" s="53"/>
      <c r="F153" s="53"/>
      <c r="G153" s="53"/>
      <c r="H153" s="13"/>
      <c r="I153" s="46"/>
      <c r="J153" s="12"/>
      <c r="K153" s="46"/>
      <c r="L153" s="67"/>
    </row>
    <row r="154" spans="1:12" ht="25.5" customHeight="1" x14ac:dyDescent="0.25">
      <c r="A154" s="44"/>
      <c r="B154" s="44"/>
      <c r="C154" s="45" t="s">
        <v>24</v>
      </c>
      <c r="D154" s="12">
        <v>7909</v>
      </c>
      <c r="E154" s="108" t="s">
        <v>82</v>
      </c>
      <c r="F154" s="108"/>
      <c r="G154" s="108"/>
      <c r="H154" s="13">
        <v>7835071.5300000003</v>
      </c>
      <c r="I154" s="46" t="s">
        <v>4</v>
      </c>
      <c r="J154" s="12">
        <v>2</v>
      </c>
      <c r="K154" s="47" t="s">
        <v>5</v>
      </c>
      <c r="L154" s="65">
        <v>225.18</v>
      </c>
    </row>
    <row r="155" spans="1:12" ht="15.75" customHeight="1" x14ac:dyDescent="0.25">
      <c r="A155" s="44"/>
      <c r="B155" s="44"/>
      <c r="C155" s="54"/>
      <c r="D155" s="12"/>
      <c r="E155" s="53"/>
      <c r="F155" s="53"/>
      <c r="G155" s="53"/>
      <c r="H155" s="13"/>
      <c r="I155" s="46"/>
      <c r="J155" s="12"/>
      <c r="K155" s="46"/>
      <c r="L155" s="67"/>
    </row>
    <row r="156" spans="1:12" ht="25.5" customHeight="1" x14ac:dyDescent="0.25">
      <c r="A156" s="44"/>
      <c r="B156" s="44"/>
      <c r="C156" s="45" t="s">
        <v>24</v>
      </c>
      <c r="D156" s="12">
        <v>5387</v>
      </c>
      <c r="E156" s="108" t="s">
        <v>83</v>
      </c>
      <c r="F156" s="108"/>
      <c r="G156" s="108"/>
      <c r="H156" s="13">
        <v>9419187.9600000009</v>
      </c>
      <c r="I156" s="46" t="s">
        <v>4</v>
      </c>
      <c r="J156" s="12">
        <v>1</v>
      </c>
      <c r="K156" s="47" t="s">
        <v>5</v>
      </c>
      <c r="L156" s="65">
        <v>181.46</v>
      </c>
    </row>
    <row r="157" spans="1:12" ht="15.75" customHeight="1" x14ac:dyDescent="0.25">
      <c r="A157" s="44"/>
      <c r="B157" s="44"/>
      <c r="C157" s="54"/>
      <c r="D157" s="12"/>
      <c r="E157" s="53"/>
      <c r="F157" s="53"/>
      <c r="G157" s="53"/>
      <c r="H157" s="13"/>
      <c r="I157" s="46"/>
      <c r="J157" s="12"/>
      <c r="K157" s="46"/>
      <c r="L157" s="67"/>
    </row>
    <row r="158" spans="1:12" ht="25.5" customHeight="1" x14ac:dyDescent="0.25">
      <c r="A158" s="44"/>
      <c r="B158" s="44"/>
      <c r="C158" s="45" t="s">
        <v>24</v>
      </c>
      <c r="D158" s="12">
        <v>2102</v>
      </c>
      <c r="E158" s="108" t="s">
        <v>84</v>
      </c>
      <c r="F158" s="108"/>
      <c r="G158" s="108"/>
      <c r="H158" s="13">
        <v>5098370.67</v>
      </c>
      <c r="I158" s="46" t="s">
        <v>4</v>
      </c>
      <c r="J158" s="12">
        <v>0</v>
      </c>
      <c r="K158" s="47" t="s">
        <v>5</v>
      </c>
      <c r="L158" s="65">
        <v>0</v>
      </c>
    </row>
    <row r="159" spans="1:12" ht="15.75" customHeight="1" x14ac:dyDescent="0.25">
      <c r="A159" s="44"/>
      <c r="B159" s="44"/>
      <c r="C159" s="54"/>
      <c r="D159" s="12"/>
      <c r="E159" s="53"/>
      <c r="F159" s="53"/>
      <c r="G159" s="53"/>
      <c r="H159" s="13"/>
      <c r="I159" s="46"/>
      <c r="J159" s="12"/>
      <c r="K159" s="46"/>
      <c r="L159" s="67"/>
    </row>
    <row r="160" spans="1:12" ht="25.5" customHeight="1" x14ac:dyDescent="0.25">
      <c r="A160" s="44"/>
      <c r="B160" s="44"/>
      <c r="C160" s="45" t="s">
        <v>24</v>
      </c>
      <c r="D160" s="12">
        <v>2548</v>
      </c>
      <c r="E160" s="108" t="s">
        <v>85</v>
      </c>
      <c r="F160" s="108"/>
      <c r="G160" s="108"/>
      <c r="H160" s="13">
        <v>5450042.54</v>
      </c>
      <c r="I160" s="46" t="s">
        <v>4</v>
      </c>
      <c r="J160" s="12">
        <v>0</v>
      </c>
      <c r="K160" s="47" t="s">
        <v>5</v>
      </c>
      <c r="L160" s="65">
        <v>0</v>
      </c>
    </row>
    <row r="161" spans="1:12" ht="15.75" customHeight="1" x14ac:dyDescent="0.25">
      <c r="A161" s="44"/>
      <c r="B161" s="44"/>
      <c r="C161" s="54"/>
      <c r="D161" s="12"/>
      <c r="E161" s="53"/>
      <c r="F161" s="53"/>
      <c r="G161" s="53"/>
      <c r="H161" s="13"/>
      <c r="I161" s="46"/>
      <c r="J161" s="12"/>
      <c r="K161" s="46"/>
      <c r="L161" s="67"/>
    </row>
    <row r="162" spans="1:12" ht="25.5" customHeight="1" x14ac:dyDescent="0.25">
      <c r="A162" s="44"/>
      <c r="B162" s="44"/>
      <c r="C162" s="45" t="s">
        <v>24</v>
      </c>
      <c r="D162" s="12">
        <v>3360</v>
      </c>
      <c r="E162" s="108" t="s">
        <v>86</v>
      </c>
      <c r="F162" s="108"/>
      <c r="G162" s="108"/>
      <c r="H162" s="13">
        <v>6023397.96</v>
      </c>
      <c r="I162" s="46" t="s">
        <v>4</v>
      </c>
      <c r="J162" s="12">
        <v>0</v>
      </c>
      <c r="K162" s="47" t="s">
        <v>5</v>
      </c>
      <c r="L162" s="65">
        <v>0</v>
      </c>
    </row>
    <row r="163" spans="1:12" ht="15.75" customHeight="1" x14ac:dyDescent="0.25">
      <c r="A163" s="44"/>
      <c r="B163" s="44"/>
      <c r="C163" s="54"/>
      <c r="D163" s="12"/>
      <c r="E163" s="53"/>
      <c r="F163" s="53"/>
      <c r="G163" s="53"/>
      <c r="H163" s="13"/>
      <c r="I163" s="46"/>
      <c r="J163" s="12"/>
      <c r="K163" s="46"/>
      <c r="L163" s="67"/>
    </row>
    <row r="164" spans="1:12" ht="25.5" customHeight="1" x14ac:dyDescent="0.25">
      <c r="A164" s="44"/>
      <c r="B164" s="44"/>
      <c r="C164" s="45" t="s">
        <v>24</v>
      </c>
      <c r="D164" s="12">
        <v>4574</v>
      </c>
      <c r="E164" s="108" t="s">
        <v>87</v>
      </c>
      <c r="F164" s="108"/>
      <c r="G164" s="108"/>
      <c r="H164" s="13">
        <v>9143069.0500000007</v>
      </c>
      <c r="I164" s="46" t="s">
        <v>4</v>
      </c>
      <c r="J164" s="12">
        <v>1</v>
      </c>
      <c r="K164" s="47" t="s">
        <v>5</v>
      </c>
      <c r="L164" s="65">
        <v>4380.2</v>
      </c>
    </row>
    <row r="165" spans="1:12" ht="25.5" customHeight="1" x14ac:dyDescent="0.25">
      <c r="A165" s="44"/>
      <c r="B165" s="44"/>
      <c r="C165" s="51"/>
      <c r="D165" s="19"/>
      <c r="E165" s="52"/>
      <c r="F165" s="52"/>
      <c r="G165" s="52"/>
      <c r="H165" s="17"/>
      <c r="I165" s="50"/>
      <c r="J165" s="19"/>
      <c r="K165" s="50"/>
      <c r="L165" s="66"/>
    </row>
    <row r="166" spans="1:12" ht="25.5" customHeight="1" x14ac:dyDescent="0.25">
      <c r="A166" s="44"/>
      <c r="B166" s="44"/>
      <c r="C166" s="45" t="s">
        <v>24</v>
      </c>
      <c r="D166" s="12">
        <v>1495</v>
      </c>
      <c r="E166" s="108" t="s">
        <v>88</v>
      </c>
      <c r="F166" s="108"/>
      <c r="G166" s="108"/>
      <c r="H166" s="13">
        <v>2525903.35</v>
      </c>
      <c r="I166" s="46" t="s">
        <v>4</v>
      </c>
      <c r="J166" s="12">
        <v>0</v>
      </c>
      <c r="K166" s="47" t="s">
        <v>5</v>
      </c>
      <c r="L166" s="65">
        <v>0</v>
      </c>
    </row>
    <row r="167" spans="1:12" ht="25.2" customHeight="1" x14ac:dyDescent="0.25">
      <c r="A167" s="44"/>
      <c r="B167" s="44"/>
      <c r="C167" s="51"/>
      <c r="D167" s="19"/>
      <c r="E167" s="52"/>
      <c r="F167" s="52"/>
      <c r="G167" s="52"/>
      <c r="H167" s="17"/>
      <c r="I167" s="50"/>
      <c r="J167" s="19"/>
      <c r="K167" s="50"/>
      <c r="L167" s="66"/>
    </row>
    <row r="168" spans="1:12" ht="25.5" customHeight="1" x14ac:dyDescent="0.25">
      <c r="A168" s="44"/>
      <c r="B168" s="44"/>
      <c r="C168" s="45" t="s">
        <v>24</v>
      </c>
      <c r="D168" s="12">
        <v>3742</v>
      </c>
      <c r="E168" s="108" t="s">
        <v>89</v>
      </c>
      <c r="F168" s="108"/>
      <c r="G168" s="108"/>
      <c r="H168" s="13">
        <v>5425836.25</v>
      </c>
      <c r="I168" s="46" t="s">
        <v>4</v>
      </c>
      <c r="J168" s="12">
        <v>0</v>
      </c>
      <c r="K168" s="47" t="s">
        <v>5</v>
      </c>
      <c r="L168" s="65">
        <v>0</v>
      </c>
    </row>
    <row r="169" spans="1:12" ht="25.5" customHeight="1" x14ac:dyDescent="0.25">
      <c r="A169" s="44"/>
      <c r="B169" s="44"/>
      <c r="C169" s="51"/>
      <c r="D169" s="19"/>
      <c r="E169" s="52"/>
      <c r="F169" s="52"/>
      <c r="G169" s="52"/>
      <c r="H169" s="17"/>
      <c r="I169" s="50"/>
      <c r="J169" s="19"/>
      <c r="K169" s="50"/>
      <c r="L169" s="66"/>
    </row>
    <row r="170" spans="1:12" ht="25.5" customHeight="1" x14ac:dyDescent="0.25">
      <c r="A170" s="44"/>
      <c r="B170" s="44"/>
      <c r="C170" s="45" t="s">
        <v>24</v>
      </c>
      <c r="D170" s="12">
        <v>6547</v>
      </c>
      <c r="E170" s="108" t="s">
        <v>90</v>
      </c>
      <c r="F170" s="108"/>
      <c r="G170" s="108"/>
      <c r="H170" s="13">
        <v>7572519.21</v>
      </c>
      <c r="I170" s="46" t="s">
        <v>4</v>
      </c>
      <c r="J170" s="12">
        <v>0</v>
      </c>
      <c r="K170" s="47" t="s">
        <v>5</v>
      </c>
      <c r="L170" s="65">
        <v>0</v>
      </c>
    </row>
    <row r="171" spans="1:12" ht="25.2" customHeight="1" x14ac:dyDescent="0.25">
      <c r="A171" s="44"/>
      <c r="B171" s="44"/>
      <c r="C171" s="51"/>
      <c r="D171" s="19"/>
      <c r="E171" s="52"/>
      <c r="F171" s="52"/>
      <c r="G171" s="52"/>
      <c r="H171" s="17"/>
      <c r="I171" s="50"/>
      <c r="J171" s="19"/>
      <c r="K171" s="50"/>
      <c r="L171" s="66"/>
    </row>
    <row r="172" spans="1:12" ht="25.5" customHeight="1" x14ac:dyDescent="0.25">
      <c r="A172" s="44"/>
      <c r="B172" s="44"/>
      <c r="C172" s="45" t="s">
        <v>24</v>
      </c>
      <c r="D172" s="12">
        <v>6572</v>
      </c>
      <c r="E172" s="108" t="s">
        <v>91</v>
      </c>
      <c r="F172" s="108"/>
      <c r="G172" s="108"/>
      <c r="H172" s="13">
        <v>10131109.66</v>
      </c>
      <c r="I172" s="46" t="s">
        <v>4</v>
      </c>
      <c r="J172" s="12">
        <v>0</v>
      </c>
      <c r="K172" s="47" t="s">
        <v>5</v>
      </c>
      <c r="L172" s="65">
        <v>0</v>
      </c>
    </row>
    <row r="173" spans="1:12" ht="25.5" customHeight="1" x14ac:dyDescent="0.25">
      <c r="A173" s="44"/>
      <c r="B173" s="44"/>
      <c r="C173" s="51"/>
      <c r="D173" s="19"/>
      <c r="E173" s="52"/>
      <c r="F173" s="52"/>
      <c r="G173" s="52"/>
      <c r="H173" s="17"/>
      <c r="I173" s="50"/>
      <c r="J173" s="19"/>
      <c r="K173" s="50"/>
      <c r="L173" s="66"/>
    </row>
    <row r="174" spans="1:12" ht="25.5" customHeight="1" x14ac:dyDescent="0.25">
      <c r="A174" s="44"/>
      <c r="B174" s="44"/>
      <c r="C174" s="45" t="s">
        <v>24</v>
      </c>
      <c r="D174" s="12">
        <v>6028</v>
      </c>
      <c r="E174" s="108" t="s">
        <v>92</v>
      </c>
      <c r="F174" s="108"/>
      <c r="G174" s="108"/>
      <c r="H174" s="13">
        <v>11453678.99</v>
      </c>
      <c r="I174" s="46" t="s">
        <v>4</v>
      </c>
      <c r="J174" s="12">
        <v>1</v>
      </c>
      <c r="K174" s="47" t="s">
        <v>5</v>
      </c>
      <c r="L174" s="65">
        <v>4380.2</v>
      </c>
    </row>
    <row r="175" spans="1:12" ht="25.5" customHeight="1" x14ac:dyDescent="0.25">
      <c r="A175" s="44"/>
      <c r="B175" s="44"/>
      <c r="C175" s="51"/>
      <c r="D175" s="19"/>
      <c r="E175" s="52"/>
      <c r="F175" s="52"/>
      <c r="G175" s="52"/>
      <c r="H175" s="17"/>
      <c r="I175" s="50"/>
      <c r="J175" s="19"/>
      <c r="K175" s="50"/>
      <c r="L175" s="66"/>
    </row>
    <row r="176" spans="1:12" ht="25.5" customHeight="1" x14ac:dyDescent="0.25">
      <c r="A176" s="44"/>
      <c r="B176" s="44"/>
      <c r="C176" s="45" t="s">
        <v>24</v>
      </c>
      <c r="D176" s="12">
        <v>2856</v>
      </c>
      <c r="E176" s="108" t="s">
        <v>93</v>
      </c>
      <c r="F176" s="108"/>
      <c r="G176" s="108"/>
      <c r="H176" s="13">
        <v>5144571.96</v>
      </c>
      <c r="I176" s="46" t="s">
        <v>4</v>
      </c>
      <c r="J176" s="12">
        <v>0</v>
      </c>
      <c r="K176" s="47" t="s">
        <v>5</v>
      </c>
      <c r="L176" s="65">
        <v>0</v>
      </c>
    </row>
    <row r="177" spans="1:12" ht="25.5" customHeight="1" x14ac:dyDescent="0.25">
      <c r="A177" s="44"/>
      <c r="B177" s="44"/>
      <c r="C177" s="51"/>
      <c r="D177" s="19"/>
      <c r="E177" s="52"/>
      <c r="F177" s="52"/>
      <c r="G177" s="52"/>
      <c r="H177" s="17"/>
      <c r="I177" s="50"/>
      <c r="J177" s="19"/>
      <c r="K177" s="50"/>
      <c r="L177" s="66"/>
    </row>
    <row r="178" spans="1:12" s="30" customFormat="1" ht="25.5" customHeight="1" x14ac:dyDescent="0.25">
      <c r="A178" s="29"/>
      <c r="B178" s="29"/>
      <c r="C178" s="45" t="s">
        <v>24</v>
      </c>
      <c r="D178" s="12">
        <v>5819</v>
      </c>
      <c r="E178" s="108" t="s">
        <v>94</v>
      </c>
      <c r="F178" s="108"/>
      <c r="G178" s="108"/>
      <c r="H178" s="13">
        <v>9108142.6300000008</v>
      </c>
      <c r="I178" s="46" t="s">
        <v>4</v>
      </c>
      <c r="J178" s="12">
        <v>5</v>
      </c>
      <c r="K178" s="47" t="s">
        <v>5</v>
      </c>
      <c r="L178" s="65">
        <v>7254.64</v>
      </c>
    </row>
    <row r="179" spans="1:12" s="30" customFormat="1" ht="25.5" customHeight="1" x14ac:dyDescent="0.25">
      <c r="A179" s="29"/>
      <c r="B179" s="29"/>
      <c r="C179" s="51"/>
      <c r="D179" s="19"/>
      <c r="E179" s="52"/>
      <c r="F179" s="52"/>
      <c r="G179" s="52"/>
      <c r="H179" s="17"/>
      <c r="I179" s="50"/>
      <c r="J179" s="19"/>
      <c r="K179" s="50"/>
      <c r="L179" s="66"/>
    </row>
    <row r="180" spans="1:12" ht="25.5" customHeight="1" x14ac:dyDescent="0.25">
      <c r="A180" s="44"/>
      <c r="B180" s="44"/>
      <c r="C180" s="45" t="s">
        <v>24</v>
      </c>
      <c r="D180" s="12">
        <v>6334</v>
      </c>
      <c r="E180" s="108" t="s">
        <v>95</v>
      </c>
      <c r="F180" s="108"/>
      <c r="G180" s="108"/>
      <c r="H180" s="13">
        <v>8344964.3300000001</v>
      </c>
      <c r="I180" s="46" t="s">
        <v>4</v>
      </c>
      <c r="J180" s="12">
        <v>2</v>
      </c>
      <c r="K180" s="47" t="s">
        <v>5</v>
      </c>
      <c r="L180" s="65">
        <v>4617.3599999999997</v>
      </c>
    </row>
    <row r="181" spans="1:12" ht="25.5" customHeight="1" x14ac:dyDescent="0.25">
      <c r="A181" s="44"/>
      <c r="B181" s="44"/>
      <c r="C181" s="51"/>
      <c r="D181" s="19"/>
      <c r="E181" s="52"/>
      <c r="F181" s="52"/>
      <c r="G181" s="52"/>
      <c r="H181" s="17"/>
      <c r="I181" s="50"/>
      <c r="J181" s="19"/>
      <c r="K181" s="50"/>
      <c r="L181" s="66"/>
    </row>
    <row r="182" spans="1:12" s="30" customFormat="1" ht="25.5" customHeight="1" x14ac:dyDescent="0.25">
      <c r="A182" s="29"/>
      <c r="B182" s="29"/>
      <c r="C182" s="45" t="s">
        <v>24</v>
      </c>
      <c r="D182" s="12">
        <v>5617</v>
      </c>
      <c r="E182" s="108" t="s">
        <v>96</v>
      </c>
      <c r="F182" s="108"/>
      <c r="G182" s="108"/>
      <c r="H182" s="13">
        <v>8614187.1099999994</v>
      </c>
      <c r="I182" s="46" t="s">
        <v>4</v>
      </c>
      <c r="J182" s="12">
        <v>1</v>
      </c>
      <c r="K182" s="47" t="s">
        <v>5</v>
      </c>
      <c r="L182" s="65">
        <v>10.76</v>
      </c>
    </row>
    <row r="183" spans="1:12" s="30" customFormat="1" ht="25.5" customHeight="1" x14ac:dyDescent="0.25">
      <c r="A183" s="29"/>
      <c r="B183" s="29"/>
      <c r="C183" s="51"/>
      <c r="D183" s="19"/>
      <c r="E183" s="52"/>
      <c r="F183" s="52"/>
      <c r="G183" s="52"/>
      <c r="H183" s="17"/>
      <c r="I183" s="50"/>
      <c r="J183" s="19"/>
      <c r="K183" s="50"/>
      <c r="L183" s="66"/>
    </row>
    <row r="184" spans="1:12" s="30" customFormat="1" ht="25.5" customHeight="1" x14ac:dyDescent="0.25">
      <c r="A184" s="29"/>
      <c r="B184" s="29"/>
      <c r="C184" s="45" t="s">
        <v>24</v>
      </c>
      <c r="D184" s="12">
        <v>5553</v>
      </c>
      <c r="E184" s="108" t="s">
        <v>97</v>
      </c>
      <c r="F184" s="108"/>
      <c r="G184" s="108"/>
      <c r="H184" s="13">
        <v>6136669.3899999997</v>
      </c>
      <c r="I184" s="46" t="s">
        <v>4</v>
      </c>
      <c r="J184" s="12">
        <v>0</v>
      </c>
      <c r="K184" s="47" t="s">
        <v>5</v>
      </c>
      <c r="L184" s="65">
        <v>0</v>
      </c>
    </row>
    <row r="185" spans="1:12" s="30" customFormat="1" ht="25.5" customHeight="1" x14ac:dyDescent="0.25">
      <c r="A185" s="29"/>
      <c r="B185" s="29"/>
      <c r="C185" s="51"/>
      <c r="D185" s="19"/>
      <c r="E185" s="52"/>
      <c r="F185" s="52"/>
      <c r="G185" s="52"/>
      <c r="H185" s="17"/>
      <c r="I185" s="50"/>
      <c r="J185" s="19"/>
      <c r="K185" s="50"/>
      <c r="L185" s="66"/>
    </row>
    <row r="186" spans="1:12" s="30" customFormat="1" ht="25.5" customHeight="1" x14ac:dyDescent="0.25">
      <c r="A186" s="29"/>
      <c r="B186" s="29"/>
      <c r="C186" s="45" t="s">
        <v>24</v>
      </c>
      <c r="D186" s="12">
        <v>5828</v>
      </c>
      <c r="E186" s="108" t="s">
        <v>98</v>
      </c>
      <c r="F186" s="108"/>
      <c r="G186" s="108"/>
      <c r="H186" s="13">
        <v>7388151.1600000001</v>
      </c>
      <c r="I186" s="46" t="s">
        <v>4</v>
      </c>
      <c r="J186" s="12">
        <v>0</v>
      </c>
      <c r="K186" s="47" t="s">
        <v>5</v>
      </c>
      <c r="L186" s="65">
        <v>0</v>
      </c>
    </row>
    <row r="187" spans="1:12" s="30" customFormat="1" ht="25.5" customHeight="1" x14ac:dyDescent="0.25">
      <c r="A187" s="29"/>
      <c r="B187" s="29"/>
      <c r="C187" s="51"/>
      <c r="D187" s="19"/>
      <c r="E187" s="52"/>
      <c r="F187" s="52"/>
      <c r="G187" s="52"/>
      <c r="H187" s="17"/>
      <c r="I187" s="50"/>
      <c r="J187" s="19"/>
      <c r="K187" s="50"/>
      <c r="L187" s="66"/>
    </row>
    <row r="188" spans="1:12" ht="25.5" customHeight="1" x14ac:dyDescent="0.25">
      <c r="A188" s="44"/>
      <c r="B188" s="44"/>
      <c r="C188" s="45" t="s">
        <v>24</v>
      </c>
      <c r="D188" s="12">
        <v>5921</v>
      </c>
      <c r="E188" s="108" t="s">
        <v>99</v>
      </c>
      <c r="F188" s="108"/>
      <c r="G188" s="108"/>
      <c r="H188" s="13">
        <v>9132815.9299999997</v>
      </c>
      <c r="I188" s="46" t="s">
        <v>4</v>
      </c>
      <c r="J188" s="12">
        <v>0</v>
      </c>
      <c r="K188" s="47" t="s">
        <v>5</v>
      </c>
      <c r="L188" s="65">
        <v>0</v>
      </c>
    </row>
    <row r="189" spans="1:12" ht="25.5" customHeight="1" x14ac:dyDescent="0.25">
      <c r="A189" s="44"/>
      <c r="B189" s="44"/>
      <c r="C189" s="45"/>
      <c r="D189" s="12"/>
      <c r="E189" s="108"/>
      <c r="F189" s="108"/>
      <c r="G189" s="108"/>
      <c r="H189" s="13"/>
      <c r="I189" s="46"/>
      <c r="J189" s="12"/>
      <c r="K189" s="47"/>
      <c r="L189" s="65"/>
    </row>
    <row r="190" spans="1:12" ht="25.5" customHeight="1" x14ac:dyDescent="0.25">
      <c r="A190" s="44"/>
      <c r="B190" s="44"/>
      <c r="C190" s="45" t="s">
        <v>24</v>
      </c>
      <c r="D190" s="12">
        <v>1677</v>
      </c>
      <c r="E190" s="108" t="s">
        <v>100</v>
      </c>
      <c r="F190" s="108"/>
      <c r="G190" s="108"/>
      <c r="H190" s="13">
        <v>3502764.55</v>
      </c>
      <c r="I190" s="46" t="s">
        <v>4</v>
      </c>
      <c r="J190" s="12">
        <v>3</v>
      </c>
      <c r="K190" s="47" t="s">
        <v>5</v>
      </c>
      <c r="L190" s="65">
        <v>1277.06</v>
      </c>
    </row>
    <row r="191" spans="1:12" ht="25.5" customHeight="1" x14ac:dyDescent="0.25">
      <c r="A191" s="44"/>
      <c r="B191" s="44"/>
      <c r="C191" s="45"/>
      <c r="D191" s="12"/>
      <c r="E191" s="108"/>
      <c r="F191" s="108"/>
      <c r="G191" s="108"/>
      <c r="H191" s="44"/>
      <c r="I191" s="46"/>
      <c r="J191" s="12"/>
      <c r="K191" s="47"/>
      <c r="L191" s="65"/>
    </row>
    <row r="192" spans="1:12" ht="25.5" customHeight="1" x14ac:dyDescent="0.25">
      <c r="A192" s="44"/>
      <c r="B192" s="44"/>
      <c r="C192" s="45" t="s">
        <v>24</v>
      </c>
      <c r="D192" s="12">
        <v>6037</v>
      </c>
      <c r="E192" s="108" t="s">
        <v>101</v>
      </c>
      <c r="F192" s="108"/>
      <c r="G192" s="108"/>
      <c r="H192" s="13">
        <v>9771155.0899999999</v>
      </c>
      <c r="I192" s="46" t="s">
        <v>4</v>
      </c>
      <c r="J192" s="12">
        <v>2</v>
      </c>
      <c r="K192" s="47" t="s">
        <v>5</v>
      </c>
      <c r="L192" s="65">
        <v>-631.44000000000005</v>
      </c>
    </row>
    <row r="193" spans="1:12" ht="25.5" customHeight="1" x14ac:dyDescent="0.25">
      <c r="A193" s="44"/>
      <c r="B193" s="44"/>
      <c r="C193" s="51"/>
      <c r="D193" s="19"/>
      <c r="E193" s="52"/>
      <c r="F193" s="52"/>
      <c r="G193" s="52"/>
      <c r="H193" s="17"/>
      <c r="I193" s="50"/>
      <c r="J193" s="19"/>
      <c r="K193" s="50"/>
      <c r="L193" s="66"/>
    </row>
    <row r="194" spans="1:12" ht="25.5" customHeight="1" x14ac:dyDescent="0.25">
      <c r="A194" s="44"/>
      <c r="B194" s="44"/>
      <c r="C194" s="45" t="s">
        <v>24</v>
      </c>
      <c r="D194" s="12">
        <v>7001</v>
      </c>
      <c r="E194" s="108" t="s">
        <v>102</v>
      </c>
      <c r="F194" s="108"/>
      <c r="G194" s="108"/>
      <c r="H194" s="13">
        <v>7700089.4900000002</v>
      </c>
      <c r="I194" s="46" t="s">
        <v>4</v>
      </c>
      <c r="J194" s="12">
        <v>1</v>
      </c>
      <c r="K194" s="47" t="s">
        <v>5</v>
      </c>
      <c r="L194" s="65">
        <v>31.8</v>
      </c>
    </row>
    <row r="195" spans="1:12" ht="25.5" customHeight="1" x14ac:dyDescent="0.25">
      <c r="A195" s="44"/>
      <c r="B195" s="44"/>
      <c r="C195" s="51"/>
      <c r="D195" s="19"/>
      <c r="E195" s="52"/>
      <c r="F195" s="52"/>
      <c r="G195" s="52"/>
      <c r="H195" s="17"/>
      <c r="I195" s="50"/>
      <c r="J195" s="19"/>
      <c r="K195" s="50"/>
      <c r="L195" s="66"/>
    </row>
    <row r="196" spans="1:12" customFormat="1" ht="25.5" customHeight="1" x14ac:dyDescent="0.25">
      <c r="A196" s="44"/>
      <c r="B196" s="44"/>
      <c r="C196" s="45" t="s">
        <v>24</v>
      </c>
      <c r="D196" s="12">
        <v>8169</v>
      </c>
      <c r="E196" s="108" t="s">
        <v>103</v>
      </c>
      <c r="F196" s="108"/>
      <c r="G196" s="108"/>
      <c r="H196" s="13">
        <v>8308610.7800000003</v>
      </c>
      <c r="I196" s="46" t="s">
        <v>4</v>
      </c>
      <c r="J196" s="12">
        <v>1</v>
      </c>
      <c r="K196" s="47" t="s">
        <v>5</v>
      </c>
      <c r="L196" s="65">
        <v>0.36</v>
      </c>
    </row>
    <row r="197" spans="1:12" ht="25.5" customHeight="1" x14ac:dyDescent="0.25">
      <c r="A197" s="44"/>
      <c r="B197" s="44"/>
      <c r="C197" s="51"/>
      <c r="D197" s="19"/>
      <c r="E197" s="52"/>
      <c r="F197" s="52"/>
      <c r="G197" s="52"/>
      <c r="H197" s="17"/>
      <c r="I197" s="50"/>
      <c r="J197" s="19"/>
      <c r="K197" s="50"/>
      <c r="L197" s="66"/>
    </row>
    <row r="198" spans="1:12" s="30" customFormat="1" ht="25.5" customHeight="1" x14ac:dyDescent="0.25">
      <c r="A198" s="29"/>
      <c r="B198" s="29"/>
      <c r="C198" s="45" t="s">
        <v>24</v>
      </c>
      <c r="D198" s="12">
        <v>7095</v>
      </c>
      <c r="E198" s="108" t="s">
        <v>104</v>
      </c>
      <c r="F198" s="108"/>
      <c r="G198" s="108"/>
      <c r="H198" s="13">
        <v>10356550.82</v>
      </c>
      <c r="I198" s="46" t="s">
        <v>4</v>
      </c>
      <c r="J198" s="12">
        <v>6</v>
      </c>
      <c r="K198" s="47" t="s">
        <v>5</v>
      </c>
      <c r="L198" s="65">
        <v>1810.6</v>
      </c>
    </row>
    <row r="199" spans="1:12" s="30" customFormat="1" ht="25.5" customHeight="1" x14ac:dyDescent="0.25">
      <c r="A199" s="29"/>
      <c r="B199" s="29"/>
      <c r="C199" s="51"/>
      <c r="D199" s="19"/>
      <c r="E199" s="52"/>
      <c r="F199" s="52"/>
      <c r="G199" s="52"/>
      <c r="H199" s="17"/>
      <c r="I199" s="50"/>
      <c r="J199" s="19"/>
      <c r="K199" s="50"/>
      <c r="L199" s="66"/>
    </row>
    <row r="200" spans="1:12" s="30" customFormat="1" ht="25.5" customHeight="1" x14ac:dyDescent="0.25">
      <c r="A200" s="29"/>
      <c r="B200" s="29"/>
      <c r="C200" s="45" t="s">
        <v>24</v>
      </c>
      <c r="D200" s="12">
        <v>4368</v>
      </c>
      <c r="E200" s="108" t="s">
        <v>105</v>
      </c>
      <c r="F200" s="108"/>
      <c r="G200" s="108"/>
      <c r="H200" s="13">
        <v>6430362.7000000002</v>
      </c>
      <c r="I200" s="46" t="s">
        <v>4</v>
      </c>
      <c r="J200" s="12">
        <v>3</v>
      </c>
      <c r="K200" s="47" t="s">
        <v>5</v>
      </c>
      <c r="L200" s="65">
        <v>446.08</v>
      </c>
    </row>
    <row r="201" spans="1:12" s="30" customFormat="1" ht="25.2" customHeight="1" x14ac:dyDescent="0.25">
      <c r="A201" s="29"/>
      <c r="B201" s="29"/>
      <c r="C201" s="54"/>
      <c r="D201" s="12"/>
      <c r="E201" s="53"/>
      <c r="F201" s="53"/>
      <c r="G201" s="53"/>
      <c r="H201" s="13"/>
      <c r="I201" s="46"/>
      <c r="J201" s="12"/>
      <c r="K201" s="50"/>
      <c r="L201" s="66"/>
    </row>
    <row r="202" spans="1:12" customFormat="1" ht="25.5" customHeight="1" x14ac:dyDescent="0.25">
      <c r="A202" s="44"/>
      <c r="B202" s="44"/>
      <c r="C202" s="45" t="s">
        <v>24</v>
      </c>
      <c r="D202" s="12">
        <v>5991</v>
      </c>
      <c r="E202" s="108" t="s">
        <v>106</v>
      </c>
      <c r="F202" s="108"/>
      <c r="G202" s="108"/>
      <c r="H202" s="13">
        <v>8997167.8300000001</v>
      </c>
      <c r="I202" s="46" t="s">
        <v>4</v>
      </c>
      <c r="J202" s="12">
        <v>4</v>
      </c>
      <c r="K202" s="47" t="s">
        <v>5</v>
      </c>
      <c r="L202" s="65">
        <v>209.56</v>
      </c>
    </row>
    <row r="203" spans="1:12" s="30" customFormat="1" ht="25.5" customHeight="1" x14ac:dyDescent="0.25">
      <c r="A203" s="29"/>
      <c r="B203" s="29"/>
      <c r="C203" s="54"/>
      <c r="D203" s="12"/>
      <c r="E203" s="53"/>
      <c r="F203" s="53"/>
      <c r="G203" s="53"/>
      <c r="H203" s="13"/>
      <c r="I203" s="46"/>
      <c r="J203" s="12"/>
      <c r="K203" s="50"/>
      <c r="L203" s="66"/>
    </row>
    <row r="204" spans="1:12" s="30" customFormat="1" ht="25.5" customHeight="1" x14ac:dyDescent="0.25">
      <c r="A204" s="29"/>
      <c r="B204" s="29"/>
      <c r="C204" s="45" t="s">
        <v>24</v>
      </c>
      <c r="D204" s="12">
        <v>7231</v>
      </c>
      <c r="E204" s="108" t="s">
        <v>107</v>
      </c>
      <c r="F204" s="108"/>
      <c r="G204" s="108"/>
      <c r="H204" s="13">
        <v>12134293.119999999</v>
      </c>
      <c r="I204" s="46" t="s">
        <v>4</v>
      </c>
      <c r="J204" s="12">
        <v>13</v>
      </c>
      <c r="K204" s="47" t="s">
        <v>5</v>
      </c>
      <c r="L204" s="65">
        <v>913.69</v>
      </c>
    </row>
    <row r="205" spans="1:12" s="30" customFormat="1" ht="25.2" customHeight="1" x14ac:dyDescent="0.25">
      <c r="A205" s="29"/>
      <c r="B205" s="29"/>
      <c r="C205" s="51"/>
      <c r="D205" s="19"/>
      <c r="E205" s="52"/>
      <c r="F205" s="52"/>
      <c r="G205" s="52"/>
      <c r="H205" s="17"/>
      <c r="I205" s="50"/>
      <c r="J205" s="19"/>
      <c r="K205" s="50"/>
      <c r="L205" s="66"/>
    </row>
    <row r="206" spans="1:12" s="30" customFormat="1" ht="25.5" customHeight="1" x14ac:dyDescent="0.25">
      <c r="A206" s="29"/>
      <c r="B206" s="29"/>
      <c r="C206" s="45" t="s">
        <v>24</v>
      </c>
      <c r="D206" s="12">
        <v>6333</v>
      </c>
      <c r="E206" s="108" t="s">
        <v>108</v>
      </c>
      <c r="F206" s="108"/>
      <c r="G206" s="108"/>
      <c r="H206" s="13">
        <v>8371471.7999999998</v>
      </c>
      <c r="I206" s="46" t="s">
        <v>4</v>
      </c>
      <c r="J206" s="12">
        <v>7</v>
      </c>
      <c r="K206" s="47" t="s">
        <v>5</v>
      </c>
      <c r="L206" s="65">
        <v>21834.89</v>
      </c>
    </row>
    <row r="207" spans="1:12" s="30" customFormat="1" ht="25.5" customHeight="1" x14ac:dyDescent="0.25">
      <c r="A207" s="29"/>
      <c r="B207" s="29"/>
      <c r="C207" s="51"/>
      <c r="D207" s="19"/>
      <c r="E207" s="52"/>
      <c r="F207" s="52"/>
      <c r="G207" s="52"/>
      <c r="H207" s="17"/>
      <c r="I207" s="50"/>
      <c r="J207" s="19"/>
      <c r="K207" s="50"/>
      <c r="L207" s="66"/>
    </row>
    <row r="208" spans="1:12" s="30" customFormat="1" ht="25.5" customHeight="1" x14ac:dyDescent="0.25">
      <c r="A208" s="29"/>
      <c r="B208" s="29"/>
      <c r="C208" s="45" t="s">
        <v>24</v>
      </c>
      <c r="D208" s="12">
        <v>7587</v>
      </c>
      <c r="E208" s="108" t="s">
        <v>109</v>
      </c>
      <c r="F208" s="108"/>
      <c r="G208" s="108"/>
      <c r="H208" s="13">
        <v>8454402.3300000001</v>
      </c>
      <c r="I208" s="46" t="s">
        <v>4</v>
      </c>
      <c r="J208" s="12">
        <v>6</v>
      </c>
      <c r="K208" s="47" t="s">
        <v>5</v>
      </c>
      <c r="L208" s="65">
        <v>9902.06</v>
      </c>
    </row>
    <row r="209" spans="1:12" s="30" customFormat="1" ht="25.5" customHeight="1" x14ac:dyDescent="0.25">
      <c r="A209" s="29"/>
      <c r="B209" s="29"/>
      <c r="C209" s="51"/>
      <c r="D209" s="19"/>
      <c r="E209" s="52"/>
      <c r="F209" s="52"/>
      <c r="G209" s="52"/>
      <c r="H209" s="17"/>
      <c r="I209" s="50"/>
      <c r="J209" s="19"/>
      <c r="K209" s="50"/>
      <c r="L209" s="66"/>
    </row>
    <row r="210" spans="1:12" s="30" customFormat="1" ht="25.5" customHeight="1" x14ac:dyDescent="0.25">
      <c r="A210" s="29"/>
      <c r="B210" s="29"/>
      <c r="C210" s="45" t="s">
        <v>24</v>
      </c>
      <c r="D210" s="12">
        <v>7360</v>
      </c>
      <c r="E210" s="108" t="s">
        <v>110</v>
      </c>
      <c r="F210" s="108"/>
      <c r="G210" s="108"/>
      <c r="H210" s="13">
        <v>9915506.4299999997</v>
      </c>
      <c r="I210" s="46" t="s">
        <v>4</v>
      </c>
      <c r="J210" s="12">
        <v>18</v>
      </c>
      <c r="K210" s="47" t="s">
        <v>5</v>
      </c>
      <c r="L210" s="65">
        <v>7639.03</v>
      </c>
    </row>
    <row r="211" spans="1:12" s="30" customFormat="1" ht="25.5" customHeight="1" x14ac:dyDescent="0.25">
      <c r="A211" s="29"/>
      <c r="B211" s="29"/>
      <c r="C211" s="51"/>
      <c r="D211" s="19"/>
      <c r="E211" s="52"/>
      <c r="F211" s="52"/>
      <c r="G211" s="52"/>
      <c r="H211" s="17"/>
      <c r="I211" s="50"/>
      <c r="J211" s="19"/>
      <c r="K211" s="50"/>
      <c r="L211" s="66"/>
    </row>
    <row r="212" spans="1:12" customFormat="1" ht="25.5" customHeight="1" x14ac:dyDescent="0.25">
      <c r="A212" s="44"/>
      <c r="B212" s="44"/>
      <c r="C212" s="45" t="s">
        <v>24</v>
      </c>
      <c r="D212" s="12">
        <v>7568</v>
      </c>
      <c r="E212" s="108" t="s">
        <v>111</v>
      </c>
      <c r="F212" s="108"/>
      <c r="G212" s="108"/>
      <c r="H212" s="13">
        <v>9536754.2699999996</v>
      </c>
      <c r="I212" s="46" t="s">
        <v>4</v>
      </c>
      <c r="J212" s="12">
        <v>4</v>
      </c>
      <c r="K212" s="47" t="s">
        <v>5</v>
      </c>
      <c r="L212" s="65">
        <v>291.66000000000003</v>
      </c>
    </row>
    <row r="213" spans="1:12" customFormat="1" ht="25.5" customHeight="1" x14ac:dyDescent="0.25">
      <c r="A213" s="44"/>
      <c r="B213" s="44"/>
      <c r="C213" s="51"/>
      <c r="D213" s="19"/>
      <c r="E213" s="52"/>
      <c r="F213" s="52"/>
      <c r="G213" s="52"/>
      <c r="H213" s="17"/>
      <c r="I213" s="50"/>
      <c r="J213" s="19"/>
      <c r="K213" s="50"/>
      <c r="L213" s="66"/>
    </row>
    <row r="214" spans="1:12" customFormat="1" ht="25.5" customHeight="1" x14ac:dyDescent="0.25">
      <c r="A214" s="44"/>
      <c r="B214" s="44"/>
      <c r="C214" s="45" t="s">
        <v>24</v>
      </c>
      <c r="D214" s="12">
        <v>2638</v>
      </c>
      <c r="E214" s="108" t="s">
        <v>112</v>
      </c>
      <c r="F214" s="108"/>
      <c r="G214" s="108"/>
      <c r="H214" s="13">
        <v>5264670.53</v>
      </c>
      <c r="I214" s="46" t="s">
        <v>4</v>
      </c>
      <c r="J214" s="12">
        <v>2</v>
      </c>
      <c r="K214" s="47" t="s">
        <v>5</v>
      </c>
      <c r="L214" s="65">
        <v>155.21</v>
      </c>
    </row>
    <row r="215" spans="1:12" s="30" customFormat="1" ht="25.5" customHeight="1" x14ac:dyDescent="0.25">
      <c r="A215" s="29"/>
      <c r="B215" s="29"/>
      <c r="C215" s="51"/>
      <c r="D215" s="19"/>
      <c r="E215" s="52"/>
      <c r="F215" s="52"/>
      <c r="G215" s="52"/>
      <c r="H215" s="17"/>
      <c r="I215" s="50"/>
      <c r="J215" s="19"/>
      <c r="K215" s="50"/>
      <c r="L215" s="66"/>
    </row>
    <row r="216" spans="1:12" s="30" customFormat="1" ht="25.5" customHeight="1" x14ac:dyDescent="0.25">
      <c r="A216" s="29"/>
      <c r="B216" s="29"/>
      <c r="C216" s="45" t="s">
        <v>24</v>
      </c>
      <c r="D216" s="12">
        <v>5781</v>
      </c>
      <c r="E216" s="108" t="s">
        <v>113</v>
      </c>
      <c r="F216" s="108"/>
      <c r="G216" s="108"/>
      <c r="H216" s="13">
        <v>7733508.5999999996</v>
      </c>
      <c r="I216" s="46" t="s">
        <v>4</v>
      </c>
      <c r="J216" s="12">
        <v>9</v>
      </c>
      <c r="K216" s="47" t="s">
        <v>5</v>
      </c>
      <c r="L216" s="65">
        <v>4659.97</v>
      </c>
    </row>
    <row r="217" spans="1:12" s="30" customFormat="1" ht="25.5" customHeight="1" x14ac:dyDescent="0.25">
      <c r="A217" s="29"/>
      <c r="B217" s="29"/>
      <c r="C217" s="51"/>
      <c r="D217" s="19"/>
      <c r="E217" s="52"/>
      <c r="F217" s="52"/>
      <c r="G217" s="52"/>
      <c r="H217" s="17"/>
      <c r="I217" s="50"/>
      <c r="J217" s="19"/>
      <c r="K217" s="50"/>
      <c r="L217" s="66"/>
    </row>
    <row r="218" spans="1:12" s="30" customFormat="1" ht="25.5" customHeight="1" x14ac:dyDescent="0.25">
      <c r="A218" s="29"/>
      <c r="B218" s="29"/>
      <c r="C218" s="45" t="s">
        <v>24</v>
      </c>
      <c r="D218" s="12">
        <v>7488</v>
      </c>
      <c r="E218" s="108" t="s">
        <v>114</v>
      </c>
      <c r="F218" s="108"/>
      <c r="G218" s="108"/>
      <c r="H218" s="13">
        <v>12303341.58</v>
      </c>
      <c r="I218" s="46" t="s">
        <v>4</v>
      </c>
      <c r="J218" s="12">
        <v>9</v>
      </c>
      <c r="K218" s="47" t="s">
        <v>5</v>
      </c>
      <c r="L218" s="65">
        <v>3696.47</v>
      </c>
    </row>
    <row r="219" spans="1:12" s="30" customFormat="1" ht="25.5" customHeight="1" x14ac:dyDescent="0.25">
      <c r="A219" s="29"/>
      <c r="B219" s="29"/>
      <c r="C219" s="51"/>
      <c r="D219" s="19"/>
      <c r="E219" s="52"/>
      <c r="F219" s="52"/>
      <c r="G219" s="52"/>
      <c r="H219" s="17"/>
      <c r="I219" s="50"/>
      <c r="J219" s="19"/>
      <c r="K219" s="50"/>
      <c r="L219" s="66"/>
    </row>
    <row r="220" spans="1:12" s="30" customFormat="1" ht="25.5" customHeight="1" x14ac:dyDescent="0.25">
      <c r="A220" s="29"/>
      <c r="B220" s="29"/>
      <c r="C220" s="45" t="s">
        <v>24</v>
      </c>
      <c r="D220" s="12">
        <v>8150</v>
      </c>
      <c r="E220" s="108" t="s">
        <v>115</v>
      </c>
      <c r="F220" s="108"/>
      <c r="G220" s="108"/>
      <c r="H220" s="13">
        <v>8155839.3099999996</v>
      </c>
      <c r="I220" s="46" t="s">
        <v>4</v>
      </c>
      <c r="J220" s="12">
        <v>7</v>
      </c>
      <c r="K220" s="47" t="s">
        <v>5</v>
      </c>
      <c r="L220" s="65">
        <v>12527.88</v>
      </c>
    </row>
    <row r="221" spans="1:12" s="30" customFormat="1" ht="25.5" customHeight="1" x14ac:dyDescent="0.25">
      <c r="A221" s="29"/>
      <c r="B221" s="29"/>
      <c r="C221" s="51"/>
      <c r="D221" s="19"/>
      <c r="E221" s="52"/>
      <c r="F221" s="52"/>
      <c r="G221" s="52"/>
      <c r="H221" s="17"/>
      <c r="I221" s="50"/>
      <c r="J221" s="19"/>
      <c r="K221" s="50"/>
      <c r="L221" s="66"/>
    </row>
    <row r="222" spans="1:12" customFormat="1" ht="25.5" customHeight="1" x14ac:dyDescent="0.25">
      <c r="A222" s="44"/>
      <c r="B222" s="44"/>
      <c r="C222" s="45" t="s">
        <v>24</v>
      </c>
      <c r="D222" s="12">
        <v>7118</v>
      </c>
      <c r="E222" s="108" t="s">
        <v>116</v>
      </c>
      <c r="F222" s="108"/>
      <c r="G222" s="108"/>
      <c r="H222" s="13">
        <v>28126166.649999999</v>
      </c>
      <c r="I222" s="46" t="s">
        <v>4</v>
      </c>
      <c r="J222" s="12">
        <v>11</v>
      </c>
      <c r="K222" s="47" t="s">
        <v>5</v>
      </c>
      <c r="L222" s="65">
        <v>22098.17</v>
      </c>
    </row>
    <row r="223" spans="1:12" s="30" customFormat="1" ht="25.5" customHeight="1" x14ac:dyDescent="0.25">
      <c r="A223" s="29"/>
      <c r="B223" s="29"/>
      <c r="C223" s="51"/>
      <c r="D223" s="19"/>
      <c r="E223" s="52"/>
      <c r="F223" s="52"/>
      <c r="G223" s="52"/>
      <c r="H223" s="17"/>
      <c r="I223" s="50"/>
      <c r="J223" s="19"/>
      <c r="K223" s="50"/>
      <c r="L223" s="66"/>
    </row>
    <row r="224" spans="1:12" s="30" customFormat="1" ht="25.5" customHeight="1" x14ac:dyDescent="0.25">
      <c r="A224" s="29"/>
      <c r="B224" s="29"/>
      <c r="C224" s="45" t="s">
        <v>24</v>
      </c>
      <c r="D224" s="12">
        <v>5400</v>
      </c>
      <c r="E224" s="108" t="s">
        <v>117</v>
      </c>
      <c r="F224" s="108"/>
      <c r="G224" s="108"/>
      <c r="H224" s="13">
        <v>8712409.5</v>
      </c>
      <c r="I224" s="46" t="s">
        <v>4</v>
      </c>
      <c r="J224" s="12">
        <v>30</v>
      </c>
      <c r="K224" s="47" t="s">
        <v>5</v>
      </c>
      <c r="L224" s="65">
        <v>13655.26</v>
      </c>
    </row>
    <row r="225" spans="1:12" s="30" customFormat="1" ht="25.5" customHeight="1" x14ac:dyDescent="0.25">
      <c r="A225" s="29"/>
      <c r="B225" s="29"/>
      <c r="C225" s="51"/>
      <c r="D225" s="19"/>
      <c r="E225" s="52"/>
      <c r="F225" s="52"/>
      <c r="G225" s="52"/>
      <c r="H225" s="17"/>
      <c r="I225" s="50"/>
      <c r="J225" s="19"/>
      <c r="K225" s="50"/>
      <c r="L225" s="66"/>
    </row>
    <row r="226" spans="1:12" s="30" customFormat="1" ht="25.5" customHeight="1" x14ac:dyDescent="0.25">
      <c r="A226" s="29"/>
      <c r="B226" s="29"/>
      <c r="C226" s="45" t="s">
        <v>24</v>
      </c>
      <c r="D226" s="12">
        <v>6729</v>
      </c>
      <c r="E226" s="108" t="s">
        <v>118</v>
      </c>
      <c r="F226" s="108"/>
      <c r="G226" s="108"/>
      <c r="H226" s="13">
        <v>9316755.2599999998</v>
      </c>
      <c r="I226" s="46" t="s">
        <v>4</v>
      </c>
      <c r="J226" s="12">
        <v>71</v>
      </c>
      <c r="K226" s="47" t="s">
        <v>5</v>
      </c>
      <c r="L226" s="65">
        <v>42533.46</v>
      </c>
    </row>
    <row r="227" spans="1:12" s="30" customFormat="1" ht="25.5" customHeight="1" x14ac:dyDescent="0.25">
      <c r="A227" s="29"/>
      <c r="B227" s="29"/>
      <c r="C227" s="51"/>
      <c r="D227" s="19"/>
      <c r="E227" s="52"/>
      <c r="F227" s="52"/>
      <c r="G227" s="52"/>
      <c r="H227" s="17"/>
      <c r="I227" s="50"/>
      <c r="J227" s="19"/>
      <c r="K227" s="50"/>
      <c r="L227" s="66"/>
    </row>
    <row r="228" spans="1:12" customFormat="1" ht="25.5" customHeight="1" x14ac:dyDescent="0.25">
      <c r="A228" s="44"/>
      <c r="B228" s="44"/>
      <c r="C228" s="45" t="s">
        <v>24</v>
      </c>
      <c r="D228" s="12">
        <v>8579</v>
      </c>
      <c r="E228" s="108" t="s">
        <v>119</v>
      </c>
      <c r="F228" s="108"/>
      <c r="G228" s="108"/>
      <c r="H228" s="13">
        <v>10184296.779999999</v>
      </c>
      <c r="I228" s="46" t="s">
        <v>4</v>
      </c>
      <c r="J228" s="12">
        <v>116</v>
      </c>
      <c r="K228" s="47" t="s">
        <v>5</v>
      </c>
      <c r="L228" s="65">
        <v>89302.26</v>
      </c>
    </row>
    <row r="229" spans="1:12" s="30" customFormat="1" ht="25.5" customHeight="1" x14ac:dyDescent="0.25">
      <c r="A229" s="29"/>
      <c r="B229" s="29"/>
      <c r="C229" s="51"/>
      <c r="D229" s="19"/>
      <c r="E229" s="52"/>
      <c r="F229" s="52"/>
      <c r="G229" s="52"/>
      <c r="H229" s="17"/>
      <c r="I229" s="50"/>
      <c r="J229" s="19"/>
      <c r="K229" s="50"/>
      <c r="L229" s="66"/>
    </row>
    <row r="230" spans="1:12" customFormat="1" ht="25.5" customHeight="1" x14ac:dyDescent="0.25">
      <c r="A230" s="44"/>
      <c r="B230" s="44"/>
      <c r="C230" s="45" t="s">
        <v>24</v>
      </c>
      <c r="D230" s="12">
        <v>6492</v>
      </c>
      <c r="E230" s="108" t="s">
        <v>3922</v>
      </c>
      <c r="F230" s="108"/>
      <c r="G230" s="108"/>
      <c r="H230" s="13">
        <v>8615706.7300000004</v>
      </c>
      <c r="I230" s="46" t="s">
        <v>4</v>
      </c>
      <c r="J230" s="12">
        <v>179</v>
      </c>
      <c r="K230" s="47" t="s">
        <v>5</v>
      </c>
      <c r="L230" s="65">
        <v>184028.66</v>
      </c>
    </row>
    <row r="231" spans="1:12" s="30" customFormat="1" ht="25.5" customHeight="1" x14ac:dyDescent="0.25">
      <c r="A231" s="29"/>
      <c r="B231" s="29"/>
      <c r="C231" s="51"/>
      <c r="D231" s="19"/>
      <c r="E231" s="52"/>
      <c r="F231" s="52"/>
      <c r="G231" s="52"/>
      <c r="H231" s="17"/>
      <c r="I231" s="50"/>
      <c r="J231" s="19"/>
      <c r="K231" s="50"/>
      <c r="L231" s="66"/>
    </row>
    <row r="232" spans="1:12" customFormat="1" ht="25.5" customHeight="1" x14ac:dyDescent="0.25">
      <c r="A232" s="44"/>
      <c r="B232" s="44"/>
      <c r="C232" s="45" t="s">
        <v>24</v>
      </c>
      <c r="D232" s="12">
        <v>8681</v>
      </c>
      <c r="E232" s="108" t="s">
        <v>3923</v>
      </c>
      <c r="F232" s="108"/>
      <c r="G232" s="108"/>
      <c r="H232" s="13">
        <v>13211172.130000001</v>
      </c>
      <c r="I232" s="46" t="s">
        <v>4</v>
      </c>
      <c r="J232" s="12">
        <v>352</v>
      </c>
      <c r="K232" s="47" t="s">
        <v>5</v>
      </c>
      <c r="L232" s="65">
        <v>185179.26</v>
      </c>
    </row>
    <row r="233" spans="1:12" s="30" customFormat="1" ht="25.5" customHeight="1" x14ac:dyDescent="0.25">
      <c r="A233" s="29"/>
      <c r="B233" s="29"/>
      <c r="C233" s="51"/>
      <c r="D233" s="19"/>
      <c r="E233" s="52"/>
      <c r="F233" s="52"/>
      <c r="G233" s="52"/>
      <c r="H233" s="17"/>
      <c r="I233" s="50"/>
      <c r="J233" s="19"/>
      <c r="K233" s="50"/>
      <c r="L233" s="66"/>
    </row>
    <row r="234" spans="1:12" customFormat="1" ht="25.5" customHeight="1" x14ac:dyDescent="0.25">
      <c r="A234" s="44"/>
      <c r="B234" s="44"/>
      <c r="C234" s="45" t="s">
        <v>24</v>
      </c>
      <c r="D234" s="12">
        <v>8488</v>
      </c>
      <c r="E234" s="108" t="s">
        <v>4741</v>
      </c>
      <c r="F234" s="108"/>
      <c r="G234" s="108"/>
      <c r="H234" s="13">
        <v>10654210.189999999</v>
      </c>
      <c r="I234" s="46" t="s">
        <v>4</v>
      </c>
      <c r="J234" s="12">
        <v>525</v>
      </c>
      <c r="K234" s="47" t="s">
        <v>5</v>
      </c>
      <c r="L234" s="65">
        <v>243273.08</v>
      </c>
    </row>
    <row r="235" spans="1:12" customFormat="1" ht="25.5" customHeight="1" x14ac:dyDescent="0.25">
      <c r="A235" s="44"/>
      <c r="B235" s="44"/>
      <c r="C235" s="51"/>
      <c r="D235" s="19"/>
      <c r="E235" s="52"/>
      <c r="F235" s="52"/>
      <c r="G235" s="52"/>
      <c r="H235" s="17"/>
      <c r="I235" s="50"/>
      <c r="J235" s="19"/>
      <c r="K235" s="50"/>
      <c r="L235" s="50"/>
    </row>
    <row r="236" spans="1:12" s="30" customFormat="1" ht="25.5" customHeight="1" x14ac:dyDescent="0.25">
      <c r="A236" s="29"/>
      <c r="B236" s="29"/>
      <c r="C236" s="45" t="s">
        <v>24</v>
      </c>
      <c r="D236" s="12">
        <v>7632</v>
      </c>
      <c r="E236" s="108" t="s">
        <v>4761</v>
      </c>
      <c r="F236" s="108"/>
      <c r="G236" s="108"/>
      <c r="H236" s="13">
        <v>13743008.130000001</v>
      </c>
      <c r="I236" s="46" t="s">
        <v>4</v>
      </c>
      <c r="J236" s="12">
        <v>877</v>
      </c>
      <c r="K236" s="47" t="s">
        <v>5</v>
      </c>
      <c r="L236" s="65">
        <v>782014.56</v>
      </c>
    </row>
    <row r="237" spans="1:12" customFormat="1" ht="25.5" customHeight="1" x14ac:dyDescent="0.25">
      <c r="A237" s="44"/>
      <c r="B237" s="44"/>
      <c r="C237" s="51"/>
      <c r="D237" s="19"/>
      <c r="E237" s="52"/>
      <c r="F237" s="52"/>
      <c r="G237" s="52"/>
      <c r="H237" s="17"/>
      <c r="I237" s="50"/>
      <c r="J237" s="19"/>
      <c r="K237" s="50"/>
      <c r="L237" s="50"/>
    </row>
    <row r="238" spans="1:12" s="30" customFormat="1" ht="25.5" customHeight="1" x14ac:dyDescent="0.25">
      <c r="A238" s="29"/>
      <c r="B238" s="29"/>
      <c r="C238" s="45" t="s">
        <v>24</v>
      </c>
      <c r="D238" s="12">
        <v>4031</v>
      </c>
      <c r="E238" s="108" t="s">
        <v>4762</v>
      </c>
      <c r="F238" s="108"/>
      <c r="G238" s="108"/>
      <c r="H238" s="13">
        <v>7636789.8899999997</v>
      </c>
      <c r="I238" s="46" t="s">
        <v>4</v>
      </c>
      <c r="J238" s="12">
        <v>603</v>
      </c>
      <c r="K238" s="47" t="s">
        <v>5</v>
      </c>
      <c r="L238" s="65">
        <v>525841.32999999996</v>
      </c>
    </row>
    <row r="239" spans="1:12" customFormat="1" ht="25.5" customHeight="1" x14ac:dyDescent="0.25">
      <c r="A239" s="44"/>
      <c r="B239" s="44"/>
      <c r="C239" s="51"/>
      <c r="D239" s="19"/>
      <c r="E239" s="52"/>
      <c r="F239" s="52"/>
      <c r="G239" s="52"/>
      <c r="H239" s="17"/>
      <c r="I239" s="50"/>
      <c r="J239" s="19"/>
      <c r="K239" s="50"/>
      <c r="L239" s="50"/>
    </row>
    <row r="240" spans="1:12" s="30" customFormat="1" ht="25.5" customHeight="1" x14ac:dyDescent="0.25">
      <c r="A240" s="29"/>
      <c r="B240" s="29"/>
      <c r="C240" s="45" t="s">
        <v>24</v>
      </c>
      <c r="D240" s="12">
        <v>5712</v>
      </c>
      <c r="E240" s="108" t="s">
        <v>4797</v>
      </c>
      <c r="F240" s="108"/>
      <c r="G240" s="108"/>
      <c r="H240" s="13">
        <v>9226613.3499999996</v>
      </c>
      <c r="I240" s="46" t="s">
        <v>4</v>
      </c>
      <c r="J240" s="12">
        <v>2412</v>
      </c>
      <c r="K240" s="47" t="s">
        <v>5</v>
      </c>
      <c r="L240" s="65">
        <v>3121965.5</v>
      </c>
    </row>
    <row r="241" spans="1:13" customFormat="1" ht="25.5" customHeight="1" x14ac:dyDescent="0.25">
      <c r="A241" s="44"/>
      <c r="B241" s="44"/>
      <c r="C241" s="51"/>
      <c r="D241" s="19"/>
      <c r="E241" s="52"/>
      <c r="F241" s="52"/>
      <c r="G241" s="52"/>
      <c r="H241" s="17"/>
      <c r="I241" s="50"/>
      <c r="J241" s="19"/>
      <c r="K241" s="50"/>
      <c r="L241" s="50"/>
    </row>
    <row r="242" spans="1:13" ht="25.5" customHeight="1" x14ac:dyDescent="0.25">
      <c r="A242" s="109" t="s">
        <v>4771</v>
      </c>
      <c r="B242" s="110"/>
      <c r="C242" s="110"/>
      <c r="D242" s="110"/>
      <c r="E242" s="110"/>
      <c r="F242" s="110"/>
      <c r="G242" s="110"/>
      <c r="H242" s="110"/>
      <c r="I242" s="110"/>
      <c r="J242" s="110"/>
      <c r="K242" s="111" t="s">
        <v>4772</v>
      </c>
      <c r="L242" s="112"/>
      <c r="M242"/>
    </row>
    <row r="243" spans="1:13" s="11" customFormat="1" ht="26.25" customHeight="1" x14ac:dyDescent="0.25">
      <c r="A243" s="43" t="s">
        <v>120</v>
      </c>
      <c r="B243" s="43" t="s">
        <v>121</v>
      </c>
      <c r="C243" s="31" t="s">
        <v>122</v>
      </c>
      <c r="D243" s="31" t="s">
        <v>123</v>
      </c>
      <c r="E243" s="32" t="s">
        <v>124</v>
      </c>
      <c r="F243" s="31" t="s">
        <v>125</v>
      </c>
      <c r="G243" s="33" t="s">
        <v>126</v>
      </c>
      <c r="H243" s="31" t="s">
        <v>127</v>
      </c>
      <c r="I243" s="34" t="s">
        <v>128</v>
      </c>
      <c r="J243" s="31" t="s">
        <v>129</v>
      </c>
      <c r="K243" s="35" t="s">
        <v>130</v>
      </c>
      <c r="L243" s="42" t="s">
        <v>131</v>
      </c>
      <c r="M243" s="76"/>
    </row>
    <row r="244" spans="1:13" customFormat="1" ht="14.4" x14ac:dyDescent="0.3">
      <c r="A244" s="98" t="s">
        <v>164</v>
      </c>
      <c r="B244" s="98" t="s">
        <v>307</v>
      </c>
      <c r="C244" s="98" t="s">
        <v>308</v>
      </c>
      <c r="D244" s="98" t="s">
        <v>309</v>
      </c>
      <c r="E244" s="98" t="s">
        <v>786</v>
      </c>
      <c r="F244" s="99">
        <v>44938</v>
      </c>
      <c r="G244" s="3">
        <v>39</v>
      </c>
      <c r="H244" s="98"/>
      <c r="I244" s="101">
        <v>10010000004000</v>
      </c>
      <c r="J244" s="37" t="str">
        <f>VLOOKUP(I244,'Nom Ceges'!A:B,2,FALSE)</f>
        <v>SECRETARIA RECTORAT</v>
      </c>
      <c r="K244" s="99">
        <v>44979</v>
      </c>
      <c r="L244" s="106" t="s">
        <v>171</v>
      </c>
      <c r="M244" s="98" t="s">
        <v>138</v>
      </c>
    </row>
    <row r="245" spans="1:13" customFormat="1" ht="14.4" x14ac:dyDescent="0.3">
      <c r="A245" s="98" t="s">
        <v>139</v>
      </c>
      <c r="B245" s="98" t="s">
        <v>675</v>
      </c>
      <c r="C245" s="98" t="s">
        <v>676</v>
      </c>
      <c r="D245" s="98" t="s">
        <v>677</v>
      </c>
      <c r="E245" s="98" t="s">
        <v>1045</v>
      </c>
      <c r="F245" s="99">
        <v>44926</v>
      </c>
      <c r="G245" s="3">
        <v>374.25</v>
      </c>
      <c r="H245" s="98" t="s">
        <v>1046</v>
      </c>
      <c r="I245" s="101">
        <v>10010001561000</v>
      </c>
      <c r="J245" s="37" t="str">
        <f>VLOOKUP(I245,'Nom Ceges'!A:B,2,FALSE)</f>
        <v>GABINET DEL RECTORAT</v>
      </c>
      <c r="K245" s="99">
        <v>45008</v>
      </c>
      <c r="L245" s="106" t="s">
        <v>171</v>
      </c>
      <c r="M245" s="98" t="s">
        <v>138</v>
      </c>
    </row>
    <row r="246" spans="1:13" customFormat="1" ht="14.4" x14ac:dyDescent="0.3">
      <c r="A246" s="98" t="s">
        <v>164</v>
      </c>
      <c r="B246" s="98" t="s">
        <v>307</v>
      </c>
      <c r="C246" s="98" t="s">
        <v>308</v>
      </c>
      <c r="D246" s="98" t="s">
        <v>309</v>
      </c>
      <c r="E246" s="98" t="s">
        <v>3559</v>
      </c>
      <c r="F246" s="99">
        <v>45057</v>
      </c>
      <c r="G246" s="3">
        <v>1103</v>
      </c>
      <c r="H246" s="98"/>
      <c r="I246" s="101">
        <v>10010001561003</v>
      </c>
      <c r="J246" s="37" t="str">
        <f>VLOOKUP(I246,'Nom Ceges'!A:B,2,FALSE)</f>
        <v>GEST.PROJ.GAB.RECT</v>
      </c>
      <c r="K246" s="99">
        <v>45057</v>
      </c>
      <c r="L246" s="106" t="s">
        <v>137</v>
      </c>
      <c r="M246" s="98" t="s">
        <v>138</v>
      </c>
    </row>
    <row r="247" spans="1:13" customFormat="1" ht="14.4" x14ac:dyDescent="0.3">
      <c r="A247" s="98" t="s">
        <v>164</v>
      </c>
      <c r="B247" s="98" t="s">
        <v>445</v>
      </c>
      <c r="C247" s="98" t="s">
        <v>446</v>
      </c>
      <c r="D247" s="98" t="s">
        <v>447</v>
      </c>
      <c r="E247" s="98" t="s">
        <v>3802</v>
      </c>
      <c r="F247" s="99">
        <v>45069</v>
      </c>
      <c r="G247" s="3">
        <v>378.37</v>
      </c>
      <c r="H247" s="98"/>
      <c r="I247" s="101">
        <v>10010001561003</v>
      </c>
      <c r="J247" s="37" t="str">
        <f>VLOOKUP(I247,'Nom Ceges'!A:B,2,FALSE)</f>
        <v>GEST.PROJ.GAB.RECT</v>
      </c>
      <c r="K247" s="99">
        <v>45071</v>
      </c>
      <c r="L247" s="106" t="s">
        <v>171</v>
      </c>
      <c r="M247" s="98" t="s">
        <v>138</v>
      </c>
    </row>
    <row r="248" spans="1:13" customFormat="1" ht="14.4" x14ac:dyDescent="0.3">
      <c r="A248" s="98" t="s">
        <v>164</v>
      </c>
      <c r="B248" s="98" t="s">
        <v>250</v>
      </c>
      <c r="C248" s="98" t="s">
        <v>251</v>
      </c>
      <c r="D248" s="98" t="s">
        <v>252</v>
      </c>
      <c r="E248" s="98" t="s">
        <v>4021</v>
      </c>
      <c r="F248" s="99">
        <v>45077</v>
      </c>
      <c r="G248" s="3">
        <v>3.91</v>
      </c>
      <c r="H248" s="98"/>
      <c r="I248" s="101">
        <v>10010001561004</v>
      </c>
      <c r="J248" s="37" t="str">
        <f>VLOOKUP(I248,'Nom Ceges'!A:B,2,FALSE)</f>
        <v>GABINET DEL RECTORAT</v>
      </c>
      <c r="K248" s="99">
        <v>45083</v>
      </c>
      <c r="L248" s="106" t="s">
        <v>137</v>
      </c>
      <c r="M248" s="98" t="s">
        <v>138</v>
      </c>
    </row>
    <row r="249" spans="1:13" customFormat="1" ht="14.4" x14ac:dyDescent="0.3">
      <c r="A249" s="98" t="s">
        <v>132</v>
      </c>
      <c r="B249" s="98" t="s">
        <v>133</v>
      </c>
      <c r="C249" s="98" t="s">
        <v>134</v>
      </c>
      <c r="D249" s="98" t="s">
        <v>135</v>
      </c>
      <c r="E249" s="98" t="s">
        <v>136</v>
      </c>
      <c r="F249" s="99">
        <v>44350</v>
      </c>
      <c r="G249" s="3">
        <v>10.91</v>
      </c>
      <c r="H249" s="98"/>
      <c r="I249" s="101">
        <v>10020000008000</v>
      </c>
      <c r="J249" s="37" t="str">
        <f>VLOOKUP(I249,'Nom Ceges'!A:B,2,FALSE)</f>
        <v>VR RECERCA</v>
      </c>
      <c r="K249" s="99">
        <v>44641</v>
      </c>
      <c r="L249" s="106" t="s">
        <v>137</v>
      </c>
      <c r="M249" s="98" t="s">
        <v>138</v>
      </c>
    </row>
    <row r="250" spans="1:13" customFormat="1" ht="14.4" x14ac:dyDescent="0.3">
      <c r="A250" s="98" t="s">
        <v>139</v>
      </c>
      <c r="B250" s="98" t="s">
        <v>140</v>
      </c>
      <c r="C250" s="98" t="s">
        <v>141</v>
      </c>
      <c r="D250" s="98" t="s">
        <v>142</v>
      </c>
      <c r="E250" s="98" t="s">
        <v>143</v>
      </c>
      <c r="F250" s="99">
        <v>44805</v>
      </c>
      <c r="G250" s="3">
        <v>319.58</v>
      </c>
      <c r="H250" s="98"/>
      <c r="I250" s="101">
        <v>10020000008000</v>
      </c>
      <c r="J250" s="37" t="str">
        <f>VLOOKUP(I250,'Nom Ceges'!A:B,2,FALSE)</f>
        <v>VR RECERCA</v>
      </c>
      <c r="K250" s="99">
        <v>44806</v>
      </c>
      <c r="L250" s="106" t="s">
        <v>137</v>
      </c>
      <c r="M250" s="98" t="s">
        <v>138</v>
      </c>
    </row>
    <row r="251" spans="1:13" customFormat="1" ht="14.4" x14ac:dyDescent="0.3">
      <c r="A251" s="98" t="s">
        <v>139</v>
      </c>
      <c r="B251" s="98" t="s">
        <v>198</v>
      </c>
      <c r="C251" s="98" t="s">
        <v>199</v>
      </c>
      <c r="D251" s="98" t="s">
        <v>200</v>
      </c>
      <c r="E251" s="98" t="s">
        <v>485</v>
      </c>
      <c r="F251" s="99">
        <v>44895</v>
      </c>
      <c r="G251" s="3">
        <v>-33.28</v>
      </c>
      <c r="H251" s="98" t="s">
        <v>486</v>
      </c>
      <c r="I251" s="101">
        <v>10020000008000</v>
      </c>
      <c r="J251" s="37" t="str">
        <f>VLOOKUP(I251,'Nom Ceges'!A:B,2,FALSE)</f>
        <v>VR RECERCA</v>
      </c>
      <c r="K251" s="99">
        <v>44897</v>
      </c>
      <c r="L251" s="106" t="s">
        <v>171</v>
      </c>
      <c r="M251" s="98" t="s">
        <v>204</v>
      </c>
    </row>
    <row r="252" spans="1:13" customFormat="1" ht="14.4" x14ac:dyDescent="0.3">
      <c r="A252" s="98" t="s">
        <v>139</v>
      </c>
      <c r="B252" s="98" t="s">
        <v>543</v>
      </c>
      <c r="C252" s="98" t="s">
        <v>544</v>
      </c>
      <c r="D252" s="98" t="s">
        <v>545</v>
      </c>
      <c r="E252" s="98" t="s">
        <v>546</v>
      </c>
      <c r="F252" s="99">
        <v>44926</v>
      </c>
      <c r="G252" s="3">
        <v>2877.84</v>
      </c>
      <c r="H252" s="98"/>
      <c r="I252" s="101">
        <v>10020000008000</v>
      </c>
      <c r="J252" s="37" t="str">
        <f>VLOOKUP(I252,'Nom Ceges'!A:B,2,FALSE)</f>
        <v>VR RECERCA</v>
      </c>
      <c r="K252" s="99">
        <v>44930</v>
      </c>
      <c r="L252" s="106" t="s">
        <v>137</v>
      </c>
      <c r="M252" s="98" t="s">
        <v>138</v>
      </c>
    </row>
    <row r="253" spans="1:13" customFormat="1" ht="14.4" x14ac:dyDescent="0.3">
      <c r="A253" s="98" t="s">
        <v>139</v>
      </c>
      <c r="B253" s="98" t="s">
        <v>533</v>
      </c>
      <c r="C253" s="98" t="s">
        <v>534</v>
      </c>
      <c r="D253" s="98" t="s">
        <v>535</v>
      </c>
      <c r="E253" s="98" t="s">
        <v>549</v>
      </c>
      <c r="F253" s="99">
        <v>44926</v>
      </c>
      <c r="G253" s="3">
        <v>52.79</v>
      </c>
      <c r="H253" s="98"/>
      <c r="I253" s="101">
        <v>10020000008000</v>
      </c>
      <c r="J253" s="37" t="str">
        <f>VLOOKUP(I253,'Nom Ceges'!A:B,2,FALSE)</f>
        <v>VR RECERCA</v>
      </c>
      <c r="K253" s="99">
        <v>44930</v>
      </c>
      <c r="L253" s="106" t="s">
        <v>137</v>
      </c>
      <c r="M253" s="98" t="s">
        <v>138</v>
      </c>
    </row>
    <row r="254" spans="1:13" customFormat="1" ht="14.4" x14ac:dyDescent="0.3">
      <c r="A254" s="98" t="s">
        <v>139</v>
      </c>
      <c r="B254" s="98" t="s">
        <v>533</v>
      </c>
      <c r="C254" s="98" t="s">
        <v>534</v>
      </c>
      <c r="D254" s="98" t="s">
        <v>535</v>
      </c>
      <c r="E254" s="98" t="s">
        <v>550</v>
      </c>
      <c r="F254" s="99">
        <v>44926</v>
      </c>
      <c r="G254" s="3">
        <v>19.829999999999998</v>
      </c>
      <c r="H254" s="98"/>
      <c r="I254" s="101">
        <v>10020000008000</v>
      </c>
      <c r="J254" s="37" t="str">
        <f>VLOOKUP(I254,'Nom Ceges'!A:B,2,FALSE)</f>
        <v>VR RECERCA</v>
      </c>
      <c r="K254" s="99">
        <v>44930</v>
      </c>
      <c r="L254" s="106" t="s">
        <v>137</v>
      </c>
      <c r="M254" s="98" t="s">
        <v>138</v>
      </c>
    </row>
    <row r="255" spans="1:13" customFormat="1" ht="14.4" x14ac:dyDescent="0.3">
      <c r="A255" s="98" t="s">
        <v>164</v>
      </c>
      <c r="B255" s="98" t="s">
        <v>533</v>
      </c>
      <c r="C255" s="98" t="s">
        <v>534</v>
      </c>
      <c r="D255" s="98" t="s">
        <v>535</v>
      </c>
      <c r="E255" s="98" t="s">
        <v>726</v>
      </c>
      <c r="F255" s="99">
        <v>44967</v>
      </c>
      <c r="G255" s="3">
        <v>752.46</v>
      </c>
      <c r="H255" s="98"/>
      <c r="I255" s="101">
        <v>10020000008000</v>
      </c>
      <c r="J255" s="37" t="str">
        <f>VLOOKUP(I255,'Nom Ceges'!A:B,2,FALSE)</f>
        <v>VR RECERCA</v>
      </c>
      <c r="K255" s="99">
        <v>44970</v>
      </c>
      <c r="L255" s="106" t="s">
        <v>137</v>
      </c>
      <c r="M255" s="98" t="s">
        <v>138</v>
      </c>
    </row>
    <row r="256" spans="1:13" customFormat="1" ht="14.4" x14ac:dyDescent="0.3">
      <c r="A256" s="98" t="s">
        <v>164</v>
      </c>
      <c r="B256" s="98" t="s">
        <v>140</v>
      </c>
      <c r="C256" s="98" t="s">
        <v>141</v>
      </c>
      <c r="D256" s="98" t="s">
        <v>142</v>
      </c>
      <c r="E256" s="98" t="s">
        <v>858</v>
      </c>
      <c r="F256" s="99">
        <v>44985</v>
      </c>
      <c r="G256" s="3">
        <v>-319.58</v>
      </c>
      <c r="H256" s="98"/>
      <c r="I256" s="101">
        <v>10020000008000</v>
      </c>
      <c r="J256" s="37" t="str">
        <f>VLOOKUP(I256,'Nom Ceges'!A:B,2,FALSE)</f>
        <v>VR RECERCA</v>
      </c>
      <c r="K256" s="99">
        <v>44986</v>
      </c>
      <c r="L256" s="106" t="s">
        <v>137</v>
      </c>
      <c r="M256" s="98" t="s">
        <v>204</v>
      </c>
    </row>
    <row r="257" spans="1:13" customFormat="1" ht="14.4" x14ac:dyDescent="0.3">
      <c r="A257" s="98" t="s">
        <v>164</v>
      </c>
      <c r="B257" s="98" t="s">
        <v>445</v>
      </c>
      <c r="C257" s="98" t="s">
        <v>446</v>
      </c>
      <c r="D257" s="98" t="s">
        <v>447</v>
      </c>
      <c r="E257" s="98" t="s">
        <v>3975</v>
      </c>
      <c r="F257" s="99">
        <v>45078</v>
      </c>
      <c r="G257" s="3">
        <v>110.46</v>
      </c>
      <c r="H257" s="98"/>
      <c r="I257" s="101">
        <v>10020000008000</v>
      </c>
      <c r="J257" s="37" t="str">
        <f>VLOOKUP(I257,'Nom Ceges'!A:B,2,FALSE)</f>
        <v>VR RECERCA</v>
      </c>
      <c r="K257" s="99">
        <v>45079</v>
      </c>
      <c r="L257" s="106" t="s">
        <v>137</v>
      </c>
      <c r="M257" s="98" t="s">
        <v>138</v>
      </c>
    </row>
    <row r="258" spans="1:13" customFormat="1" ht="14.4" x14ac:dyDescent="0.3">
      <c r="A258" s="98" t="s">
        <v>164</v>
      </c>
      <c r="B258" s="98" t="s">
        <v>445</v>
      </c>
      <c r="C258" s="98" t="s">
        <v>446</v>
      </c>
      <c r="D258" s="98" t="s">
        <v>447</v>
      </c>
      <c r="E258" s="98" t="s">
        <v>3977</v>
      </c>
      <c r="F258" s="99">
        <v>45078</v>
      </c>
      <c r="G258" s="3">
        <v>72</v>
      </c>
      <c r="H258" s="98"/>
      <c r="I258" s="101">
        <v>10020000008000</v>
      </c>
      <c r="J258" s="37" t="str">
        <f>VLOOKUP(I258,'Nom Ceges'!A:B,2,FALSE)</f>
        <v>VR RECERCA</v>
      </c>
      <c r="K258" s="99">
        <v>45079</v>
      </c>
      <c r="L258" s="106" t="s">
        <v>137</v>
      </c>
      <c r="M258" s="98" t="s">
        <v>138</v>
      </c>
    </row>
    <row r="259" spans="1:13" customFormat="1" ht="14.4" x14ac:dyDescent="0.3">
      <c r="A259" s="98" t="s">
        <v>164</v>
      </c>
      <c r="B259" s="98" t="s">
        <v>445</v>
      </c>
      <c r="C259" s="98" t="s">
        <v>446</v>
      </c>
      <c r="D259" s="98" t="s">
        <v>447</v>
      </c>
      <c r="E259" s="98" t="s">
        <v>3978</v>
      </c>
      <c r="F259" s="99">
        <v>45078</v>
      </c>
      <c r="G259" s="3">
        <v>103.35</v>
      </c>
      <c r="H259" s="98"/>
      <c r="I259" s="101">
        <v>10020000008000</v>
      </c>
      <c r="J259" s="37" t="str">
        <f>VLOOKUP(I259,'Nom Ceges'!A:B,2,FALSE)</f>
        <v>VR RECERCA</v>
      </c>
      <c r="K259" s="99">
        <v>45079</v>
      </c>
      <c r="L259" s="106" t="s">
        <v>137</v>
      </c>
      <c r="M259" s="98" t="s">
        <v>138</v>
      </c>
    </row>
    <row r="260" spans="1:13" customFormat="1" ht="14.4" x14ac:dyDescent="0.3">
      <c r="A260" s="98" t="s">
        <v>164</v>
      </c>
      <c r="B260" s="98" t="s">
        <v>307</v>
      </c>
      <c r="C260" s="98" t="s">
        <v>308</v>
      </c>
      <c r="D260" s="98" t="s">
        <v>309</v>
      </c>
      <c r="E260" s="98" t="s">
        <v>1057</v>
      </c>
      <c r="F260" s="99">
        <v>45012</v>
      </c>
      <c r="G260" s="3">
        <v>229</v>
      </c>
      <c r="H260" s="98"/>
      <c r="I260" s="101">
        <v>10020002147000</v>
      </c>
      <c r="J260" s="37" t="str">
        <f>VLOOKUP(I260,'Nom Ceges'!A:B,2,FALSE)</f>
        <v>VR. DOCTORAT I PERSO</v>
      </c>
      <c r="K260" s="99">
        <v>45012</v>
      </c>
      <c r="L260" s="106" t="s">
        <v>137</v>
      </c>
      <c r="M260" s="98" t="s">
        <v>138</v>
      </c>
    </row>
    <row r="261" spans="1:13" customFormat="1" ht="14.4" x14ac:dyDescent="0.3">
      <c r="A261" s="98" t="s">
        <v>164</v>
      </c>
      <c r="B261" s="98" t="s">
        <v>445</v>
      </c>
      <c r="C261" s="98" t="s">
        <v>446</v>
      </c>
      <c r="D261" s="98" t="s">
        <v>447</v>
      </c>
      <c r="E261" s="98" t="s">
        <v>3995</v>
      </c>
      <c r="F261" s="99">
        <v>45079</v>
      </c>
      <c r="G261" s="3">
        <v>206.7</v>
      </c>
      <c r="H261" s="98"/>
      <c r="I261" s="101">
        <v>10020002166000</v>
      </c>
      <c r="J261" s="37" t="str">
        <f>VLOOKUP(I261,'Nom Ceges'!A:B,2,FALSE)</f>
        <v>VR EMPRENEDORIA, INN</v>
      </c>
      <c r="K261" s="99">
        <v>45081</v>
      </c>
      <c r="L261" s="106" t="s">
        <v>137</v>
      </c>
      <c r="M261" s="98" t="s">
        <v>138</v>
      </c>
    </row>
    <row r="262" spans="1:13" customFormat="1" ht="14.4" x14ac:dyDescent="0.3">
      <c r="A262" s="98" t="s">
        <v>164</v>
      </c>
      <c r="B262" s="98" t="s">
        <v>445</v>
      </c>
      <c r="C262" s="98" t="s">
        <v>446</v>
      </c>
      <c r="D262" s="98" t="s">
        <v>447</v>
      </c>
      <c r="E262" s="98" t="s">
        <v>3996</v>
      </c>
      <c r="F262" s="99">
        <v>45079</v>
      </c>
      <c r="G262" s="3">
        <v>206.7</v>
      </c>
      <c r="H262" s="98"/>
      <c r="I262" s="101">
        <v>10020002166000</v>
      </c>
      <c r="J262" s="37" t="str">
        <f>VLOOKUP(I262,'Nom Ceges'!A:B,2,FALSE)</f>
        <v>VR EMPRENEDORIA, INN</v>
      </c>
      <c r="K262" s="99">
        <v>45081</v>
      </c>
      <c r="L262" s="106" t="s">
        <v>137</v>
      </c>
      <c r="M262" s="98" t="s">
        <v>138</v>
      </c>
    </row>
    <row r="263" spans="1:13" customFormat="1" ht="14.4" x14ac:dyDescent="0.3">
      <c r="A263" s="98" t="s">
        <v>164</v>
      </c>
      <c r="B263" s="98" t="s">
        <v>445</v>
      </c>
      <c r="C263" s="98" t="s">
        <v>446</v>
      </c>
      <c r="D263" s="98" t="s">
        <v>447</v>
      </c>
      <c r="E263" s="98" t="s">
        <v>4142</v>
      </c>
      <c r="F263" s="99">
        <v>45086</v>
      </c>
      <c r="G263" s="3">
        <v>-103.35</v>
      </c>
      <c r="H263" s="98"/>
      <c r="I263" s="101">
        <v>10020002166000</v>
      </c>
      <c r="J263" s="37" t="str">
        <f>VLOOKUP(I263,'Nom Ceges'!A:B,2,FALSE)</f>
        <v>VR EMPRENEDORIA, INN</v>
      </c>
      <c r="K263" s="99">
        <v>45087</v>
      </c>
      <c r="L263" s="106" t="s">
        <v>137</v>
      </c>
      <c r="M263" s="98" t="s">
        <v>204</v>
      </c>
    </row>
    <row r="264" spans="1:13" customFormat="1" ht="14.4" x14ac:dyDescent="0.3">
      <c r="A264" s="98" t="s">
        <v>164</v>
      </c>
      <c r="B264" s="98" t="s">
        <v>445</v>
      </c>
      <c r="C264" s="98" t="s">
        <v>446</v>
      </c>
      <c r="D264" s="98" t="s">
        <v>447</v>
      </c>
      <c r="E264" s="98" t="s">
        <v>4143</v>
      </c>
      <c r="F264" s="99">
        <v>45086</v>
      </c>
      <c r="G264" s="3">
        <v>103.35</v>
      </c>
      <c r="H264" s="98"/>
      <c r="I264" s="101">
        <v>10020002166000</v>
      </c>
      <c r="J264" s="37" t="str">
        <f>VLOOKUP(I264,'Nom Ceges'!A:B,2,FALSE)</f>
        <v>VR EMPRENEDORIA, INN</v>
      </c>
      <c r="K264" s="99">
        <v>45087</v>
      </c>
      <c r="L264" s="106" t="s">
        <v>137</v>
      </c>
      <c r="M264" s="98" t="s">
        <v>138</v>
      </c>
    </row>
    <row r="265" spans="1:13" customFormat="1" ht="14.4" x14ac:dyDescent="0.3">
      <c r="A265" s="98" t="s">
        <v>164</v>
      </c>
      <c r="B265" s="98" t="s">
        <v>445</v>
      </c>
      <c r="C265" s="98" t="s">
        <v>446</v>
      </c>
      <c r="D265" s="98" t="s">
        <v>447</v>
      </c>
      <c r="E265" s="98" t="s">
        <v>4144</v>
      </c>
      <c r="F265" s="99">
        <v>45086</v>
      </c>
      <c r="G265" s="3">
        <v>103.35</v>
      </c>
      <c r="H265" s="98"/>
      <c r="I265" s="101">
        <v>10020002166000</v>
      </c>
      <c r="J265" s="37" t="str">
        <f>VLOOKUP(I265,'Nom Ceges'!A:B,2,FALSE)</f>
        <v>VR EMPRENEDORIA, INN</v>
      </c>
      <c r="K265" s="99">
        <v>45087</v>
      </c>
      <c r="L265" s="106" t="s">
        <v>137</v>
      </c>
      <c r="M265" s="98" t="s">
        <v>138</v>
      </c>
    </row>
    <row r="266" spans="1:13" customFormat="1" ht="14.4" x14ac:dyDescent="0.3">
      <c r="A266" s="98" t="s">
        <v>164</v>
      </c>
      <c r="B266" s="98" t="s">
        <v>445</v>
      </c>
      <c r="C266" s="98" t="s">
        <v>446</v>
      </c>
      <c r="D266" s="98" t="s">
        <v>447</v>
      </c>
      <c r="E266" s="98" t="s">
        <v>4504</v>
      </c>
      <c r="F266" s="99">
        <v>45086</v>
      </c>
      <c r="G266" s="3">
        <v>-103.35</v>
      </c>
      <c r="H266" s="98"/>
      <c r="I266" s="101">
        <v>10020002166000</v>
      </c>
      <c r="J266" s="37" t="str">
        <f>VLOOKUP(I266,'Nom Ceges'!A:B,2,FALSE)</f>
        <v>VR EMPRENEDORIA, INN</v>
      </c>
      <c r="K266" s="99">
        <v>45103</v>
      </c>
      <c r="L266" s="106" t="s">
        <v>137</v>
      </c>
      <c r="M266" s="98" t="s">
        <v>204</v>
      </c>
    </row>
    <row r="267" spans="1:13" customFormat="1" ht="13.95" customHeight="1" x14ac:dyDescent="0.3">
      <c r="A267" s="98" t="s">
        <v>132</v>
      </c>
      <c r="B267" s="98" t="s">
        <v>382</v>
      </c>
      <c r="C267" s="98" t="s">
        <v>383</v>
      </c>
      <c r="D267" s="98" t="s">
        <v>384</v>
      </c>
      <c r="E267" s="98" t="s">
        <v>385</v>
      </c>
      <c r="F267" s="99">
        <v>44370</v>
      </c>
      <c r="G267" s="3">
        <v>193.6</v>
      </c>
      <c r="H267" s="98"/>
      <c r="I267" s="101" t="s">
        <v>386</v>
      </c>
      <c r="J267" s="37" t="str">
        <f>VLOOKUP(I267,'Nom Ceges'!A:B,2,FALSE)</f>
        <v>CONSELL SOCIAL</v>
      </c>
      <c r="K267" s="99">
        <v>44761</v>
      </c>
      <c r="L267" s="106" t="s">
        <v>171</v>
      </c>
      <c r="M267" s="98" t="s">
        <v>138</v>
      </c>
    </row>
    <row r="268" spans="1:13" customFormat="1" ht="14.4" x14ac:dyDescent="0.3">
      <c r="A268" s="98" t="s">
        <v>132</v>
      </c>
      <c r="B268" s="98" t="s">
        <v>140</v>
      </c>
      <c r="C268" s="98" t="s">
        <v>141</v>
      </c>
      <c r="D268" s="98" t="s">
        <v>142</v>
      </c>
      <c r="E268" s="98" t="s">
        <v>255</v>
      </c>
      <c r="F268" s="99">
        <v>44495</v>
      </c>
      <c r="G268" s="3">
        <v>195.12</v>
      </c>
      <c r="H268" s="98"/>
      <c r="I268" s="101" t="s">
        <v>256</v>
      </c>
      <c r="J268" s="37" t="str">
        <f>VLOOKUP(I268,'Nom Ceges'!A:B,2,FALSE)</f>
        <v>SINDIC DE GREUGES</v>
      </c>
      <c r="K268" s="99">
        <v>44538</v>
      </c>
      <c r="L268" s="106" t="s">
        <v>171</v>
      </c>
      <c r="M268" s="98" t="s">
        <v>138</v>
      </c>
    </row>
    <row r="269" spans="1:13" customFormat="1" ht="14.4" x14ac:dyDescent="0.3">
      <c r="A269" s="98" t="s">
        <v>132</v>
      </c>
      <c r="B269" s="98" t="s">
        <v>140</v>
      </c>
      <c r="C269" s="98" t="s">
        <v>141</v>
      </c>
      <c r="D269" s="98" t="s">
        <v>142</v>
      </c>
      <c r="E269" s="98" t="s">
        <v>272</v>
      </c>
      <c r="F269" s="99">
        <v>44495</v>
      </c>
      <c r="G269" s="3">
        <v>195.12</v>
      </c>
      <c r="H269" s="98"/>
      <c r="I269" s="101" t="s">
        <v>256</v>
      </c>
      <c r="J269" s="37" t="str">
        <f>VLOOKUP(I269,'Nom Ceges'!A:B,2,FALSE)</f>
        <v>SINDIC DE GREUGES</v>
      </c>
      <c r="K269" s="99">
        <v>44586</v>
      </c>
      <c r="L269" s="106" t="s">
        <v>171</v>
      </c>
      <c r="M269" s="98" t="s">
        <v>138</v>
      </c>
    </row>
    <row r="270" spans="1:13" customFormat="1" ht="14.4" x14ac:dyDescent="0.3">
      <c r="A270" s="98" t="s">
        <v>132</v>
      </c>
      <c r="B270" s="98" t="s">
        <v>140</v>
      </c>
      <c r="C270" s="98" t="s">
        <v>141</v>
      </c>
      <c r="D270" s="98" t="s">
        <v>142</v>
      </c>
      <c r="E270" s="98" t="s">
        <v>273</v>
      </c>
      <c r="F270" s="99">
        <v>44495</v>
      </c>
      <c r="G270" s="3">
        <v>125.48</v>
      </c>
      <c r="H270" s="98"/>
      <c r="I270" s="101" t="s">
        <v>256</v>
      </c>
      <c r="J270" s="37" t="str">
        <f>VLOOKUP(I270,'Nom Ceges'!A:B,2,FALSE)</f>
        <v>SINDIC DE GREUGES</v>
      </c>
      <c r="K270" s="99">
        <v>44586</v>
      </c>
      <c r="L270" s="106" t="s">
        <v>171</v>
      </c>
      <c r="M270" s="98" t="s">
        <v>138</v>
      </c>
    </row>
    <row r="271" spans="1:13" customFormat="1" ht="14.4" x14ac:dyDescent="0.3">
      <c r="A271" s="98" t="s">
        <v>132</v>
      </c>
      <c r="B271" s="98" t="s">
        <v>140</v>
      </c>
      <c r="C271" s="98" t="s">
        <v>141</v>
      </c>
      <c r="D271" s="98" t="s">
        <v>142</v>
      </c>
      <c r="E271" s="98" t="s">
        <v>274</v>
      </c>
      <c r="F271" s="99">
        <v>44495</v>
      </c>
      <c r="G271" s="3">
        <v>125.48</v>
      </c>
      <c r="H271" s="98"/>
      <c r="I271" s="101" t="s">
        <v>256</v>
      </c>
      <c r="J271" s="37" t="str">
        <f>VLOOKUP(I271,'Nom Ceges'!A:B,2,FALSE)</f>
        <v>SINDIC DE GREUGES</v>
      </c>
      <c r="K271" s="99">
        <v>44586</v>
      </c>
      <c r="L271" s="106" t="s">
        <v>171</v>
      </c>
      <c r="M271" s="98" t="s">
        <v>138</v>
      </c>
    </row>
    <row r="272" spans="1:13" customFormat="1" ht="14.4" x14ac:dyDescent="0.3">
      <c r="A272" s="98" t="s">
        <v>139</v>
      </c>
      <c r="B272" s="98" t="s">
        <v>307</v>
      </c>
      <c r="C272" s="98" t="s">
        <v>308</v>
      </c>
      <c r="D272" s="98" t="s">
        <v>309</v>
      </c>
      <c r="E272" s="98" t="s">
        <v>310</v>
      </c>
      <c r="F272" s="99">
        <v>44648</v>
      </c>
      <c r="G272" s="3">
        <v>385.7</v>
      </c>
      <c r="H272" s="98"/>
      <c r="I272" s="101" t="s">
        <v>256</v>
      </c>
      <c r="J272" s="37" t="str">
        <f>VLOOKUP(I272,'Nom Ceges'!A:B,2,FALSE)</f>
        <v>SINDIC DE GREUGES</v>
      </c>
      <c r="K272" s="99">
        <v>44648</v>
      </c>
      <c r="L272" s="106" t="s">
        <v>171</v>
      </c>
      <c r="M272" s="98" t="s">
        <v>138</v>
      </c>
    </row>
    <row r="273" spans="1:13" customFormat="1" ht="14.4" x14ac:dyDescent="0.3">
      <c r="A273" s="98" t="s">
        <v>139</v>
      </c>
      <c r="B273" s="98" t="s">
        <v>307</v>
      </c>
      <c r="C273" s="98" t="s">
        <v>308</v>
      </c>
      <c r="D273" s="98" t="s">
        <v>309</v>
      </c>
      <c r="E273" s="98" t="s">
        <v>311</v>
      </c>
      <c r="F273" s="99">
        <v>44648</v>
      </c>
      <c r="G273" s="3">
        <v>-112.45</v>
      </c>
      <c r="H273" s="98"/>
      <c r="I273" s="101" t="s">
        <v>256</v>
      </c>
      <c r="J273" s="37" t="str">
        <f>VLOOKUP(I273,'Nom Ceges'!A:B,2,FALSE)</f>
        <v>SINDIC DE GREUGES</v>
      </c>
      <c r="K273" s="99">
        <v>44648</v>
      </c>
      <c r="L273" s="106" t="s">
        <v>171</v>
      </c>
      <c r="M273" s="98" t="s">
        <v>204</v>
      </c>
    </row>
    <row r="274" spans="1:13" customFormat="1" ht="14.4" x14ac:dyDescent="0.3">
      <c r="A274" s="98" t="s">
        <v>132</v>
      </c>
      <c r="B274" s="98" t="s">
        <v>233</v>
      </c>
      <c r="C274" s="98" t="s">
        <v>234</v>
      </c>
      <c r="D274" s="98" t="s">
        <v>235</v>
      </c>
      <c r="E274" s="98" t="s">
        <v>236</v>
      </c>
      <c r="F274" s="99">
        <v>44408</v>
      </c>
      <c r="G274" s="3">
        <v>49.71</v>
      </c>
      <c r="H274" s="98"/>
      <c r="I274" s="101" t="s">
        <v>237</v>
      </c>
      <c r="J274" s="37" t="str">
        <f>VLOOKUP(I274,'Nom Ceges'!A:B,2,FALSE)</f>
        <v>C.EST.INTERNACIONALS</v>
      </c>
      <c r="K274" s="99">
        <v>44434</v>
      </c>
      <c r="L274" s="106" t="s">
        <v>137</v>
      </c>
      <c r="M274" s="98" t="s">
        <v>138</v>
      </c>
    </row>
    <row r="275" spans="1:13" customFormat="1" ht="14.4" x14ac:dyDescent="0.3">
      <c r="A275" s="98" t="s">
        <v>154</v>
      </c>
      <c r="B275" s="98" t="s">
        <v>223</v>
      </c>
      <c r="C275" s="98" t="s">
        <v>224</v>
      </c>
      <c r="D275" s="98" t="s">
        <v>225</v>
      </c>
      <c r="E275" s="98" t="s">
        <v>226</v>
      </c>
      <c r="F275" s="99">
        <v>43951</v>
      </c>
      <c r="G275" s="3">
        <v>10.76</v>
      </c>
      <c r="H275" s="98"/>
      <c r="I275" s="101">
        <v>37080000322000</v>
      </c>
      <c r="J275" s="37" t="str">
        <f>VLOOKUP(I275,'Nom Ceges'!A:B,2,FALSE)</f>
        <v>GERÈNCIA</v>
      </c>
      <c r="K275" s="99">
        <v>44306</v>
      </c>
      <c r="L275" s="106" t="s">
        <v>137</v>
      </c>
      <c r="M275" s="98" t="s">
        <v>138</v>
      </c>
    </row>
    <row r="276" spans="1:13" customFormat="1" ht="14.4" x14ac:dyDescent="0.3">
      <c r="A276" s="98" t="s">
        <v>164</v>
      </c>
      <c r="B276" s="98" t="s">
        <v>307</v>
      </c>
      <c r="C276" s="98" t="s">
        <v>308</v>
      </c>
      <c r="D276" s="98" t="s">
        <v>309</v>
      </c>
      <c r="E276" s="98" t="s">
        <v>991</v>
      </c>
      <c r="F276" s="99">
        <v>45001</v>
      </c>
      <c r="G276" s="3">
        <v>-85</v>
      </c>
      <c r="H276" s="98"/>
      <c r="I276" s="101">
        <v>37080000322000</v>
      </c>
      <c r="J276" s="37" t="str">
        <f>VLOOKUP(I276,'Nom Ceges'!A:B,2,FALSE)</f>
        <v>GERÈNCIA</v>
      </c>
      <c r="K276" s="99">
        <v>45001</v>
      </c>
      <c r="L276" s="106" t="s">
        <v>137</v>
      </c>
      <c r="M276" s="98" t="s">
        <v>204</v>
      </c>
    </row>
    <row r="277" spans="1:13" customFormat="1" ht="14.4" x14ac:dyDescent="0.3">
      <c r="A277" s="98" t="s">
        <v>164</v>
      </c>
      <c r="B277" s="98" t="s">
        <v>307</v>
      </c>
      <c r="C277" s="98" t="s">
        <v>308</v>
      </c>
      <c r="D277" s="98" t="s">
        <v>309</v>
      </c>
      <c r="E277" s="98" t="s">
        <v>992</v>
      </c>
      <c r="F277" s="99">
        <v>45001</v>
      </c>
      <c r="G277" s="3">
        <v>77</v>
      </c>
      <c r="H277" s="98"/>
      <c r="I277" s="101">
        <v>37080000322000</v>
      </c>
      <c r="J277" s="37" t="str">
        <f>VLOOKUP(I277,'Nom Ceges'!A:B,2,FALSE)</f>
        <v>GERÈNCIA</v>
      </c>
      <c r="K277" s="99">
        <v>45001</v>
      </c>
      <c r="L277" s="106" t="s">
        <v>137</v>
      </c>
      <c r="M277" s="98" t="s">
        <v>138</v>
      </c>
    </row>
    <row r="278" spans="1:13" customFormat="1" ht="14.4" x14ac:dyDescent="0.3">
      <c r="A278" s="98" t="s">
        <v>164</v>
      </c>
      <c r="B278" s="98" t="s">
        <v>445</v>
      </c>
      <c r="C278" s="98" t="s">
        <v>446</v>
      </c>
      <c r="D278" s="98" t="s">
        <v>447</v>
      </c>
      <c r="E278" s="98" t="s">
        <v>1193</v>
      </c>
      <c r="F278" s="99">
        <v>45021</v>
      </c>
      <c r="G278" s="3">
        <v>206.7</v>
      </c>
      <c r="H278" s="98"/>
      <c r="I278" s="101">
        <v>37080000322000</v>
      </c>
      <c r="J278" s="37" t="str">
        <f>VLOOKUP(I278,'Nom Ceges'!A:B,2,FALSE)</f>
        <v>GERÈNCIA</v>
      </c>
      <c r="K278" s="99">
        <v>45022</v>
      </c>
      <c r="L278" s="106" t="s">
        <v>171</v>
      </c>
      <c r="M278" s="98" t="s">
        <v>138</v>
      </c>
    </row>
    <row r="279" spans="1:13" customFormat="1" ht="14.4" x14ac:dyDescent="0.3">
      <c r="A279" s="98" t="s">
        <v>164</v>
      </c>
      <c r="B279" s="98" t="s">
        <v>445</v>
      </c>
      <c r="C279" s="98" t="s">
        <v>446</v>
      </c>
      <c r="D279" s="98" t="s">
        <v>447</v>
      </c>
      <c r="E279" s="98" t="s">
        <v>1194</v>
      </c>
      <c r="F279" s="99">
        <v>45021</v>
      </c>
      <c r="G279" s="3">
        <v>206.7</v>
      </c>
      <c r="H279" s="98"/>
      <c r="I279" s="101">
        <v>37080000322000</v>
      </c>
      <c r="J279" s="37" t="str">
        <f>VLOOKUP(I279,'Nom Ceges'!A:B,2,FALSE)</f>
        <v>GERÈNCIA</v>
      </c>
      <c r="K279" s="99">
        <v>45022</v>
      </c>
      <c r="L279" s="106" t="s">
        <v>171</v>
      </c>
      <c r="M279" s="98" t="s">
        <v>138</v>
      </c>
    </row>
    <row r="280" spans="1:13" customFormat="1" ht="14.4" x14ac:dyDescent="0.3">
      <c r="A280" s="98" t="s">
        <v>164</v>
      </c>
      <c r="B280" s="98" t="s">
        <v>445</v>
      </c>
      <c r="C280" s="98" t="s">
        <v>446</v>
      </c>
      <c r="D280" s="98" t="s">
        <v>447</v>
      </c>
      <c r="E280" s="98" t="s">
        <v>1195</v>
      </c>
      <c r="F280" s="99">
        <v>45021</v>
      </c>
      <c r="G280" s="3">
        <v>206.7</v>
      </c>
      <c r="H280" s="98"/>
      <c r="I280" s="101">
        <v>37080000322000</v>
      </c>
      <c r="J280" s="37" t="str">
        <f>VLOOKUP(I280,'Nom Ceges'!A:B,2,FALSE)</f>
        <v>GERÈNCIA</v>
      </c>
      <c r="K280" s="99">
        <v>45022</v>
      </c>
      <c r="L280" s="106" t="s">
        <v>171</v>
      </c>
      <c r="M280" s="98" t="s">
        <v>138</v>
      </c>
    </row>
    <row r="281" spans="1:13" customFormat="1" ht="14.4" x14ac:dyDescent="0.3">
      <c r="A281" s="98" t="s">
        <v>139</v>
      </c>
      <c r="B281" s="98" t="s">
        <v>390</v>
      </c>
      <c r="C281" s="98" t="s">
        <v>391</v>
      </c>
      <c r="D281" s="98" t="s">
        <v>392</v>
      </c>
      <c r="E281" s="98" t="s">
        <v>3527</v>
      </c>
      <c r="F281" s="99">
        <v>44742</v>
      </c>
      <c r="G281" s="3">
        <v>825.83</v>
      </c>
      <c r="H281" s="98"/>
      <c r="I281" s="101">
        <v>37080000322000</v>
      </c>
      <c r="J281" s="37" t="str">
        <f>VLOOKUP(I281,'Nom Ceges'!A:B,2,FALSE)</f>
        <v>GERÈNCIA</v>
      </c>
      <c r="K281" s="99">
        <v>45056</v>
      </c>
      <c r="L281" s="106" t="s">
        <v>137</v>
      </c>
      <c r="M281" s="98" t="s">
        <v>138</v>
      </c>
    </row>
    <row r="282" spans="1:13" customFormat="1" ht="14.4" x14ac:dyDescent="0.3">
      <c r="A282" s="98" t="s">
        <v>151</v>
      </c>
      <c r="B282" s="98" t="s">
        <v>172</v>
      </c>
      <c r="C282" s="98" t="s">
        <v>173</v>
      </c>
      <c r="D282" s="98" t="s">
        <v>174</v>
      </c>
      <c r="E282" s="98" t="s">
        <v>175</v>
      </c>
      <c r="F282" s="99">
        <v>43815</v>
      </c>
      <c r="G282" s="3">
        <v>651.03</v>
      </c>
      <c r="H282" s="98" t="s">
        <v>176</v>
      </c>
      <c r="I282" s="101">
        <v>37080000322003</v>
      </c>
      <c r="J282" s="37" t="str">
        <f>VLOOKUP(I282,'Nom Ceges'!A:B,2,FALSE)</f>
        <v>GERÈNCIA.PROJ. CORP.</v>
      </c>
      <c r="K282" s="99">
        <v>43818</v>
      </c>
      <c r="L282" s="106" t="s">
        <v>137</v>
      </c>
      <c r="M282" s="98" t="s">
        <v>138</v>
      </c>
    </row>
    <row r="283" spans="1:13" customFormat="1" ht="14.4" x14ac:dyDescent="0.3">
      <c r="A283" s="98" t="s">
        <v>154</v>
      </c>
      <c r="B283" s="98" t="s">
        <v>172</v>
      </c>
      <c r="C283" s="98" t="s">
        <v>173</v>
      </c>
      <c r="D283" s="98" t="s">
        <v>174</v>
      </c>
      <c r="E283" s="98" t="s">
        <v>181</v>
      </c>
      <c r="F283" s="99">
        <v>43857</v>
      </c>
      <c r="G283" s="3">
        <v>270.51</v>
      </c>
      <c r="H283" s="98" t="s">
        <v>176</v>
      </c>
      <c r="I283" s="101">
        <v>37080000322003</v>
      </c>
      <c r="J283" s="37" t="str">
        <f>VLOOKUP(I283,'Nom Ceges'!A:B,2,FALSE)</f>
        <v>GERÈNCIA.PROJ. CORP.</v>
      </c>
      <c r="K283" s="99">
        <v>43857</v>
      </c>
      <c r="L283" s="106" t="s">
        <v>171</v>
      </c>
      <c r="M283" s="98" t="s">
        <v>138</v>
      </c>
    </row>
    <row r="284" spans="1:13" customFormat="1" ht="14.4" x14ac:dyDescent="0.3">
      <c r="A284" s="98" t="s">
        <v>154</v>
      </c>
      <c r="B284" s="98" t="s">
        <v>172</v>
      </c>
      <c r="C284" s="98" t="s">
        <v>173</v>
      </c>
      <c r="D284" s="98" t="s">
        <v>174</v>
      </c>
      <c r="E284" s="98" t="s">
        <v>187</v>
      </c>
      <c r="F284" s="99">
        <v>43874</v>
      </c>
      <c r="G284" s="3">
        <v>145.18</v>
      </c>
      <c r="H284" s="98" t="s">
        <v>176</v>
      </c>
      <c r="I284" s="101">
        <v>37080000322003</v>
      </c>
      <c r="J284" s="37" t="str">
        <f>VLOOKUP(I284,'Nom Ceges'!A:B,2,FALSE)</f>
        <v>GERÈNCIA.PROJ. CORP.</v>
      </c>
      <c r="K284" s="99">
        <v>43874</v>
      </c>
      <c r="L284" s="106" t="s">
        <v>171</v>
      </c>
      <c r="M284" s="98" t="s">
        <v>138</v>
      </c>
    </row>
    <row r="285" spans="1:13" customFormat="1" ht="14.4" x14ac:dyDescent="0.3">
      <c r="A285" s="98" t="s">
        <v>154</v>
      </c>
      <c r="B285" s="98" t="s">
        <v>172</v>
      </c>
      <c r="C285" s="98" t="s">
        <v>173</v>
      </c>
      <c r="D285" s="98" t="s">
        <v>174</v>
      </c>
      <c r="E285" s="98" t="s">
        <v>188</v>
      </c>
      <c r="F285" s="99">
        <v>43878</v>
      </c>
      <c r="G285" s="3">
        <v>181.46</v>
      </c>
      <c r="H285" s="98" t="s">
        <v>176</v>
      </c>
      <c r="I285" s="101">
        <v>37080000322003</v>
      </c>
      <c r="J285" s="37" t="str">
        <f>VLOOKUP(I285,'Nom Ceges'!A:B,2,FALSE)</f>
        <v>GERÈNCIA.PROJ. CORP.</v>
      </c>
      <c r="K285" s="99">
        <v>43902</v>
      </c>
      <c r="L285" s="106" t="s">
        <v>171</v>
      </c>
      <c r="M285" s="98" t="s">
        <v>138</v>
      </c>
    </row>
    <row r="286" spans="1:13" customFormat="1" ht="14.4" x14ac:dyDescent="0.3">
      <c r="A286" s="98" t="s">
        <v>154</v>
      </c>
      <c r="B286" s="98" t="s">
        <v>189</v>
      </c>
      <c r="C286" s="98" t="s">
        <v>190</v>
      </c>
      <c r="D286" s="98" t="s">
        <v>191</v>
      </c>
      <c r="E286" s="98" t="s">
        <v>192</v>
      </c>
      <c r="F286" s="99">
        <v>44040</v>
      </c>
      <c r="G286" s="3">
        <v>4380.2</v>
      </c>
      <c r="H286" s="98"/>
      <c r="I286" s="101">
        <v>37080000322003</v>
      </c>
      <c r="J286" s="37" t="str">
        <f>VLOOKUP(I286,'Nom Ceges'!A:B,2,FALSE)</f>
        <v>GERÈNCIA.PROJ. CORP.</v>
      </c>
      <c r="K286" s="99">
        <v>44041</v>
      </c>
      <c r="L286" s="106" t="s">
        <v>137</v>
      </c>
      <c r="M286" s="98" t="s">
        <v>138</v>
      </c>
    </row>
    <row r="287" spans="1:13" customFormat="1" ht="14.4" x14ac:dyDescent="0.3">
      <c r="A287" s="98" t="s">
        <v>154</v>
      </c>
      <c r="B287" s="98" t="s">
        <v>189</v>
      </c>
      <c r="C287" s="98" t="s">
        <v>190</v>
      </c>
      <c r="D287" s="98" t="s">
        <v>191</v>
      </c>
      <c r="E287" s="98" t="s">
        <v>193</v>
      </c>
      <c r="F287" s="99">
        <v>44040</v>
      </c>
      <c r="G287" s="3">
        <v>4380.2</v>
      </c>
      <c r="H287" s="98"/>
      <c r="I287" s="101">
        <v>37080000322003</v>
      </c>
      <c r="J287" s="37" t="str">
        <f>VLOOKUP(I287,'Nom Ceges'!A:B,2,FALSE)</f>
        <v>GERÈNCIA.PROJ. CORP.</v>
      </c>
      <c r="K287" s="99">
        <v>44187</v>
      </c>
      <c r="L287" s="106" t="s">
        <v>137</v>
      </c>
      <c r="M287" s="98" t="s">
        <v>138</v>
      </c>
    </row>
    <row r="288" spans="1:13" customFormat="1" ht="14.4" x14ac:dyDescent="0.3">
      <c r="A288" s="98" t="s">
        <v>132</v>
      </c>
      <c r="B288" s="98" t="s">
        <v>258</v>
      </c>
      <c r="C288" s="98" t="s">
        <v>259</v>
      </c>
      <c r="D288" s="98" t="s">
        <v>260</v>
      </c>
      <c r="E288" s="98" t="s">
        <v>261</v>
      </c>
      <c r="F288" s="99">
        <v>44523</v>
      </c>
      <c r="G288" s="3">
        <v>199</v>
      </c>
      <c r="H288" s="98" t="s">
        <v>262</v>
      </c>
      <c r="I288" s="101">
        <v>37080002175000</v>
      </c>
      <c r="J288" s="37" t="str">
        <f>VLOOKUP(I288,'Nom Ceges'!A:B,2,FALSE)</f>
        <v>ADMINISTRACIO ELECTR</v>
      </c>
      <c r="K288" s="99">
        <v>44552</v>
      </c>
      <c r="L288" s="106" t="s">
        <v>171</v>
      </c>
      <c r="M288" s="98" t="s">
        <v>138</v>
      </c>
    </row>
    <row r="289" spans="1:13" customFormat="1" ht="14.4" x14ac:dyDescent="0.3">
      <c r="A289" s="98" t="s">
        <v>164</v>
      </c>
      <c r="B289" s="98" t="s">
        <v>250</v>
      </c>
      <c r="C289" s="98" t="s">
        <v>251</v>
      </c>
      <c r="D289" s="98" t="s">
        <v>252</v>
      </c>
      <c r="E289" s="98" t="s">
        <v>4780</v>
      </c>
      <c r="F289" s="99">
        <v>45046</v>
      </c>
      <c r="G289" s="3">
        <v>3.41</v>
      </c>
      <c r="H289" s="98"/>
      <c r="I289" s="101">
        <v>37090001760000</v>
      </c>
      <c r="J289" s="37" t="str">
        <f>VLOOKUP(I289,'Nom Ceges'!A:B,2,FALSE)</f>
        <v>ALUMNI UB</v>
      </c>
      <c r="K289" s="99">
        <v>45051</v>
      </c>
      <c r="L289" s="106" t="s">
        <v>137</v>
      </c>
      <c r="M289" s="98" t="s">
        <v>138</v>
      </c>
    </row>
    <row r="290" spans="1:13" customFormat="1" ht="14.4" x14ac:dyDescent="0.3">
      <c r="A290" s="98" t="s">
        <v>164</v>
      </c>
      <c r="B290" s="98" t="s">
        <v>916</v>
      </c>
      <c r="C290" s="98" t="s">
        <v>917</v>
      </c>
      <c r="D290" s="98"/>
      <c r="E290" s="98" t="s">
        <v>918</v>
      </c>
      <c r="F290" s="99">
        <v>44985</v>
      </c>
      <c r="G290" s="3">
        <v>4312</v>
      </c>
      <c r="H290" s="98"/>
      <c r="I290" s="101">
        <v>37180001607000</v>
      </c>
      <c r="J290" s="37" t="str">
        <f>VLOOKUP(I290,'Nom Ceges'!A:B,2,FALSE)</f>
        <v>OPIR OF.PROJ.INT.REC</v>
      </c>
      <c r="K290" s="99">
        <v>44993</v>
      </c>
      <c r="L290" s="106" t="s">
        <v>137</v>
      </c>
      <c r="M290" s="98" t="s">
        <v>138</v>
      </c>
    </row>
    <row r="291" spans="1:13" customFormat="1" ht="14.4" x14ac:dyDescent="0.3">
      <c r="A291" s="98" t="s">
        <v>164</v>
      </c>
      <c r="B291" s="98" t="s">
        <v>450</v>
      </c>
      <c r="C291" s="98" t="s">
        <v>451</v>
      </c>
      <c r="D291" s="98" t="s">
        <v>452</v>
      </c>
      <c r="E291" s="98" t="s">
        <v>1343</v>
      </c>
      <c r="F291" s="99">
        <v>45037</v>
      </c>
      <c r="G291" s="3">
        <v>7754.89</v>
      </c>
      <c r="H291" s="98" t="s">
        <v>1344</v>
      </c>
      <c r="I291" s="101">
        <v>37180001607000</v>
      </c>
      <c r="J291" s="37" t="str">
        <f>VLOOKUP(I291,'Nom Ceges'!A:B,2,FALSE)</f>
        <v>OPIR OF.PROJ.INT.REC</v>
      </c>
      <c r="K291" s="99">
        <v>45037</v>
      </c>
      <c r="L291" s="106" t="s">
        <v>137</v>
      </c>
      <c r="M291" s="98" t="s">
        <v>138</v>
      </c>
    </row>
    <row r="292" spans="1:13" customFormat="1" ht="14.4" x14ac:dyDescent="0.3">
      <c r="A292" s="98" t="s">
        <v>164</v>
      </c>
      <c r="B292" s="98" t="s">
        <v>445</v>
      </c>
      <c r="C292" s="98" t="s">
        <v>446</v>
      </c>
      <c r="D292" s="98" t="s">
        <v>447</v>
      </c>
      <c r="E292" s="98" t="s">
        <v>4101</v>
      </c>
      <c r="F292" s="99">
        <v>45085</v>
      </c>
      <c r="G292" s="3">
        <v>403.99</v>
      </c>
      <c r="H292" s="98"/>
      <c r="I292" s="101">
        <v>37180001607000</v>
      </c>
      <c r="J292" s="37" t="str">
        <f>VLOOKUP(I292,'Nom Ceges'!A:B,2,FALSE)</f>
        <v>OPIR OF.PROJ.INT.REC</v>
      </c>
      <c r="K292" s="99">
        <v>45086</v>
      </c>
      <c r="L292" s="106" t="s">
        <v>137</v>
      </c>
      <c r="M292" s="98" t="s">
        <v>138</v>
      </c>
    </row>
    <row r="293" spans="1:13" customFormat="1" ht="14.4" x14ac:dyDescent="0.3">
      <c r="A293" s="98" t="s">
        <v>164</v>
      </c>
      <c r="B293" s="98" t="s">
        <v>445</v>
      </c>
      <c r="C293" s="98" t="s">
        <v>446</v>
      </c>
      <c r="D293" s="98" t="s">
        <v>447</v>
      </c>
      <c r="E293" s="98" t="s">
        <v>4102</v>
      </c>
      <c r="F293" s="99">
        <v>45085</v>
      </c>
      <c r="G293" s="3">
        <v>134.99</v>
      </c>
      <c r="H293" s="98"/>
      <c r="I293" s="101">
        <v>37180001607000</v>
      </c>
      <c r="J293" s="37" t="str">
        <f>VLOOKUP(I293,'Nom Ceges'!A:B,2,FALSE)</f>
        <v>OPIR OF.PROJ.INT.REC</v>
      </c>
      <c r="K293" s="99">
        <v>45086</v>
      </c>
      <c r="L293" s="106" t="s">
        <v>137</v>
      </c>
      <c r="M293" s="98" t="s">
        <v>138</v>
      </c>
    </row>
    <row r="294" spans="1:13" customFormat="1" ht="14.4" x14ac:dyDescent="0.3">
      <c r="A294" s="98" t="s">
        <v>164</v>
      </c>
      <c r="B294" s="98" t="s">
        <v>445</v>
      </c>
      <c r="C294" s="98" t="s">
        <v>446</v>
      </c>
      <c r="D294" s="98" t="s">
        <v>447</v>
      </c>
      <c r="E294" s="98" t="s">
        <v>4100</v>
      </c>
      <c r="F294" s="99">
        <v>45085</v>
      </c>
      <c r="G294" s="3">
        <v>403.99</v>
      </c>
      <c r="H294" s="98"/>
      <c r="I294" s="101">
        <v>37180001607000</v>
      </c>
      <c r="J294" s="37" t="str">
        <f>VLOOKUP(I294,'Nom Ceges'!A:B,2,FALSE)</f>
        <v>OPIR OF.PROJ.INT.REC</v>
      </c>
      <c r="K294" s="99">
        <v>45086</v>
      </c>
      <c r="L294" s="106" t="s">
        <v>171</v>
      </c>
      <c r="M294" s="98" t="s">
        <v>138</v>
      </c>
    </row>
    <row r="295" spans="1:13" customFormat="1" ht="14.4" x14ac:dyDescent="0.3">
      <c r="A295" s="98" t="s">
        <v>164</v>
      </c>
      <c r="B295" s="98" t="s">
        <v>445</v>
      </c>
      <c r="C295" s="98" t="s">
        <v>446</v>
      </c>
      <c r="D295" s="98" t="s">
        <v>447</v>
      </c>
      <c r="E295" s="98" t="s">
        <v>4338</v>
      </c>
      <c r="F295" s="99">
        <v>45096</v>
      </c>
      <c r="G295" s="3">
        <v>380</v>
      </c>
      <c r="H295" s="98"/>
      <c r="I295" s="101">
        <v>37180001607000</v>
      </c>
      <c r="J295" s="37" t="str">
        <f>VLOOKUP(I295,'Nom Ceges'!A:B,2,FALSE)</f>
        <v>OPIR OF.PROJ.INT.REC</v>
      </c>
      <c r="K295" s="99">
        <v>45097</v>
      </c>
      <c r="L295" s="106" t="s">
        <v>137</v>
      </c>
      <c r="M295" s="98" t="s">
        <v>138</v>
      </c>
    </row>
    <row r="296" spans="1:13" customFormat="1" ht="14.4" x14ac:dyDescent="0.3">
      <c r="A296" s="98" t="s">
        <v>164</v>
      </c>
      <c r="B296" s="98" t="s">
        <v>445</v>
      </c>
      <c r="C296" s="98" t="s">
        <v>446</v>
      </c>
      <c r="D296" s="98" t="s">
        <v>447</v>
      </c>
      <c r="E296" s="98" t="s">
        <v>4339</v>
      </c>
      <c r="F296" s="99">
        <v>45096</v>
      </c>
      <c r="G296" s="3">
        <v>380</v>
      </c>
      <c r="H296" s="98"/>
      <c r="I296" s="101">
        <v>37180001607000</v>
      </c>
      <c r="J296" s="37" t="str">
        <f>VLOOKUP(I296,'Nom Ceges'!A:B,2,FALSE)</f>
        <v>OPIR OF.PROJ.INT.REC</v>
      </c>
      <c r="K296" s="99">
        <v>45097</v>
      </c>
      <c r="L296" s="106" t="s">
        <v>137</v>
      </c>
      <c r="M296" s="98" t="s">
        <v>138</v>
      </c>
    </row>
    <row r="297" spans="1:13" customFormat="1" ht="14.4" x14ac:dyDescent="0.3">
      <c r="A297" s="98" t="s">
        <v>164</v>
      </c>
      <c r="B297" s="98" t="s">
        <v>307</v>
      </c>
      <c r="C297" s="98" t="s">
        <v>308</v>
      </c>
      <c r="D297" s="98" t="s">
        <v>309</v>
      </c>
      <c r="E297" s="98" t="s">
        <v>4731</v>
      </c>
      <c r="F297" s="99">
        <v>45100</v>
      </c>
      <c r="G297" s="3">
        <v>122.5</v>
      </c>
      <c r="H297" s="98"/>
      <c r="I297" s="101">
        <v>37180001607000</v>
      </c>
      <c r="J297" s="37" t="str">
        <f>VLOOKUP(I297,'Nom Ceges'!A:B,2,FALSE)</f>
        <v>OPIR OF.PROJ.INT.REC</v>
      </c>
      <c r="K297" s="99">
        <v>45100</v>
      </c>
      <c r="L297" s="106" t="s">
        <v>171</v>
      </c>
      <c r="M297" s="98" t="s">
        <v>138</v>
      </c>
    </row>
    <row r="298" spans="1:13" customFormat="1" ht="14.4" x14ac:dyDescent="0.3">
      <c r="A298" s="98" t="s">
        <v>164</v>
      </c>
      <c r="B298" s="98" t="s">
        <v>307</v>
      </c>
      <c r="C298" s="98" t="s">
        <v>308</v>
      </c>
      <c r="D298" s="98" t="s">
        <v>309</v>
      </c>
      <c r="E298" s="98" t="s">
        <v>4732</v>
      </c>
      <c r="F298" s="99">
        <v>45100</v>
      </c>
      <c r="G298" s="3">
        <v>715.3</v>
      </c>
      <c r="H298" s="98"/>
      <c r="I298" s="101">
        <v>37180001607000</v>
      </c>
      <c r="J298" s="37" t="str">
        <f>VLOOKUP(I298,'Nom Ceges'!A:B,2,FALSE)</f>
        <v>OPIR OF.PROJ.INT.REC</v>
      </c>
      <c r="K298" s="99">
        <v>45100</v>
      </c>
      <c r="L298" s="106" t="s">
        <v>171</v>
      </c>
      <c r="M298" s="98" t="s">
        <v>138</v>
      </c>
    </row>
    <row r="299" spans="1:13" customFormat="1" ht="14.4" x14ac:dyDescent="0.3">
      <c r="A299" s="98" t="s">
        <v>164</v>
      </c>
      <c r="B299" s="98" t="s">
        <v>600</v>
      </c>
      <c r="C299" s="98" t="s">
        <v>601</v>
      </c>
      <c r="D299" s="98" t="s">
        <v>602</v>
      </c>
      <c r="E299" s="98" t="s">
        <v>1042</v>
      </c>
      <c r="F299" s="99">
        <v>45008</v>
      </c>
      <c r="G299" s="3">
        <v>376.08</v>
      </c>
      <c r="H299" s="98" t="s">
        <v>1043</v>
      </c>
      <c r="I299" s="101">
        <v>37190000327000</v>
      </c>
      <c r="J299" s="37" t="str">
        <f>VLOOKUP(I299,'Nom Ceges'!A:B,2,FALSE)</f>
        <v>CCIT-UB EXP ANIMAL</v>
      </c>
      <c r="K299" s="99">
        <v>45008</v>
      </c>
      <c r="L299" s="106" t="s">
        <v>137</v>
      </c>
      <c r="M299" s="98" t="s">
        <v>138</v>
      </c>
    </row>
    <row r="300" spans="1:13" customFormat="1" ht="14.4" x14ac:dyDescent="0.3">
      <c r="A300" s="98" t="s">
        <v>164</v>
      </c>
      <c r="B300" s="98" t="s">
        <v>1363</v>
      </c>
      <c r="C300" s="98" t="s">
        <v>1364</v>
      </c>
      <c r="D300" s="98" t="s">
        <v>1365</v>
      </c>
      <c r="E300" s="98" t="s">
        <v>3867</v>
      </c>
      <c r="F300" s="99">
        <v>45064</v>
      </c>
      <c r="G300" s="3">
        <v>1123.8499999999999</v>
      </c>
      <c r="H300" s="98"/>
      <c r="I300" s="101">
        <v>37190000327000</v>
      </c>
      <c r="J300" s="37" t="str">
        <f>VLOOKUP(I300,'Nom Ceges'!A:B,2,FALSE)</f>
        <v>CCIT-UB EXP ANIMAL</v>
      </c>
      <c r="K300" s="99">
        <v>45076</v>
      </c>
      <c r="L300" s="106" t="s">
        <v>137</v>
      </c>
      <c r="M300" s="98" t="s">
        <v>138</v>
      </c>
    </row>
    <row r="301" spans="1:13" customFormat="1" ht="14.4" x14ac:dyDescent="0.3">
      <c r="A301" s="98" t="s">
        <v>164</v>
      </c>
      <c r="B301" s="98" t="s">
        <v>1280</v>
      </c>
      <c r="C301" s="98" t="s">
        <v>1281</v>
      </c>
      <c r="D301" s="98" t="s">
        <v>1282</v>
      </c>
      <c r="E301" s="98" t="s">
        <v>4127</v>
      </c>
      <c r="F301" s="99">
        <v>45085</v>
      </c>
      <c r="G301" s="3">
        <v>529.98</v>
      </c>
      <c r="H301" s="98" t="s">
        <v>4128</v>
      </c>
      <c r="I301" s="101">
        <v>37190000327000</v>
      </c>
      <c r="J301" s="37" t="str">
        <f>VLOOKUP(I301,'Nom Ceges'!A:B,2,FALSE)</f>
        <v>CCIT-UB EXP ANIMAL</v>
      </c>
      <c r="K301" s="99">
        <v>45086</v>
      </c>
      <c r="L301" s="106" t="s">
        <v>137</v>
      </c>
      <c r="M301" s="98" t="s">
        <v>138</v>
      </c>
    </row>
    <row r="302" spans="1:13" customFormat="1" ht="14.4" x14ac:dyDescent="0.3">
      <c r="A302" s="98" t="s">
        <v>164</v>
      </c>
      <c r="B302" s="98" t="s">
        <v>4154</v>
      </c>
      <c r="C302" s="98" t="s">
        <v>4155</v>
      </c>
      <c r="D302" s="98" t="s">
        <v>4156</v>
      </c>
      <c r="E302" s="98" t="s">
        <v>4157</v>
      </c>
      <c r="F302" s="99">
        <v>45089</v>
      </c>
      <c r="G302" s="3">
        <v>342.07</v>
      </c>
      <c r="H302" s="98" t="s">
        <v>4158</v>
      </c>
      <c r="I302" s="101">
        <v>37190000327000</v>
      </c>
      <c r="J302" s="37" t="str">
        <f>VLOOKUP(I302,'Nom Ceges'!A:B,2,FALSE)</f>
        <v>CCIT-UB EXP ANIMAL</v>
      </c>
      <c r="K302" s="99">
        <v>45089</v>
      </c>
      <c r="L302" s="106" t="s">
        <v>137</v>
      </c>
      <c r="M302" s="98" t="s">
        <v>138</v>
      </c>
    </row>
    <row r="303" spans="1:13" customFormat="1" ht="14.4" x14ac:dyDescent="0.3">
      <c r="A303" s="98" t="s">
        <v>164</v>
      </c>
      <c r="B303" s="98" t="s">
        <v>1205</v>
      </c>
      <c r="C303" s="98" t="s">
        <v>1206</v>
      </c>
      <c r="D303" s="98" t="s">
        <v>1207</v>
      </c>
      <c r="E303" s="98" t="s">
        <v>4464</v>
      </c>
      <c r="F303" s="99">
        <v>45100</v>
      </c>
      <c r="G303" s="3">
        <v>824.97</v>
      </c>
      <c r="H303" s="98"/>
      <c r="I303" s="101">
        <v>37190000327000</v>
      </c>
      <c r="J303" s="37" t="str">
        <f>VLOOKUP(I303,'Nom Ceges'!A:B,2,FALSE)</f>
        <v>CCIT-UB EXP ANIMAL</v>
      </c>
      <c r="K303" s="99">
        <v>45100</v>
      </c>
      <c r="L303" s="106" t="s">
        <v>137</v>
      </c>
      <c r="M303" s="98" t="s">
        <v>138</v>
      </c>
    </row>
    <row r="304" spans="1:13" customFormat="1" ht="14.4" x14ac:dyDescent="0.3">
      <c r="A304" s="98" t="s">
        <v>164</v>
      </c>
      <c r="B304" s="98" t="s">
        <v>428</v>
      </c>
      <c r="C304" s="98" t="s">
        <v>429</v>
      </c>
      <c r="D304" s="98" t="s">
        <v>430</v>
      </c>
      <c r="E304" s="98" t="s">
        <v>4669</v>
      </c>
      <c r="F304" s="99">
        <v>45106</v>
      </c>
      <c r="G304" s="3">
        <v>130.9</v>
      </c>
      <c r="H304" s="98" t="s">
        <v>4670</v>
      </c>
      <c r="I304" s="101">
        <v>37190000327000</v>
      </c>
      <c r="J304" s="37" t="str">
        <f>VLOOKUP(I304,'Nom Ceges'!A:B,2,FALSE)</f>
        <v>CCIT-UB EXP ANIMAL</v>
      </c>
      <c r="K304" s="99">
        <v>45107</v>
      </c>
      <c r="L304" s="106" t="s">
        <v>137</v>
      </c>
      <c r="M304" s="98" t="s">
        <v>138</v>
      </c>
    </row>
    <row r="305" spans="1:13" customFormat="1" ht="14.4" x14ac:dyDescent="0.3">
      <c r="A305" s="98" t="s">
        <v>139</v>
      </c>
      <c r="B305" s="98" t="s">
        <v>4627</v>
      </c>
      <c r="C305" s="98" t="s">
        <v>4628</v>
      </c>
      <c r="D305" s="98" t="s">
        <v>4629</v>
      </c>
      <c r="E305" s="98" t="s">
        <v>4630</v>
      </c>
      <c r="F305" s="99">
        <v>44908</v>
      </c>
      <c r="G305" s="3">
        <v>566.28</v>
      </c>
      <c r="H305" s="98" t="s">
        <v>4631</v>
      </c>
      <c r="I305" s="101">
        <v>37190000327000</v>
      </c>
      <c r="J305" s="37" t="str">
        <f>VLOOKUP(I305,'Nom Ceges'!A:B,2,FALSE)</f>
        <v>CCIT-UB EXP ANIMAL</v>
      </c>
      <c r="K305" s="99">
        <v>45107</v>
      </c>
      <c r="L305" s="106" t="s">
        <v>171</v>
      </c>
      <c r="M305" s="98" t="s">
        <v>138</v>
      </c>
    </row>
    <row r="306" spans="1:13" customFormat="1" ht="14.4" x14ac:dyDescent="0.3">
      <c r="A306" s="98" t="s">
        <v>164</v>
      </c>
      <c r="B306" s="98" t="s">
        <v>600</v>
      </c>
      <c r="C306" s="98" t="s">
        <v>601</v>
      </c>
      <c r="D306" s="98" t="s">
        <v>602</v>
      </c>
      <c r="E306" s="98" t="s">
        <v>1027</v>
      </c>
      <c r="F306" s="99">
        <v>45007</v>
      </c>
      <c r="G306" s="3">
        <v>80.040000000000006</v>
      </c>
      <c r="H306" s="98" t="s">
        <v>1028</v>
      </c>
      <c r="I306" s="101">
        <v>37190000329000</v>
      </c>
      <c r="J306" s="37" t="str">
        <f>VLOOKUP(I306,'Nom Ceges'!A:B,2,FALSE)</f>
        <v>CCIT-UB SCT</v>
      </c>
      <c r="K306" s="99">
        <v>45007</v>
      </c>
      <c r="L306" s="106" t="s">
        <v>137</v>
      </c>
      <c r="M306" s="98" t="s">
        <v>138</v>
      </c>
    </row>
    <row r="307" spans="1:13" customFormat="1" ht="14.4" x14ac:dyDescent="0.3">
      <c r="A307" s="98" t="s">
        <v>164</v>
      </c>
      <c r="B307" s="98" t="s">
        <v>1132</v>
      </c>
      <c r="C307" s="98" t="s">
        <v>1133</v>
      </c>
      <c r="D307" s="98" t="s">
        <v>1134</v>
      </c>
      <c r="E307" s="98" t="s">
        <v>1135</v>
      </c>
      <c r="F307" s="99">
        <v>45009</v>
      </c>
      <c r="G307" s="3">
        <v>9952.25</v>
      </c>
      <c r="H307" s="98" t="s">
        <v>1136</v>
      </c>
      <c r="I307" s="101">
        <v>37190000329000</v>
      </c>
      <c r="J307" s="37" t="str">
        <f>VLOOKUP(I307,'Nom Ceges'!A:B,2,FALSE)</f>
        <v>CCIT-UB SCT</v>
      </c>
      <c r="K307" s="99">
        <v>45019</v>
      </c>
      <c r="L307" s="106" t="s">
        <v>137</v>
      </c>
      <c r="M307" s="98" t="s">
        <v>138</v>
      </c>
    </row>
    <row r="308" spans="1:13" customFormat="1" ht="14.4" x14ac:dyDescent="0.3">
      <c r="A308" s="98" t="s">
        <v>164</v>
      </c>
      <c r="B308" s="98" t="s">
        <v>1073</v>
      </c>
      <c r="C308" s="98" t="s">
        <v>1074</v>
      </c>
      <c r="D308" s="98" t="s">
        <v>1075</v>
      </c>
      <c r="E308" s="98" t="s">
        <v>1356</v>
      </c>
      <c r="F308" s="99">
        <v>45040</v>
      </c>
      <c r="G308" s="3">
        <v>448.8</v>
      </c>
      <c r="H308" s="98"/>
      <c r="I308" s="101">
        <v>37190000329000</v>
      </c>
      <c r="J308" s="37" t="str">
        <f>VLOOKUP(I308,'Nom Ceges'!A:B,2,FALSE)</f>
        <v>CCIT-UB SCT</v>
      </c>
      <c r="K308" s="99">
        <v>45041</v>
      </c>
      <c r="L308" s="106" t="s">
        <v>137</v>
      </c>
      <c r="M308" s="98" t="s">
        <v>138</v>
      </c>
    </row>
    <row r="309" spans="1:13" customFormat="1" ht="14.4" x14ac:dyDescent="0.3">
      <c r="A309" s="98" t="s">
        <v>164</v>
      </c>
      <c r="B309" s="98" t="s">
        <v>1052</v>
      </c>
      <c r="C309" s="98" t="s">
        <v>1053</v>
      </c>
      <c r="D309" s="98" t="s">
        <v>1054</v>
      </c>
      <c r="E309" s="98" t="s">
        <v>3461</v>
      </c>
      <c r="F309" s="99">
        <v>45051</v>
      </c>
      <c r="G309" s="3">
        <v>586.5</v>
      </c>
      <c r="H309" s="98" t="s">
        <v>1055</v>
      </c>
      <c r="I309" s="101">
        <v>37190000329000</v>
      </c>
      <c r="J309" s="37" t="str">
        <f>VLOOKUP(I309,'Nom Ceges'!A:B,2,FALSE)</f>
        <v>CCIT-UB SCT</v>
      </c>
      <c r="K309" s="99">
        <v>45051</v>
      </c>
      <c r="L309" s="106" t="s">
        <v>171</v>
      </c>
      <c r="M309" s="98" t="s">
        <v>138</v>
      </c>
    </row>
    <row r="310" spans="1:13" customFormat="1" ht="14.4" x14ac:dyDescent="0.3">
      <c r="A310" s="98" t="s">
        <v>164</v>
      </c>
      <c r="B310" s="98" t="s">
        <v>1052</v>
      </c>
      <c r="C310" s="98" t="s">
        <v>1053</v>
      </c>
      <c r="D310" s="98" t="s">
        <v>1054</v>
      </c>
      <c r="E310" s="98" t="s">
        <v>3568</v>
      </c>
      <c r="F310" s="99">
        <v>45051</v>
      </c>
      <c r="G310" s="3">
        <v>-999.11</v>
      </c>
      <c r="H310" s="98" t="s">
        <v>1055</v>
      </c>
      <c r="I310" s="101">
        <v>37190000329000</v>
      </c>
      <c r="J310" s="37" t="str">
        <f>VLOOKUP(I310,'Nom Ceges'!A:B,2,FALSE)</f>
        <v>CCIT-UB SCT</v>
      </c>
      <c r="K310" s="99">
        <v>45057</v>
      </c>
      <c r="L310" s="106" t="s">
        <v>171</v>
      </c>
      <c r="M310" s="98" t="s">
        <v>204</v>
      </c>
    </row>
    <row r="311" spans="1:13" customFormat="1" ht="14.4" x14ac:dyDescent="0.3">
      <c r="A311" s="98" t="s">
        <v>164</v>
      </c>
      <c r="B311" s="98" t="s">
        <v>1140</v>
      </c>
      <c r="C311" s="98" t="s">
        <v>1141</v>
      </c>
      <c r="D311" s="98" t="s">
        <v>1142</v>
      </c>
      <c r="E311" s="98" t="s">
        <v>3728</v>
      </c>
      <c r="F311" s="99">
        <v>45068</v>
      </c>
      <c r="G311" s="3">
        <v>822.8</v>
      </c>
      <c r="H311" s="98" t="s">
        <v>3729</v>
      </c>
      <c r="I311" s="101">
        <v>37190000329000</v>
      </c>
      <c r="J311" s="37" t="str">
        <f>VLOOKUP(I311,'Nom Ceges'!A:B,2,FALSE)</f>
        <v>CCIT-UB SCT</v>
      </c>
      <c r="K311" s="99">
        <v>45068</v>
      </c>
      <c r="L311" s="106" t="s">
        <v>137</v>
      </c>
      <c r="M311" s="98" t="s">
        <v>138</v>
      </c>
    </row>
    <row r="312" spans="1:13" customFormat="1" ht="14.4" x14ac:dyDescent="0.3">
      <c r="A312" s="98" t="s">
        <v>164</v>
      </c>
      <c r="B312" s="98" t="s">
        <v>1140</v>
      </c>
      <c r="C312" s="98" t="s">
        <v>1141</v>
      </c>
      <c r="D312" s="98" t="s">
        <v>1142</v>
      </c>
      <c r="E312" s="98" t="s">
        <v>3730</v>
      </c>
      <c r="F312" s="99">
        <v>45068</v>
      </c>
      <c r="G312" s="3">
        <v>174.24</v>
      </c>
      <c r="H312" s="98" t="s">
        <v>3731</v>
      </c>
      <c r="I312" s="101">
        <v>37190000329000</v>
      </c>
      <c r="J312" s="37" t="str">
        <f>VLOOKUP(I312,'Nom Ceges'!A:B,2,FALSE)</f>
        <v>CCIT-UB SCT</v>
      </c>
      <c r="K312" s="99">
        <v>45068</v>
      </c>
      <c r="L312" s="106" t="s">
        <v>137</v>
      </c>
      <c r="M312" s="98" t="s">
        <v>138</v>
      </c>
    </row>
    <row r="313" spans="1:13" customFormat="1" ht="14.4" x14ac:dyDescent="0.3">
      <c r="A313" s="98" t="s">
        <v>164</v>
      </c>
      <c r="B313" s="98" t="s">
        <v>1140</v>
      </c>
      <c r="C313" s="98" t="s">
        <v>1141</v>
      </c>
      <c r="D313" s="98" t="s">
        <v>1142</v>
      </c>
      <c r="E313" s="98" t="s">
        <v>3732</v>
      </c>
      <c r="F313" s="99">
        <v>45068</v>
      </c>
      <c r="G313" s="3">
        <v>210.54</v>
      </c>
      <c r="H313" s="98" t="s">
        <v>3733</v>
      </c>
      <c r="I313" s="101">
        <v>37190000329000</v>
      </c>
      <c r="J313" s="37" t="str">
        <f>VLOOKUP(I313,'Nom Ceges'!A:B,2,FALSE)</f>
        <v>CCIT-UB SCT</v>
      </c>
      <c r="K313" s="99">
        <v>45068</v>
      </c>
      <c r="L313" s="106" t="s">
        <v>137</v>
      </c>
      <c r="M313" s="98" t="s">
        <v>138</v>
      </c>
    </row>
    <row r="314" spans="1:13" customFormat="1" ht="14.4" x14ac:dyDescent="0.3">
      <c r="A314" s="98" t="s">
        <v>164</v>
      </c>
      <c r="B314" s="98" t="s">
        <v>600</v>
      </c>
      <c r="C314" s="98" t="s">
        <v>601</v>
      </c>
      <c r="D314" s="98" t="s">
        <v>602</v>
      </c>
      <c r="E314" s="98" t="s">
        <v>3871</v>
      </c>
      <c r="F314" s="99">
        <v>45076</v>
      </c>
      <c r="G314" s="3">
        <v>3254.9</v>
      </c>
      <c r="H314" s="98" t="s">
        <v>3872</v>
      </c>
      <c r="I314" s="101">
        <v>37190000329000</v>
      </c>
      <c r="J314" s="37" t="str">
        <f>VLOOKUP(I314,'Nom Ceges'!A:B,2,FALSE)</f>
        <v>CCIT-UB SCT</v>
      </c>
      <c r="K314" s="99">
        <v>45076</v>
      </c>
      <c r="L314" s="106" t="s">
        <v>137</v>
      </c>
      <c r="M314" s="98" t="s">
        <v>138</v>
      </c>
    </row>
    <row r="315" spans="1:13" customFormat="1" ht="14.4" x14ac:dyDescent="0.3">
      <c r="A315" s="98" t="s">
        <v>164</v>
      </c>
      <c r="B315" s="98" t="s">
        <v>428</v>
      </c>
      <c r="C315" s="98" t="s">
        <v>429</v>
      </c>
      <c r="D315" s="98" t="s">
        <v>430</v>
      </c>
      <c r="E315" s="98" t="s">
        <v>3886</v>
      </c>
      <c r="F315" s="99">
        <v>45076</v>
      </c>
      <c r="G315" s="3">
        <v>65.64</v>
      </c>
      <c r="H315" s="98" t="s">
        <v>3887</v>
      </c>
      <c r="I315" s="101">
        <v>37190000329000</v>
      </c>
      <c r="J315" s="37" t="str">
        <f>VLOOKUP(I315,'Nom Ceges'!A:B,2,FALSE)</f>
        <v>CCIT-UB SCT</v>
      </c>
      <c r="K315" s="99">
        <v>45077</v>
      </c>
      <c r="L315" s="106" t="s">
        <v>137</v>
      </c>
      <c r="M315" s="98" t="s">
        <v>138</v>
      </c>
    </row>
    <row r="316" spans="1:13" customFormat="1" ht="14.4" x14ac:dyDescent="0.3">
      <c r="A316" s="98" t="s">
        <v>164</v>
      </c>
      <c r="B316" s="98" t="s">
        <v>533</v>
      </c>
      <c r="C316" s="98" t="s">
        <v>534</v>
      </c>
      <c r="D316" s="98" t="s">
        <v>535</v>
      </c>
      <c r="E316" s="98" t="s">
        <v>3993</v>
      </c>
      <c r="F316" s="99">
        <v>45076</v>
      </c>
      <c r="G316" s="3">
        <v>75.13</v>
      </c>
      <c r="H316" s="98" t="s">
        <v>3994</v>
      </c>
      <c r="I316" s="101">
        <v>37190000329000</v>
      </c>
      <c r="J316" s="37" t="str">
        <f>VLOOKUP(I316,'Nom Ceges'!A:B,2,FALSE)</f>
        <v>CCIT-UB SCT</v>
      </c>
      <c r="K316" s="99">
        <v>45079</v>
      </c>
      <c r="L316" s="106" t="s">
        <v>171</v>
      </c>
      <c r="M316" s="98" t="s">
        <v>138</v>
      </c>
    </row>
    <row r="317" spans="1:13" customFormat="1" ht="14.4" x14ac:dyDescent="0.3">
      <c r="A317" s="98" t="s">
        <v>164</v>
      </c>
      <c r="B317" s="98" t="s">
        <v>4007</v>
      </c>
      <c r="C317" s="98" t="s">
        <v>4008</v>
      </c>
      <c r="D317" s="98" t="s">
        <v>4009</v>
      </c>
      <c r="E317" s="98" t="s">
        <v>4010</v>
      </c>
      <c r="F317" s="99">
        <v>45082</v>
      </c>
      <c r="G317" s="3">
        <v>6427.35</v>
      </c>
      <c r="H317" s="98" t="s">
        <v>4011</v>
      </c>
      <c r="I317" s="101">
        <v>37190000329000</v>
      </c>
      <c r="J317" s="37" t="str">
        <f>VLOOKUP(I317,'Nom Ceges'!A:B,2,FALSE)</f>
        <v>CCIT-UB SCT</v>
      </c>
      <c r="K317" s="99">
        <v>45082</v>
      </c>
      <c r="L317" s="106" t="s">
        <v>137</v>
      </c>
      <c r="M317" s="98" t="s">
        <v>138</v>
      </c>
    </row>
    <row r="318" spans="1:13" customFormat="1" ht="14.4" x14ac:dyDescent="0.3">
      <c r="A318" s="98" t="s">
        <v>164</v>
      </c>
      <c r="B318" s="98" t="s">
        <v>3480</v>
      </c>
      <c r="C318" s="98" t="s">
        <v>3481</v>
      </c>
      <c r="D318" s="98" t="s">
        <v>3482</v>
      </c>
      <c r="E318" s="98" t="s">
        <v>4029</v>
      </c>
      <c r="F318" s="99">
        <v>45077</v>
      </c>
      <c r="G318" s="3">
        <v>432.16</v>
      </c>
      <c r="H318" s="98"/>
      <c r="I318" s="101">
        <v>37190000329000</v>
      </c>
      <c r="J318" s="37" t="str">
        <f>VLOOKUP(I318,'Nom Ceges'!A:B,2,FALSE)</f>
        <v>CCIT-UB SCT</v>
      </c>
      <c r="K318" s="99">
        <v>45083</v>
      </c>
      <c r="L318" s="106" t="s">
        <v>137</v>
      </c>
      <c r="M318" s="98" t="s">
        <v>138</v>
      </c>
    </row>
    <row r="319" spans="1:13" customFormat="1" ht="14.4" x14ac:dyDescent="0.3">
      <c r="A319" s="98" t="s">
        <v>164</v>
      </c>
      <c r="B319" s="98" t="s">
        <v>533</v>
      </c>
      <c r="C319" s="98" t="s">
        <v>534</v>
      </c>
      <c r="D319" s="98" t="s">
        <v>535</v>
      </c>
      <c r="E319" s="98" t="s">
        <v>4030</v>
      </c>
      <c r="F319" s="99">
        <v>45076</v>
      </c>
      <c r="G319" s="3">
        <v>671.99</v>
      </c>
      <c r="H319" s="98" t="s">
        <v>4031</v>
      </c>
      <c r="I319" s="101">
        <v>37190000329000</v>
      </c>
      <c r="J319" s="37" t="str">
        <f>VLOOKUP(I319,'Nom Ceges'!A:B,2,FALSE)</f>
        <v>CCIT-UB SCT</v>
      </c>
      <c r="K319" s="99">
        <v>45083</v>
      </c>
      <c r="L319" s="106" t="s">
        <v>137</v>
      </c>
      <c r="M319" s="98" t="s">
        <v>138</v>
      </c>
    </row>
    <row r="320" spans="1:13" customFormat="1" ht="14.4" x14ac:dyDescent="0.3">
      <c r="A320" s="98" t="s">
        <v>164</v>
      </c>
      <c r="B320" s="98" t="s">
        <v>4053</v>
      </c>
      <c r="C320" s="98" t="s">
        <v>4054</v>
      </c>
      <c r="D320" s="98" t="s">
        <v>4055</v>
      </c>
      <c r="E320" s="98" t="s">
        <v>4056</v>
      </c>
      <c r="F320" s="99">
        <v>45078</v>
      </c>
      <c r="G320" s="3">
        <v>633.88</v>
      </c>
      <c r="H320" s="98" t="s">
        <v>4057</v>
      </c>
      <c r="I320" s="101">
        <v>37190000329000</v>
      </c>
      <c r="J320" s="37" t="str">
        <f>VLOOKUP(I320,'Nom Ceges'!A:B,2,FALSE)</f>
        <v>CCIT-UB SCT</v>
      </c>
      <c r="K320" s="99">
        <v>45084</v>
      </c>
      <c r="L320" s="106" t="s">
        <v>137</v>
      </c>
      <c r="M320" s="98" t="s">
        <v>138</v>
      </c>
    </row>
    <row r="321" spans="1:13" customFormat="1" ht="14.4" x14ac:dyDescent="0.3">
      <c r="A321" s="98" t="s">
        <v>164</v>
      </c>
      <c r="B321" s="98" t="s">
        <v>438</v>
      </c>
      <c r="C321" s="98" t="s">
        <v>439</v>
      </c>
      <c r="D321" s="98" t="s">
        <v>440</v>
      </c>
      <c r="E321" s="98" t="s">
        <v>4093</v>
      </c>
      <c r="F321" s="99">
        <v>45046</v>
      </c>
      <c r="G321" s="3">
        <v>1938.78</v>
      </c>
      <c r="H321" s="98"/>
      <c r="I321" s="101">
        <v>37190000329000</v>
      </c>
      <c r="J321" s="37" t="str">
        <f>VLOOKUP(I321,'Nom Ceges'!A:B,2,FALSE)</f>
        <v>CCIT-UB SCT</v>
      </c>
      <c r="K321" s="99">
        <v>45086</v>
      </c>
      <c r="L321" s="106" t="s">
        <v>137</v>
      </c>
      <c r="M321" s="98" t="s">
        <v>138</v>
      </c>
    </row>
    <row r="322" spans="1:13" customFormat="1" ht="14.4" x14ac:dyDescent="0.3">
      <c r="A322" s="98" t="s">
        <v>164</v>
      </c>
      <c r="B322" s="98" t="s">
        <v>438</v>
      </c>
      <c r="C322" s="98" t="s">
        <v>439</v>
      </c>
      <c r="D322" s="98" t="s">
        <v>440</v>
      </c>
      <c r="E322" s="98" t="s">
        <v>4094</v>
      </c>
      <c r="F322" s="99">
        <v>45046</v>
      </c>
      <c r="G322" s="3">
        <v>201.63</v>
      </c>
      <c r="H322" s="98"/>
      <c r="I322" s="101">
        <v>37190000329000</v>
      </c>
      <c r="J322" s="37" t="str">
        <f>VLOOKUP(I322,'Nom Ceges'!A:B,2,FALSE)</f>
        <v>CCIT-UB SCT</v>
      </c>
      <c r="K322" s="99">
        <v>45086</v>
      </c>
      <c r="L322" s="106" t="s">
        <v>137</v>
      </c>
      <c r="M322" s="98" t="s">
        <v>138</v>
      </c>
    </row>
    <row r="323" spans="1:13" customFormat="1" ht="14.4" x14ac:dyDescent="0.3">
      <c r="A323" s="98" t="s">
        <v>164</v>
      </c>
      <c r="B323" s="98" t="s">
        <v>438</v>
      </c>
      <c r="C323" s="98" t="s">
        <v>439</v>
      </c>
      <c r="D323" s="98" t="s">
        <v>440</v>
      </c>
      <c r="E323" s="98" t="s">
        <v>4095</v>
      </c>
      <c r="F323" s="99">
        <v>45047</v>
      </c>
      <c r="G323" s="3">
        <v>242</v>
      </c>
      <c r="H323" s="98"/>
      <c r="I323" s="101">
        <v>37190000329000</v>
      </c>
      <c r="J323" s="37" t="str">
        <f>VLOOKUP(I323,'Nom Ceges'!A:B,2,FALSE)</f>
        <v>CCIT-UB SCT</v>
      </c>
      <c r="K323" s="99">
        <v>45086</v>
      </c>
      <c r="L323" s="106" t="s">
        <v>137</v>
      </c>
      <c r="M323" s="98" t="s">
        <v>138</v>
      </c>
    </row>
    <row r="324" spans="1:13" customFormat="1" ht="14.4" x14ac:dyDescent="0.3">
      <c r="A324" s="98" t="s">
        <v>164</v>
      </c>
      <c r="B324" s="98" t="s">
        <v>438</v>
      </c>
      <c r="C324" s="98" t="s">
        <v>439</v>
      </c>
      <c r="D324" s="98" t="s">
        <v>440</v>
      </c>
      <c r="E324" s="98" t="s">
        <v>4096</v>
      </c>
      <c r="F324" s="99">
        <v>45047</v>
      </c>
      <c r="G324" s="3">
        <v>193.6</v>
      </c>
      <c r="H324" s="98"/>
      <c r="I324" s="101">
        <v>37190000329000</v>
      </c>
      <c r="J324" s="37" t="str">
        <f>VLOOKUP(I324,'Nom Ceges'!A:B,2,FALSE)</f>
        <v>CCIT-UB SCT</v>
      </c>
      <c r="K324" s="99">
        <v>45086</v>
      </c>
      <c r="L324" s="106" t="s">
        <v>137</v>
      </c>
      <c r="M324" s="98" t="s">
        <v>138</v>
      </c>
    </row>
    <row r="325" spans="1:13" customFormat="1" ht="14.4" x14ac:dyDescent="0.3">
      <c r="A325" s="98" t="s">
        <v>164</v>
      </c>
      <c r="B325" s="98" t="s">
        <v>438</v>
      </c>
      <c r="C325" s="98" t="s">
        <v>439</v>
      </c>
      <c r="D325" s="98" t="s">
        <v>440</v>
      </c>
      <c r="E325" s="98" t="s">
        <v>4097</v>
      </c>
      <c r="F325" s="99">
        <v>45077</v>
      </c>
      <c r="G325" s="3">
        <v>2038.97</v>
      </c>
      <c r="H325" s="98"/>
      <c r="I325" s="101">
        <v>37190000329000</v>
      </c>
      <c r="J325" s="37" t="str">
        <f>VLOOKUP(I325,'Nom Ceges'!A:B,2,FALSE)</f>
        <v>CCIT-UB SCT</v>
      </c>
      <c r="K325" s="99">
        <v>45086</v>
      </c>
      <c r="L325" s="106" t="s">
        <v>137</v>
      </c>
      <c r="M325" s="98" t="s">
        <v>138</v>
      </c>
    </row>
    <row r="326" spans="1:13" customFormat="1" ht="14.4" x14ac:dyDescent="0.3">
      <c r="A326" s="98" t="s">
        <v>164</v>
      </c>
      <c r="B326" s="98" t="s">
        <v>438</v>
      </c>
      <c r="C326" s="98" t="s">
        <v>439</v>
      </c>
      <c r="D326" s="98" t="s">
        <v>440</v>
      </c>
      <c r="E326" s="98" t="s">
        <v>4098</v>
      </c>
      <c r="F326" s="99">
        <v>45078</v>
      </c>
      <c r="G326" s="3">
        <v>217.8</v>
      </c>
      <c r="H326" s="98"/>
      <c r="I326" s="101">
        <v>37190000329000</v>
      </c>
      <c r="J326" s="37" t="str">
        <f>VLOOKUP(I326,'Nom Ceges'!A:B,2,FALSE)</f>
        <v>CCIT-UB SCT</v>
      </c>
      <c r="K326" s="99">
        <v>45086</v>
      </c>
      <c r="L326" s="106" t="s">
        <v>137</v>
      </c>
      <c r="M326" s="98" t="s">
        <v>138</v>
      </c>
    </row>
    <row r="327" spans="1:13" customFormat="1" ht="14.4" x14ac:dyDescent="0.3">
      <c r="A327" s="98" t="s">
        <v>164</v>
      </c>
      <c r="B327" s="98" t="s">
        <v>438</v>
      </c>
      <c r="C327" s="98" t="s">
        <v>439</v>
      </c>
      <c r="D327" s="98" t="s">
        <v>440</v>
      </c>
      <c r="E327" s="98" t="s">
        <v>4099</v>
      </c>
      <c r="F327" s="99">
        <v>45078</v>
      </c>
      <c r="G327" s="3">
        <v>193.6</v>
      </c>
      <c r="H327" s="98"/>
      <c r="I327" s="101">
        <v>37190000329000</v>
      </c>
      <c r="J327" s="37" t="str">
        <f>VLOOKUP(I327,'Nom Ceges'!A:B,2,FALSE)</f>
        <v>CCIT-UB SCT</v>
      </c>
      <c r="K327" s="99">
        <v>45086</v>
      </c>
      <c r="L327" s="106" t="s">
        <v>137</v>
      </c>
      <c r="M327" s="98" t="s">
        <v>138</v>
      </c>
    </row>
    <row r="328" spans="1:13" customFormat="1" ht="14.4" x14ac:dyDescent="0.3">
      <c r="A328" s="98" t="s">
        <v>164</v>
      </c>
      <c r="B328" s="98" t="s">
        <v>600</v>
      </c>
      <c r="C328" s="98" t="s">
        <v>601</v>
      </c>
      <c r="D328" s="98" t="s">
        <v>602</v>
      </c>
      <c r="E328" s="98" t="s">
        <v>4130</v>
      </c>
      <c r="F328" s="99">
        <v>45077</v>
      </c>
      <c r="G328" s="3">
        <v>399.3</v>
      </c>
      <c r="H328" s="98"/>
      <c r="I328" s="101">
        <v>37190000329000</v>
      </c>
      <c r="J328" s="37" t="str">
        <f>VLOOKUP(I328,'Nom Ceges'!A:B,2,FALSE)</f>
        <v>CCIT-UB SCT</v>
      </c>
      <c r="K328" s="99">
        <v>45086</v>
      </c>
      <c r="L328" s="106" t="s">
        <v>137</v>
      </c>
      <c r="M328" s="98" t="s">
        <v>138</v>
      </c>
    </row>
    <row r="329" spans="1:13" customFormat="1" ht="14.4" x14ac:dyDescent="0.3">
      <c r="A329" s="98" t="s">
        <v>164</v>
      </c>
      <c r="B329" s="98" t="s">
        <v>600</v>
      </c>
      <c r="C329" s="98" t="s">
        <v>601</v>
      </c>
      <c r="D329" s="98" t="s">
        <v>602</v>
      </c>
      <c r="E329" s="98" t="s">
        <v>4131</v>
      </c>
      <c r="F329" s="99">
        <v>45077</v>
      </c>
      <c r="G329" s="3">
        <v>2960.35</v>
      </c>
      <c r="H329" s="98"/>
      <c r="I329" s="101">
        <v>37190000329000</v>
      </c>
      <c r="J329" s="37" t="str">
        <f>VLOOKUP(I329,'Nom Ceges'!A:B,2,FALSE)</f>
        <v>CCIT-UB SCT</v>
      </c>
      <c r="K329" s="99">
        <v>45086</v>
      </c>
      <c r="L329" s="106" t="s">
        <v>137</v>
      </c>
      <c r="M329" s="98" t="s">
        <v>138</v>
      </c>
    </row>
    <row r="330" spans="1:13" customFormat="1" ht="14.4" x14ac:dyDescent="0.3">
      <c r="A330" s="98" t="s">
        <v>164</v>
      </c>
      <c r="B330" s="98" t="s">
        <v>4137</v>
      </c>
      <c r="C330" s="98" t="s">
        <v>4138</v>
      </c>
      <c r="D330" s="98"/>
      <c r="E330" s="98" t="s">
        <v>4139</v>
      </c>
      <c r="F330" s="99">
        <v>45079</v>
      </c>
      <c r="G330" s="3">
        <v>426.54</v>
      </c>
      <c r="H330" s="98" t="s">
        <v>4140</v>
      </c>
      <c r="I330" s="101">
        <v>37190000329000</v>
      </c>
      <c r="J330" s="37" t="str">
        <f>VLOOKUP(I330,'Nom Ceges'!A:B,2,FALSE)</f>
        <v>CCIT-UB SCT</v>
      </c>
      <c r="K330" s="99">
        <v>45086</v>
      </c>
      <c r="L330" s="106" t="s">
        <v>137</v>
      </c>
      <c r="M330" s="98" t="s">
        <v>138</v>
      </c>
    </row>
    <row r="331" spans="1:13" customFormat="1" ht="14.4" x14ac:dyDescent="0.3">
      <c r="A331" s="98" t="s">
        <v>164</v>
      </c>
      <c r="B331" s="98" t="s">
        <v>478</v>
      </c>
      <c r="C331" s="98" t="s">
        <v>479</v>
      </c>
      <c r="D331" s="98" t="s">
        <v>480</v>
      </c>
      <c r="E331" s="98" t="s">
        <v>4150</v>
      </c>
      <c r="F331" s="99">
        <v>45085</v>
      </c>
      <c r="G331" s="3">
        <v>734.35</v>
      </c>
      <c r="H331" s="98" t="s">
        <v>4151</v>
      </c>
      <c r="I331" s="101">
        <v>37190000329000</v>
      </c>
      <c r="J331" s="37" t="str">
        <f>VLOOKUP(I331,'Nom Ceges'!A:B,2,FALSE)</f>
        <v>CCIT-UB SCT</v>
      </c>
      <c r="K331" s="99">
        <v>45089</v>
      </c>
      <c r="L331" s="106" t="s">
        <v>137</v>
      </c>
      <c r="M331" s="98" t="s">
        <v>138</v>
      </c>
    </row>
    <row r="332" spans="1:13" customFormat="1" ht="14.4" x14ac:dyDescent="0.3">
      <c r="A332" s="98" t="s">
        <v>164</v>
      </c>
      <c r="B332" s="98" t="s">
        <v>438</v>
      </c>
      <c r="C332" s="98" t="s">
        <v>439</v>
      </c>
      <c r="D332" s="98" t="s">
        <v>440</v>
      </c>
      <c r="E332" s="98" t="s">
        <v>4188</v>
      </c>
      <c r="F332" s="99">
        <v>45089</v>
      </c>
      <c r="G332" s="3">
        <v>301.05</v>
      </c>
      <c r="H332" s="98" t="s">
        <v>4189</v>
      </c>
      <c r="I332" s="101">
        <v>37190000329000</v>
      </c>
      <c r="J332" s="37" t="str">
        <f>VLOOKUP(I332,'Nom Ceges'!A:B,2,FALSE)</f>
        <v>CCIT-UB SCT</v>
      </c>
      <c r="K332" s="99">
        <v>45089</v>
      </c>
      <c r="L332" s="106" t="s">
        <v>137</v>
      </c>
      <c r="M332" s="98" t="s">
        <v>138</v>
      </c>
    </row>
    <row r="333" spans="1:13" customFormat="1" ht="14.4" x14ac:dyDescent="0.3">
      <c r="A333" s="98" t="s">
        <v>164</v>
      </c>
      <c r="B333" s="98" t="s">
        <v>438</v>
      </c>
      <c r="C333" s="98" t="s">
        <v>439</v>
      </c>
      <c r="D333" s="98" t="s">
        <v>440</v>
      </c>
      <c r="E333" s="98" t="s">
        <v>4190</v>
      </c>
      <c r="F333" s="99">
        <v>45089</v>
      </c>
      <c r="G333" s="3">
        <v>321.74</v>
      </c>
      <c r="H333" s="98" t="s">
        <v>3401</v>
      </c>
      <c r="I333" s="101">
        <v>37190000329000</v>
      </c>
      <c r="J333" s="37" t="str">
        <f>VLOOKUP(I333,'Nom Ceges'!A:B,2,FALSE)</f>
        <v>CCIT-UB SCT</v>
      </c>
      <c r="K333" s="99">
        <v>45089</v>
      </c>
      <c r="L333" s="106" t="s">
        <v>137</v>
      </c>
      <c r="M333" s="98" t="s">
        <v>138</v>
      </c>
    </row>
    <row r="334" spans="1:13" customFormat="1" ht="14.4" x14ac:dyDescent="0.3">
      <c r="A334" s="98" t="s">
        <v>164</v>
      </c>
      <c r="B334" s="98" t="s">
        <v>929</v>
      </c>
      <c r="C334" s="98" t="s">
        <v>930</v>
      </c>
      <c r="D334" s="98" t="s">
        <v>931</v>
      </c>
      <c r="E334" s="98" t="s">
        <v>4217</v>
      </c>
      <c r="F334" s="99">
        <v>45077</v>
      </c>
      <c r="G334" s="3">
        <v>353.34</v>
      </c>
      <c r="H334" s="98" t="s">
        <v>4218</v>
      </c>
      <c r="I334" s="101">
        <v>37190000329000</v>
      </c>
      <c r="J334" s="37" t="str">
        <f>VLOOKUP(I334,'Nom Ceges'!A:B,2,FALSE)</f>
        <v>CCIT-UB SCT</v>
      </c>
      <c r="K334" s="99">
        <v>45091</v>
      </c>
      <c r="L334" s="106" t="s">
        <v>137</v>
      </c>
      <c r="M334" s="98" t="s">
        <v>138</v>
      </c>
    </row>
    <row r="335" spans="1:13" customFormat="1" ht="14.4" x14ac:dyDescent="0.3">
      <c r="A335" s="98" t="s">
        <v>164</v>
      </c>
      <c r="B335" s="98" t="s">
        <v>400</v>
      </c>
      <c r="C335" s="98" t="s">
        <v>401</v>
      </c>
      <c r="D335" s="98" t="s">
        <v>402</v>
      </c>
      <c r="E335" s="98" t="s">
        <v>4227</v>
      </c>
      <c r="F335" s="99">
        <v>45091</v>
      </c>
      <c r="G335" s="3">
        <v>346.42</v>
      </c>
      <c r="H335" s="98" t="s">
        <v>4228</v>
      </c>
      <c r="I335" s="101">
        <v>37190000329000</v>
      </c>
      <c r="J335" s="37" t="str">
        <f>VLOOKUP(I335,'Nom Ceges'!A:B,2,FALSE)</f>
        <v>CCIT-UB SCT</v>
      </c>
      <c r="K335" s="99">
        <v>45091</v>
      </c>
      <c r="L335" s="106" t="s">
        <v>137</v>
      </c>
      <c r="M335" s="98" t="s">
        <v>138</v>
      </c>
    </row>
    <row r="336" spans="1:13" customFormat="1" ht="14.4" x14ac:dyDescent="0.3">
      <c r="A336" s="98" t="s">
        <v>164</v>
      </c>
      <c r="B336" s="98" t="s">
        <v>1015</v>
      </c>
      <c r="C336" s="98" t="s">
        <v>1016</v>
      </c>
      <c r="D336" s="98" t="s">
        <v>1017</v>
      </c>
      <c r="E336" s="98" t="s">
        <v>4269</v>
      </c>
      <c r="F336" s="99">
        <v>45092</v>
      </c>
      <c r="G336" s="3">
        <v>3320.65</v>
      </c>
      <c r="H336" s="98" t="s">
        <v>4270</v>
      </c>
      <c r="I336" s="101">
        <v>37190000329000</v>
      </c>
      <c r="J336" s="37" t="str">
        <f>VLOOKUP(I336,'Nom Ceges'!A:B,2,FALSE)</f>
        <v>CCIT-UB SCT</v>
      </c>
      <c r="K336" s="99">
        <v>45092</v>
      </c>
      <c r="L336" s="106" t="s">
        <v>137</v>
      </c>
      <c r="M336" s="98" t="s">
        <v>138</v>
      </c>
    </row>
    <row r="337" spans="1:13" customFormat="1" ht="14.4" x14ac:dyDescent="0.3">
      <c r="A337" s="98" t="s">
        <v>164</v>
      </c>
      <c r="B337" s="98" t="s">
        <v>4285</v>
      </c>
      <c r="C337" s="98" t="s">
        <v>4286</v>
      </c>
      <c r="D337" s="98" t="s">
        <v>4287</v>
      </c>
      <c r="E337" s="98" t="s">
        <v>4288</v>
      </c>
      <c r="F337" s="99">
        <v>45093</v>
      </c>
      <c r="G337" s="3">
        <v>284.35000000000002</v>
      </c>
      <c r="H337" s="98" t="s">
        <v>4289</v>
      </c>
      <c r="I337" s="101">
        <v>37190000329000</v>
      </c>
      <c r="J337" s="37" t="str">
        <f>VLOOKUP(I337,'Nom Ceges'!A:B,2,FALSE)</f>
        <v>CCIT-UB SCT</v>
      </c>
      <c r="K337" s="99">
        <v>45093</v>
      </c>
      <c r="L337" s="106" t="s">
        <v>137</v>
      </c>
      <c r="M337" s="98" t="s">
        <v>138</v>
      </c>
    </row>
    <row r="338" spans="1:13" customFormat="1" ht="14.4" x14ac:dyDescent="0.3">
      <c r="A338" s="98" t="s">
        <v>164</v>
      </c>
      <c r="B338" s="98" t="s">
        <v>1480</v>
      </c>
      <c r="C338" s="98" t="s">
        <v>1481</v>
      </c>
      <c r="D338" s="98" t="s">
        <v>1482</v>
      </c>
      <c r="E338" s="98" t="s">
        <v>4312</v>
      </c>
      <c r="F338" s="99">
        <v>45093</v>
      </c>
      <c r="G338" s="3">
        <v>15.81</v>
      </c>
      <c r="H338" s="98" t="s">
        <v>4313</v>
      </c>
      <c r="I338" s="101">
        <v>37190000329000</v>
      </c>
      <c r="J338" s="37" t="str">
        <f>VLOOKUP(I338,'Nom Ceges'!A:B,2,FALSE)</f>
        <v>CCIT-UB SCT</v>
      </c>
      <c r="K338" s="99">
        <v>45094</v>
      </c>
      <c r="L338" s="106" t="s">
        <v>137</v>
      </c>
      <c r="M338" s="98" t="s">
        <v>138</v>
      </c>
    </row>
    <row r="339" spans="1:13" customFormat="1" ht="14.4" x14ac:dyDescent="0.3">
      <c r="A339" s="98" t="s">
        <v>164</v>
      </c>
      <c r="B339" s="98" t="s">
        <v>1480</v>
      </c>
      <c r="C339" s="98" t="s">
        <v>1481</v>
      </c>
      <c r="D339" s="98" t="s">
        <v>1482</v>
      </c>
      <c r="E339" s="98" t="s">
        <v>4314</v>
      </c>
      <c r="F339" s="99">
        <v>45093</v>
      </c>
      <c r="G339" s="3">
        <v>203.98</v>
      </c>
      <c r="H339" s="98" t="s">
        <v>4313</v>
      </c>
      <c r="I339" s="101">
        <v>37190000329000</v>
      </c>
      <c r="J339" s="37" t="str">
        <f>VLOOKUP(I339,'Nom Ceges'!A:B,2,FALSE)</f>
        <v>CCIT-UB SCT</v>
      </c>
      <c r="K339" s="99">
        <v>45094</v>
      </c>
      <c r="L339" s="106" t="s">
        <v>137</v>
      </c>
      <c r="M339" s="98" t="s">
        <v>138</v>
      </c>
    </row>
    <row r="340" spans="1:13" customFormat="1" ht="14.4" x14ac:dyDescent="0.3">
      <c r="A340" s="98" t="s">
        <v>164</v>
      </c>
      <c r="B340" s="98" t="s">
        <v>478</v>
      </c>
      <c r="C340" s="98" t="s">
        <v>479</v>
      </c>
      <c r="D340" s="98" t="s">
        <v>480</v>
      </c>
      <c r="E340" s="98" t="s">
        <v>4319</v>
      </c>
      <c r="F340" s="99">
        <v>45093</v>
      </c>
      <c r="G340" s="3">
        <v>6466.43</v>
      </c>
      <c r="H340" s="98" t="s">
        <v>4320</v>
      </c>
      <c r="I340" s="101">
        <v>37190000329000</v>
      </c>
      <c r="J340" s="37" t="str">
        <f>VLOOKUP(I340,'Nom Ceges'!A:B,2,FALSE)</f>
        <v>CCIT-UB SCT</v>
      </c>
      <c r="K340" s="99">
        <v>45096</v>
      </c>
      <c r="L340" s="106" t="s">
        <v>137</v>
      </c>
      <c r="M340" s="98" t="s">
        <v>138</v>
      </c>
    </row>
    <row r="341" spans="1:13" customFormat="1" ht="14.4" x14ac:dyDescent="0.3">
      <c r="A341" s="98" t="s">
        <v>164</v>
      </c>
      <c r="B341" s="98" t="s">
        <v>418</v>
      </c>
      <c r="C341" s="98" t="s">
        <v>419</v>
      </c>
      <c r="D341" s="98" t="s">
        <v>420</v>
      </c>
      <c r="E341" s="98" t="s">
        <v>4378</v>
      </c>
      <c r="F341" s="99">
        <v>45098</v>
      </c>
      <c r="G341" s="3">
        <v>1528.25</v>
      </c>
      <c r="H341" s="98" t="s">
        <v>4379</v>
      </c>
      <c r="I341" s="101">
        <v>37190000329000</v>
      </c>
      <c r="J341" s="37" t="str">
        <f>VLOOKUP(I341,'Nom Ceges'!A:B,2,FALSE)</f>
        <v>CCIT-UB SCT</v>
      </c>
      <c r="K341" s="99">
        <v>45098</v>
      </c>
      <c r="L341" s="106" t="s">
        <v>137</v>
      </c>
      <c r="M341" s="98" t="s">
        <v>138</v>
      </c>
    </row>
    <row r="342" spans="1:13" customFormat="1" ht="14.4" x14ac:dyDescent="0.3">
      <c r="A342" s="98" t="s">
        <v>164</v>
      </c>
      <c r="B342" s="98" t="s">
        <v>428</v>
      </c>
      <c r="C342" s="98" t="s">
        <v>429</v>
      </c>
      <c r="D342" s="98" t="s">
        <v>430</v>
      </c>
      <c r="E342" s="98" t="s">
        <v>4383</v>
      </c>
      <c r="F342" s="99">
        <v>45051</v>
      </c>
      <c r="G342" s="3">
        <v>-715.35</v>
      </c>
      <c r="H342" s="98" t="s">
        <v>1199</v>
      </c>
      <c r="I342" s="101">
        <v>37190000329000</v>
      </c>
      <c r="J342" s="37" t="str">
        <f>VLOOKUP(I342,'Nom Ceges'!A:B,2,FALSE)</f>
        <v>CCIT-UB SCT</v>
      </c>
      <c r="K342" s="99">
        <v>45098</v>
      </c>
      <c r="L342" s="106" t="s">
        <v>137</v>
      </c>
      <c r="M342" s="98" t="s">
        <v>204</v>
      </c>
    </row>
    <row r="343" spans="1:13" customFormat="1" ht="14.4" x14ac:dyDescent="0.3">
      <c r="A343" s="98" t="s">
        <v>164</v>
      </c>
      <c r="B343" s="98" t="s">
        <v>194</v>
      </c>
      <c r="C343" s="98" t="s">
        <v>195</v>
      </c>
      <c r="D343" s="98" t="s">
        <v>196</v>
      </c>
      <c r="E343" s="98" t="s">
        <v>4402</v>
      </c>
      <c r="F343" s="99">
        <v>45097</v>
      </c>
      <c r="G343" s="3">
        <v>58.65</v>
      </c>
      <c r="H343" s="98" t="s">
        <v>4403</v>
      </c>
      <c r="I343" s="101">
        <v>37190000329000</v>
      </c>
      <c r="J343" s="37" t="str">
        <f>VLOOKUP(I343,'Nom Ceges'!A:B,2,FALSE)</f>
        <v>CCIT-UB SCT</v>
      </c>
      <c r="K343" s="99">
        <v>45098</v>
      </c>
      <c r="L343" s="106" t="s">
        <v>137</v>
      </c>
      <c r="M343" s="98" t="s">
        <v>138</v>
      </c>
    </row>
    <row r="344" spans="1:13" customFormat="1" ht="14.4" x14ac:dyDescent="0.3">
      <c r="A344" s="98" t="s">
        <v>164</v>
      </c>
      <c r="B344" s="98" t="s">
        <v>1049</v>
      </c>
      <c r="C344" s="98" t="s">
        <v>1050</v>
      </c>
      <c r="D344" s="98" t="s">
        <v>1051</v>
      </c>
      <c r="E344" s="98" t="s">
        <v>4417</v>
      </c>
      <c r="F344" s="99">
        <v>45099</v>
      </c>
      <c r="G344" s="3">
        <v>695.75</v>
      </c>
      <c r="H344" s="98" t="s">
        <v>4418</v>
      </c>
      <c r="I344" s="101">
        <v>37190000329000</v>
      </c>
      <c r="J344" s="37" t="str">
        <f>VLOOKUP(I344,'Nom Ceges'!A:B,2,FALSE)</f>
        <v>CCIT-UB SCT</v>
      </c>
      <c r="K344" s="99">
        <v>45099</v>
      </c>
      <c r="L344" s="106" t="s">
        <v>137</v>
      </c>
      <c r="M344" s="98" t="s">
        <v>138</v>
      </c>
    </row>
    <row r="345" spans="1:13" customFormat="1" ht="14.4" x14ac:dyDescent="0.3">
      <c r="A345" s="98" t="s">
        <v>164</v>
      </c>
      <c r="B345" s="98" t="s">
        <v>1052</v>
      </c>
      <c r="C345" s="98" t="s">
        <v>1053</v>
      </c>
      <c r="D345" s="98" t="s">
        <v>1054</v>
      </c>
      <c r="E345" s="98" t="s">
        <v>4419</v>
      </c>
      <c r="F345" s="99">
        <v>45099</v>
      </c>
      <c r="G345" s="3">
        <v>2100.3000000000002</v>
      </c>
      <c r="H345" s="98" t="s">
        <v>4420</v>
      </c>
      <c r="I345" s="101">
        <v>37190000329000</v>
      </c>
      <c r="J345" s="37" t="str">
        <f>VLOOKUP(I345,'Nom Ceges'!A:B,2,FALSE)</f>
        <v>CCIT-UB SCT</v>
      </c>
      <c r="K345" s="99">
        <v>45099</v>
      </c>
      <c r="L345" s="106" t="s">
        <v>137</v>
      </c>
      <c r="M345" s="98" t="s">
        <v>138</v>
      </c>
    </row>
    <row r="346" spans="1:13" customFormat="1" ht="14.4" x14ac:dyDescent="0.3">
      <c r="A346" s="98" t="s">
        <v>164</v>
      </c>
      <c r="B346" s="98" t="s">
        <v>1052</v>
      </c>
      <c r="C346" s="98" t="s">
        <v>1053</v>
      </c>
      <c r="D346" s="98" t="s">
        <v>1054</v>
      </c>
      <c r="E346" s="98" t="s">
        <v>4451</v>
      </c>
      <c r="F346" s="99">
        <v>45100</v>
      </c>
      <c r="G346" s="3">
        <v>290.39999999999998</v>
      </c>
      <c r="H346" s="98" t="s">
        <v>4420</v>
      </c>
      <c r="I346" s="101">
        <v>37190000329000</v>
      </c>
      <c r="J346" s="37" t="str">
        <f>VLOOKUP(I346,'Nom Ceges'!A:B,2,FALSE)</f>
        <v>CCIT-UB SCT</v>
      </c>
      <c r="K346" s="99">
        <v>45100</v>
      </c>
      <c r="L346" s="106" t="s">
        <v>137</v>
      </c>
      <c r="M346" s="98" t="s">
        <v>138</v>
      </c>
    </row>
    <row r="347" spans="1:13" customFormat="1" ht="14.4" x14ac:dyDescent="0.3">
      <c r="A347" s="98" t="s">
        <v>164</v>
      </c>
      <c r="B347" s="98" t="s">
        <v>589</v>
      </c>
      <c r="C347" s="98" t="s">
        <v>590</v>
      </c>
      <c r="D347" s="98" t="s">
        <v>591</v>
      </c>
      <c r="E347" s="98" t="s">
        <v>4555</v>
      </c>
      <c r="F347" s="99">
        <v>45104</v>
      </c>
      <c r="G347" s="3">
        <v>198.17</v>
      </c>
      <c r="H347" s="98" t="s">
        <v>4556</v>
      </c>
      <c r="I347" s="101">
        <v>37190000329000</v>
      </c>
      <c r="J347" s="37" t="str">
        <f>VLOOKUP(I347,'Nom Ceges'!A:B,2,FALSE)</f>
        <v>CCIT-UB SCT</v>
      </c>
      <c r="K347" s="99">
        <v>45104</v>
      </c>
      <c r="L347" s="106" t="s">
        <v>137</v>
      </c>
      <c r="M347" s="98" t="s">
        <v>138</v>
      </c>
    </row>
    <row r="348" spans="1:13" customFormat="1" ht="14.4" x14ac:dyDescent="0.3">
      <c r="A348" s="98" t="s">
        <v>164</v>
      </c>
      <c r="B348" s="98" t="s">
        <v>438</v>
      </c>
      <c r="C348" s="98" t="s">
        <v>439</v>
      </c>
      <c r="D348" s="98" t="s">
        <v>440</v>
      </c>
      <c r="E348" s="98" t="s">
        <v>4557</v>
      </c>
      <c r="F348" s="99">
        <v>45089</v>
      </c>
      <c r="G348" s="3">
        <v>358.52</v>
      </c>
      <c r="H348" s="98"/>
      <c r="I348" s="101">
        <v>37190000329000</v>
      </c>
      <c r="J348" s="37" t="str">
        <f>VLOOKUP(I348,'Nom Ceges'!A:B,2,FALSE)</f>
        <v>CCIT-UB SCT</v>
      </c>
      <c r="K348" s="99">
        <v>45104</v>
      </c>
      <c r="L348" s="106" t="s">
        <v>137</v>
      </c>
      <c r="M348" s="98" t="s">
        <v>138</v>
      </c>
    </row>
    <row r="349" spans="1:13" customFormat="1" ht="14.4" x14ac:dyDescent="0.3">
      <c r="A349" s="98" t="s">
        <v>164</v>
      </c>
      <c r="B349" s="98" t="s">
        <v>438</v>
      </c>
      <c r="C349" s="98" t="s">
        <v>439</v>
      </c>
      <c r="D349" s="98" t="s">
        <v>440</v>
      </c>
      <c r="E349" s="98" t="s">
        <v>4558</v>
      </c>
      <c r="F349" s="99">
        <v>45089</v>
      </c>
      <c r="G349" s="3">
        <v>2326.83</v>
      </c>
      <c r="H349" s="98"/>
      <c r="I349" s="101">
        <v>37190000329000</v>
      </c>
      <c r="J349" s="37" t="str">
        <f>VLOOKUP(I349,'Nom Ceges'!A:B,2,FALSE)</f>
        <v>CCIT-UB SCT</v>
      </c>
      <c r="K349" s="99">
        <v>45104</v>
      </c>
      <c r="L349" s="106" t="s">
        <v>137</v>
      </c>
      <c r="M349" s="98" t="s">
        <v>138</v>
      </c>
    </row>
    <row r="350" spans="1:13" customFormat="1" ht="14.4" x14ac:dyDescent="0.3">
      <c r="A350" s="98" t="s">
        <v>164</v>
      </c>
      <c r="B350" s="98" t="s">
        <v>438</v>
      </c>
      <c r="C350" s="98" t="s">
        <v>439</v>
      </c>
      <c r="D350" s="98" t="s">
        <v>440</v>
      </c>
      <c r="E350" s="98" t="s">
        <v>4559</v>
      </c>
      <c r="F350" s="99">
        <v>45089</v>
      </c>
      <c r="G350" s="3">
        <v>200.8</v>
      </c>
      <c r="H350" s="98"/>
      <c r="I350" s="101">
        <v>37190000329000</v>
      </c>
      <c r="J350" s="37" t="str">
        <f>VLOOKUP(I350,'Nom Ceges'!A:B,2,FALSE)</f>
        <v>CCIT-UB SCT</v>
      </c>
      <c r="K350" s="99">
        <v>45104</v>
      </c>
      <c r="L350" s="106" t="s">
        <v>137</v>
      </c>
      <c r="M350" s="98" t="s">
        <v>138</v>
      </c>
    </row>
    <row r="351" spans="1:13" customFormat="1" ht="14.4" x14ac:dyDescent="0.3">
      <c r="A351" s="98" t="s">
        <v>164</v>
      </c>
      <c r="B351" s="98" t="s">
        <v>533</v>
      </c>
      <c r="C351" s="98" t="s">
        <v>534</v>
      </c>
      <c r="D351" s="98" t="s">
        <v>535</v>
      </c>
      <c r="E351" s="98" t="s">
        <v>4697</v>
      </c>
      <c r="F351" s="99">
        <v>45100</v>
      </c>
      <c r="G351" s="3">
        <v>3222.23</v>
      </c>
      <c r="H351" s="98" t="s">
        <v>4698</v>
      </c>
      <c r="I351" s="101">
        <v>37190000329000</v>
      </c>
      <c r="J351" s="37" t="str">
        <f>VLOOKUP(I351,'Nom Ceges'!A:B,2,FALSE)</f>
        <v>CCIT-UB SCT</v>
      </c>
      <c r="K351" s="99">
        <v>45107</v>
      </c>
      <c r="L351" s="106" t="s">
        <v>137</v>
      </c>
      <c r="M351" s="98" t="s">
        <v>138</v>
      </c>
    </row>
    <row r="352" spans="1:13" customFormat="1" ht="14.4" x14ac:dyDescent="0.3">
      <c r="A352" s="98" t="s">
        <v>164</v>
      </c>
      <c r="B352" s="98" t="s">
        <v>533</v>
      </c>
      <c r="C352" s="98" t="s">
        <v>534</v>
      </c>
      <c r="D352" s="98" t="s">
        <v>535</v>
      </c>
      <c r="E352" s="98" t="s">
        <v>4626</v>
      </c>
      <c r="F352" s="99">
        <v>45100</v>
      </c>
      <c r="G352" s="3">
        <v>-1044.23</v>
      </c>
      <c r="H352" s="98" t="s">
        <v>1044</v>
      </c>
      <c r="I352" s="101">
        <v>37190000781000</v>
      </c>
      <c r="J352" s="37" t="str">
        <f>VLOOKUP(I352,'Nom Ceges'!A:B,2,FALSE)</f>
        <v>ADM. CCIT-UB</v>
      </c>
      <c r="K352" s="99">
        <v>45106</v>
      </c>
      <c r="L352" s="106" t="s">
        <v>137</v>
      </c>
      <c r="M352" s="98" t="s">
        <v>204</v>
      </c>
    </row>
    <row r="353" spans="1:13" customFormat="1" ht="14.4" x14ac:dyDescent="0.3">
      <c r="A353" s="98" t="s">
        <v>139</v>
      </c>
      <c r="B353" s="98" t="s">
        <v>650</v>
      </c>
      <c r="C353" s="98" t="s">
        <v>651</v>
      </c>
      <c r="D353" s="98" t="s">
        <v>652</v>
      </c>
      <c r="E353" s="98" t="s">
        <v>653</v>
      </c>
      <c r="F353" s="99">
        <v>44887</v>
      </c>
      <c r="G353" s="3">
        <v>5747.5</v>
      </c>
      <c r="H353" s="98" t="s">
        <v>654</v>
      </c>
      <c r="I353" s="101">
        <v>37290000331000</v>
      </c>
      <c r="J353" s="37" t="str">
        <f>VLOOKUP(I353,'Nom Ceges'!A:B,2,FALSE)</f>
        <v>D ÀREA TIC</v>
      </c>
      <c r="K353" s="99">
        <v>44958</v>
      </c>
      <c r="L353" s="106" t="s">
        <v>137</v>
      </c>
      <c r="M353" s="98" t="s">
        <v>138</v>
      </c>
    </row>
    <row r="354" spans="1:13" customFormat="1" ht="14.4" x14ac:dyDescent="0.3">
      <c r="A354" s="98" t="s">
        <v>164</v>
      </c>
      <c r="B354" s="98" t="s">
        <v>1093</v>
      </c>
      <c r="C354" s="98" t="s">
        <v>1094</v>
      </c>
      <c r="D354" s="98"/>
      <c r="E354" s="98" t="s">
        <v>3499</v>
      </c>
      <c r="F354" s="99">
        <v>45046</v>
      </c>
      <c r="G354" s="3">
        <v>1973.45</v>
      </c>
      <c r="H354" s="98"/>
      <c r="I354" s="101">
        <v>37290000331000</v>
      </c>
      <c r="J354" s="37" t="str">
        <f>VLOOKUP(I354,'Nom Ceges'!A:B,2,FALSE)</f>
        <v>D ÀREA TIC</v>
      </c>
      <c r="K354" s="99">
        <v>45054</v>
      </c>
      <c r="L354" s="106" t="s">
        <v>137</v>
      </c>
      <c r="M354" s="98" t="s">
        <v>138</v>
      </c>
    </row>
    <row r="355" spans="1:13" customFormat="1" ht="14.4" x14ac:dyDescent="0.3">
      <c r="A355" s="98" t="s">
        <v>164</v>
      </c>
      <c r="B355" s="98" t="s">
        <v>3749</v>
      </c>
      <c r="C355" s="98" t="s">
        <v>3750</v>
      </c>
      <c r="D355" s="98" t="s">
        <v>3751</v>
      </c>
      <c r="E355" s="98" t="s">
        <v>3752</v>
      </c>
      <c r="F355" s="99">
        <v>45068</v>
      </c>
      <c r="G355" s="3">
        <v>2652.38</v>
      </c>
      <c r="H355" s="98" t="s">
        <v>3753</v>
      </c>
      <c r="I355" s="101">
        <v>37290000331000</v>
      </c>
      <c r="J355" s="37" t="str">
        <f>VLOOKUP(I355,'Nom Ceges'!A:B,2,FALSE)</f>
        <v>D ÀREA TIC</v>
      </c>
      <c r="K355" s="99">
        <v>45069</v>
      </c>
      <c r="L355" s="106" t="s">
        <v>171</v>
      </c>
      <c r="M355" s="98" t="s">
        <v>138</v>
      </c>
    </row>
    <row r="356" spans="1:13" customFormat="1" ht="14.4" x14ac:dyDescent="0.3">
      <c r="A356" s="98" t="s">
        <v>164</v>
      </c>
      <c r="B356" s="98" t="s">
        <v>1093</v>
      </c>
      <c r="C356" s="98" t="s">
        <v>1094</v>
      </c>
      <c r="D356" s="98"/>
      <c r="E356" s="98" t="s">
        <v>4026</v>
      </c>
      <c r="F356" s="99">
        <v>45076</v>
      </c>
      <c r="G356" s="3">
        <v>1160</v>
      </c>
      <c r="H356" s="98"/>
      <c r="I356" s="101">
        <v>37290000331000</v>
      </c>
      <c r="J356" s="37" t="str">
        <f>VLOOKUP(I356,'Nom Ceges'!A:B,2,FALSE)</f>
        <v>D ÀREA TIC</v>
      </c>
      <c r="K356" s="99">
        <v>45083</v>
      </c>
      <c r="L356" s="106" t="s">
        <v>137</v>
      </c>
      <c r="M356" s="98" t="s">
        <v>138</v>
      </c>
    </row>
    <row r="357" spans="1:13" customFormat="1" ht="14.4" x14ac:dyDescent="0.3">
      <c r="A357" s="98" t="s">
        <v>164</v>
      </c>
      <c r="B357" s="98" t="s">
        <v>3749</v>
      </c>
      <c r="C357" s="98" t="s">
        <v>3750</v>
      </c>
      <c r="D357" s="98" t="s">
        <v>3751</v>
      </c>
      <c r="E357" s="98" t="s">
        <v>4708</v>
      </c>
      <c r="F357" s="99">
        <v>45085</v>
      </c>
      <c r="G357" s="3">
        <v>1963.35</v>
      </c>
      <c r="H357" s="98" t="s">
        <v>4709</v>
      </c>
      <c r="I357" s="101">
        <v>37290000331000</v>
      </c>
      <c r="J357" s="37" t="str">
        <f>VLOOKUP(I357,'Nom Ceges'!A:B,2,FALSE)</f>
        <v>D ÀREA TIC</v>
      </c>
      <c r="K357" s="99">
        <v>45085</v>
      </c>
      <c r="L357" s="106" t="s">
        <v>171</v>
      </c>
      <c r="M357" s="98" t="s">
        <v>138</v>
      </c>
    </row>
    <row r="358" spans="1:13" customFormat="1" ht="14.4" x14ac:dyDescent="0.3">
      <c r="A358" s="98" t="s">
        <v>139</v>
      </c>
      <c r="B358" s="98" t="s">
        <v>527</v>
      </c>
      <c r="C358" s="98" t="s">
        <v>528</v>
      </c>
      <c r="D358" s="98" t="s">
        <v>529</v>
      </c>
      <c r="E358" s="98" t="s">
        <v>530</v>
      </c>
      <c r="F358" s="99">
        <v>44915</v>
      </c>
      <c r="G358" s="3">
        <v>18137.900000000001</v>
      </c>
      <c r="H358" s="98" t="s">
        <v>531</v>
      </c>
      <c r="I358" s="101">
        <v>37380000340000</v>
      </c>
      <c r="J358" s="37" t="str">
        <f>VLOOKUP(I358,'Nom Ceges'!A:B,2,FALSE)</f>
        <v>D ÀREA RRHH</v>
      </c>
      <c r="K358" s="99">
        <v>44915</v>
      </c>
      <c r="L358" s="106" t="s">
        <v>137</v>
      </c>
      <c r="M358" s="98" t="s">
        <v>138</v>
      </c>
    </row>
    <row r="359" spans="1:13" customFormat="1" ht="14.4" x14ac:dyDescent="0.3">
      <c r="A359" s="98" t="s">
        <v>164</v>
      </c>
      <c r="B359" s="98" t="s">
        <v>1164</v>
      </c>
      <c r="C359" s="98" t="s">
        <v>1165</v>
      </c>
      <c r="D359" s="98"/>
      <c r="E359" s="98" t="s">
        <v>4763</v>
      </c>
      <c r="F359" s="99">
        <v>44945</v>
      </c>
      <c r="G359" s="3">
        <v>37.28</v>
      </c>
      <c r="H359" s="98"/>
      <c r="I359" s="101">
        <v>37380000342000</v>
      </c>
      <c r="J359" s="37" t="str">
        <f>VLOOKUP(I359,'Nom Ceges'!A:B,2,FALSE)</f>
        <v>PAS</v>
      </c>
      <c r="K359" s="99">
        <v>45020</v>
      </c>
      <c r="L359" s="106" t="s">
        <v>137</v>
      </c>
      <c r="M359" s="98" t="s">
        <v>138</v>
      </c>
    </row>
    <row r="360" spans="1:13" customFormat="1" ht="14.4" x14ac:dyDescent="0.3">
      <c r="A360" s="98" t="s">
        <v>132</v>
      </c>
      <c r="B360" s="98" t="s">
        <v>205</v>
      </c>
      <c r="C360" s="98" t="s">
        <v>206</v>
      </c>
      <c r="D360" s="98" t="s">
        <v>207</v>
      </c>
      <c r="E360" s="98" t="s">
        <v>208</v>
      </c>
      <c r="F360" s="99">
        <v>44227</v>
      </c>
      <c r="G360" s="3">
        <v>86.93</v>
      </c>
      <c r="H360" s="98" t="s">
        <v>209</v>
      </c>
      <c r="I360" s="101">
        <v>37480000346001</v>
      </c>
      <c r="J360" s="37" t="str">
        <f>VLOOKUP(I360,'Nom Ceges'!A:B,2,FALSE)</f>
        <v>G.C.MANTENIMENT I SU</v>
      </c>
      <c r="K360" s="99">
        <v>44232</v>
      </c>
      <c r="L360" s="106" t="s">
        <v>137</v>
      </c>
      <c r="M360" s="98" t="s">
        <v>138</v>
      </c>
    </row>
    <row r="361" spans="1:13" customFormat="1" ht="14.4" x14ac:dyDescent="0.3">
      <c r="A361" s="98" t="s">
        <v>132</v>
      </c>
      <c r="B361" s="98" t="s">
        <v>205</v>
      </c>
      <c r="C361" s="98" t="s">
        <v>206</v>
      </c>
      <c r="D361" s="98" t="s">
        <v>207</v>
      </c>
      <c r="E361" s="98" t="s">
        <v>210</v>
      </c>
      <c r="F361" s="99">
        <v>44227</v>
      </c>
      <c r="G361" s="3">
        <v>74.790000000000006</v>
      </c>
      <c r="H361" s="98" t="s">
        <v>209</v>
      </c>
      <c r="I361" s="101">
        <v>37480000346001</v>
      </c>
      <c r="J361" s="37" t="str">
        <f>VLOOKUP(I361,'Nom Ceges'!A:B,2,FALSE)</f>
        <v>G.C.MANTENIMENT I SU</v>
      </c>
      <c r="K361" s="99">
        <v>44232</v>
      </c>
      <c r="L361" s="106" t="s">
        <v>137</v>
      </c>
      <c r="M361" s="98" t="s">
        <v>138</v>
      </c>
    </row>
    <row r="362" spans="1:13" customFormat="1" ht="14.4" x14ac:dyDescent="0.3">
      <c r="A362" s="98" t="s">
        <v>132</v>
      </c>
      <c r="B362" s="98" t="s">
        <v>205</v>
      </c>
      <c r="C362" s="98" t="s">
        <v>206</v>
      </c>
      <c r="D362" s="98" t="s">
        <v>207</v>
      </c>
      <c r="E362" s="98" t="s">
        <v>211</v>
      </c>
      <c r="F362" s="99">
        <v>44227</v>
      </c>
      <c r="G362" s="3">
        <v>6681.02</v>
      </c>
      <c r="H362" s="98" t="s">
        <v>209</v>
      </c>
      <c r="I362" s="101">
        <v>37480000346001</v>
      </c>
      <c r="J362" s="37" t="str">
        <f>VLOOKUP(I362,'Nom Ceges'!A:B,2,FALSE)</f>
        <v>G.C.MANTENIMENT I SU</v>
      </c>
      <c r="K362" s="99">
        <v>44232</v>
      </c>
      <c r="L362" s="106" t="s">
        <v>137</v>
      </c>
      <c r="M362" s="98" t="s">
        <v>138</v>
      </c>
    </row>
    <row r="363" spans="1:13" customFormat="1" ht="14.4" x14ac:dyDescent="0.3">
      <c r="A363" s="98" t="s">
        <v>132</v>
      </c>
      <c r="B363" s="98" t="s">
        <v>205</v>
      </c>
      <c r="C363" s="98" t="s">
        <v>206</v>
      </c>
      <c r="D363" s="98" t="s">
        <v>207</v>
      </c>
      <c r="E363" s="98" t="s">
        <v>232</v>
      </c>
      <c r="F363" s="99">
        <v>44347</v>
      </c>
      <c r="G363" s="3">
        <v>637.62</v>
      </c>
      <c r="H363" s="98" t="s">
        <v>209</v>
      </c>
      <c r="I363" s="101">
        <v>37480000346001</v>
      </c>
      <c r="J363" s="37" t="str">
        <f>VLOOKUP(I363,'Nom Ceges'!A:B,2,FALSE)</f>
        <v>G.C.MANTENIMENT I SU</v>
      </c>
      <c r="K363" s="99">
        <v>44417</v>
      </c>
      <c r="L363" s="106" t="s">
        <v>137</v>
      </c>
      <c r="M363" s="98" t="s">
        <v>138</v>
      </c>
    </row>
    <row r="364" spans="1:13" customFormat="1" ht="14.4" x14ac:dyDescent="0.3">
      <c r="A364" s="98" t="s">
        <v>132</v>
      </c>
      <c r="B364" s="98" t="s">
        <v>205</v>
      </c>
      <c r="C364" s="98" t="s">
        <v>206</v>
      </c>
      <c r="D364" s="98" t="s">
        <v>207</v>
      </c>
      <c r="E364" s="98" t="s">
        <v>231</v>
      </c>
      <c r="F364" s="99">
        <v>44408</v>
      </c>
      <c r="G364" s="3">
        <v>589.73</v>
      </c>
      <c r="H364" s="98" t="s">
        <v>209</v>
      </c>
      <c r="I364" s="101">
        <v>37480000346001</v>
      </c>
      <c r="J364" s="37" t="str">
        <f>VLOOKUP(I364,'Nom Ceges'!A:B,2,FALSE)</f>
        <v>G.C.MANTENIMENT I SU</v>
      </c>
      <c r="K364" s="99">
        <v>44417</v>
      </c>
      <c r="L364" s="106" t="s">
        <v>137</v>
      </c>
      <c r="M364" s="98" t="s">
        <v>138</v>
      </c>
    </row>
    <row r="365" spans="1:13" customFormat="1" ht="14.4" x14ac:dyDescent="0.3">
      <c r="A365" s="98" t="s">
        <v>132</v>
      </c>
      <c r="B365" s="98" t="s">
        <v>205</v>
      </c>
      <c r="C365" s="98" t="s">
        <v>206</v>
      </c>
      <c r="D365" s="98" t="s">
        <v>207</v>
      </c>
      <c r="E365" s="98" t="s">
        <v>242</v>
      </c>
      <c r="F365" s="99">
        <v>44408</v>
      </c>
      <c r="G365" s="3">
        <v>676.54</v>
      </c>
      <c r="H365" s="98" t="s">
        <v>209</v>
      </c>
      <c r="I365" s="101">
        <v>37480000346001</v>
      </c>
      <c r="J365" s="37" t="str">
        <f>VLOOKUP(I365,'Nom Ceges'!A:B,2,FALSE)</f>
        <v>G.C.MANTENIMENT I SU</v>
      </c>
      <c r="K365" s="99">
        <v>44441</v>
      </c>
      <c r="L365" s="106" t="s">
        <v>137</v>
      </c>
      <c r="M365" s="98" t="s">
        <v>138</v>
      </c>
    </row>
    <row r="366" spans="1:13" customFormat="1" ht="14.4" x14ac:dyDescent="0.3">
      <c r="A366" s="98" t="s">
        <v>132</v>
      </c>
      <c r="B366" s="98" t="s">
        <v>205</v>
      </c>
      <c r="C366" s="98" t="s">
        <v>206</v>
      </c>
      <c r="D366" s="98" t="s">
        <v>207</v>
      </c>
      <c r="E366" s="98" t="s">
        <v>254</v>
      </c>
      <c r="F366" s="99">
        <v>44500</v>
      </c>
      <c r="G366" s="3">
        <v>55.81</v>
      </c>
      <c r="H366" s="98" t="s">
        <v>209</v>
      </c>
      <c r="I366" s="101">
        <v>37480000346001</v>
      </c>
      <c r="J366" s="37" t="str">
        <f>VLOOKUP(I366,'Nom Ceges'!A:B,2,FALSE)</f>
        <v>G.C.MANTENIMENT I SU</v>
      </c>
      <c r="K366" s="99">
        <v>44532</v>
      </c>
      <c r="L366" s="106" t="s">
        <v>137</v>
      </c>
      <c r="M366" s="98" t="s">
        <v>138</v>
      </c>
    </row>
    <row r="367" spans="1:13" customFormat="1" ht="14.4" x14ac:dyDescent="0.3">
      <c r="A367" s="98" t="s">
        <v>132</v>
      </c>
      <c r="B367" s="98" t="s">
        <v>205</v>
      </c>
      <c r="C367" s="98" t="s">
        <v>206</v>
      </c>
      <c r="D367" s="98" t="s">
        <v>207</v>
      </c>
      <c r="E367" s="98" t="s">
        <v>257</v>
      </c>
      <c r="F367" s="99">
        <v>44530</v>
      </c>
      <c r="G367" s="3">
        <v>44.67</v>
      </c>
      <c r="H367" s="98" t="s">
        <v>209</v>
      </c>
      <c r="I367" s="101">
        <v>37480000346001</v>
      </c>
      <c r="J367" s="37" t="str">
        <f>VLOOKUP(I367,'Nom Ceges'!A:B,2,FALSE)</f>
        <v>G.C.MANTENIMENT I SU</v>
      </c>
      <c r="K367" s="99">
        <v>44540</v>
      </c>
      <c r="L367" s="106" t="s">
        <v>137</v>
      </c>
      <c r="M367" s="98" t="s">
        <v>138</v>
      </c>
    </row>
    <row r="368" spans="1:13" customFormat="1" ht="14.4" x14ac:dyDescent="0.3">
      <c r="A368" s="98" t="s">
        <v>139</v>
      </c>
      <c r="B368" s="98" t="s">
        <v>205</v>
      </c>
      <c r="C368" s="98" t="s">
        <v>206</v>
      </c>
      <c r="D368" s="98" t="s">
        <v>207</v>
      </c>
      <c r="E368" s="98" t="s">
        <v>287</v>
      </c>
      <c r="F368" s="99">
        <v>44607</v>
      </c>
      <c r="G368" s="3">
        <v>46.88</v>
      </c>
      <c r="H368" s="98" t="s">
        <v>209</v>
      </c>
      <c r="I368" s="101">
        <v>37480000346001</v>
      </c>
      <c r="J368" s="37" t="str">
        <f>VLOOKUP(I368,'Nom Ceges'!A:B,2,FALSE)</f>
        <v>G.C.MANTENIMENT I SU</v>
      </c>
      <c r="K368" s="99">
        <v>44623</v>
      </c>
      <c r="L368" s="106" t="s">
        <v>137</v>
      </c>
      <c r="M368" s="98" t="s">
        <v>138</v>
      </c>
    </row>
    <row r="369" spans="1:13" customFormat="1" ht="14.4" x14ac:dyDescent="0.3">
      <c r="A369" s="98" t="s">
        <v>139</v>
      </c>
      <c r="B369" s="98" t="s">
        <v>205</v>
      </c>
      <c r="C369" s="98" t="s">
        <v>206</v>
      </c>
      <c r="D369" s="98" t="s">
        <v>207</v>
      </c>
      <c r="E369" s="98" t="s">
        <v>288</v>
      </c>
      <c r="F369" s="99">
        <v>44607</v>
      </c>
      <c r="G369" s="3">
        <v>22.65</v>
      </c>
      <c r="H369" s="98" t="s">
        <v>209</v>
      </c>
      <c r="I369" s="101">
        <v>37480000346001</v>
      </c>
      <c r="J369" s="37" t="str">
        <f>VLOOKUP(I369,'Nom Ceges'!A:B,2,FALSE)</f>
        <v>G.C.MANTENIMENT I SU</v>
      </c>
      <c r="K369" s="99">
        <v>44623</v>
      </c>
      <c r="L369" s="106" t="s">
        <v>137</v>
      </c>
      <c r="M369" s="98" t="s">
        <v>138</v>
      </c>
    </row>
    <row r="370" spans="1:13" customFormat="1" ht="14.4" x14ac:dyDescent="0.3">
      <c r="A370" s="98" t="s">
        <v>139</v>
      </c>
      <c r="B370" s="98" t="s">
        <v>205</v>
      </c>
      <c r="C370" s="98" t="s">
        <v>206</v>
      </c>
      <c r="D370" s="98" t="s">
        <v>207</v>
      </c>
      <c r="E370" s="98" t="s">
        <v>289</v>
      </c>
      <c r="F370" s="99">
        <v>44607</v>
      </c>
      <c r="G370" s="3">
        <v>19.739999999999998</v>
      </c>
      <c r="H370" s="98" t="s">
        <v>209</v>
      </c>
      <c r="I370" s="101">
        <v>37480000346001</v>
      </c>
      <c r="J370" s="37" t="str">
        <f>VLOOKUP(I370,'Nom Ceges'!A:B,2,FALSE)</f>
        <v>G.C.MANTENIMENT I SU</v>
      </c>
      <c r="K370" s="99">
        <v>44623</v>
      </c>
      <c r="L370" s="106" t="s">
        <v>137</v>
      </c>
      <c r="M370" s="98" t="s">
        <v>138</v>
      </c>
    </row>
    <row r="371" spans="1:13" customFormat="1" ht="14.4" x14ac:dyDescent="0.3">
      <c r="A371" s="98" t="s">
        <v>139</v>
      </c>
      <c r="B371" s="98" t="s">
        <v>205</v>
      </c>
      <c r="C371" s="98" t="s">
        <v>206</v>
      </c>
      <c r="D371" s="98" t="s">
        <v>207</v>
      </c>
      <c r="E371" s="98" t="s">
        <v>290</v>
      </c>
      <c r="F371" s="99">
        <v>44607</v>
      </c>
      <c r="G371" s="3">
        <v>54.26</v>
      </c>
      <c r="H371" s="98" t="s">
        <v>209</v>
      </c>
      <c r="I371" s="101">
        <v>37480000346001</v>
      </c>
      <c r="J371" s="37" t="str">
        <f>VLOOKUP(I371,'Nom Ceges'!A:B,2,FALSE)</f>
        <v>G.C.MANTENIMENT I SU</v>
      </c>
      <c r="K371" s="99">
        <v>44623</v>
      </c>
      <c r="L371" s="106" t="s">
        <v>137</v>
      </c>
      <c r="M371" s="98" t="s">
        <v>138</v>
      </c>
    </row>
    <row r="372" spans="1:13" customFormat="1" ht="14.4" x14ac:dyDescent="0.3">
      <c r="A372" s="98" t="s">
        <v>139</v>
      </c>
      <c r="B372" s="98" t="s">
        <v>205</v>
      </c>
      <c r="C372" s="98" t="s">
        <v>206</v>
      </c>
      <c r="D372" s="98" t="s">
        <v>207</v>
      </c>
      <c r="E372" s="98" t="s">
        <v>291</v>
      </c>
      <c r="F372" s="99">
        <v>44607</v>
      </c>
      <c r="G372" s="3">
        <v>56.27</v>
      </c>
      <c r="H372" s="98" t="s">
        <v>209</v>
      </c>
      <c r="I372" s="101">
        <v>37480000346001</v>
      </c>
      <c r="J372" s="37" t="str">
        <f>VLOOKUP(I372,'Nom Ceges'!A:B,2,FALSE)</f>
        <v>G.C.MANTENIMENT I SU</v>
      </c>
      <c r="K372" s="99">
        <v>44623</v>
      </c>
      <c r="L372" s="106" t="s">
        <v>137</v>
      </c>
      <c r="M372" s="98" t="s">
        <v>138</v>
      </c>
    </row>
    <row r="373" spans="1:13" customFormat="1" ht="14.4" x14ac:dyDescent="0.3">
      <c r="A373" s="98" t="s">
        <v>139</v>
      </c>
      <c r="B373" s="98" t="s">
        <v>205</v>
      </c>
      <c r="C373" s="98" t="s">
        <v>206</v>
      </c>
      <c r="D373" s="98" t="s">
        <v>207</v>
      </c>
      <c r="E373" s="98" t="s">
        <v>292</v>
      </c>
      <c r="F373" s="99">
        <v>44607</v>
      </c>
      <c r="G373" s="3">
        <v>63.04</v>
      </c>
      <c r="H373" s="98" t="s">
        <v>209</v>
      </c>
      <c r="I373" s="101">
        <v>37480000346001</v>
      </c>
      <c r="J373" s="37" t="str">
        <f>VLOOKUP(I373,'Nom Ceges'!A:B,2,FALSE)</f>
        <v>G.C.MANTENIMENT I SU</v>
      </c>
      <c r="K373" s="99">
        <v>44623</v>
      </c>
      <c r="L373" s="106" t="s">
        <v>137</v>
      </c>
      <c r="M373" s="98" t="s">
        <v>138</v>
      </c>
    </row>
    <row r="374" spans="1:13" customFormat="1" ht="14.4" x14ac:dyDescent="0.3">
      <c r="A374" s="98" t="s">
        <v>139</v>
      </c>
      <c r="B374" s="98" t="s">
        <v>205</v>
      </c>
      <c r="C374" s="98" t="s">
        <v>206</v>
      </c>
      <c r="D374" s="98" t="s">
        <v>207</v>
      </c>
      <c r="E374" s="98" t="s">
        <v>293</v>
      </c>
      <c r="F374" s="99">
        <v>44607</v>
      </c>
      <c r="G374" s="3">
        <v>26.83</v>
      </c>
      <c r="H374" s="98" t="s">
        <v>209</v>
      </c>
      <c r="I374" s="101">
        <v>37480000346001</v>
      </c>
      <c r="J374" s="37" t="str">
        <f>VLOOKUP(I374,'Nom Ceges'!A:B,2,FALSE)</f>
        <v>G.C.MANTENIMENT I SU</v>
      </c>
      <c r="K374" s="99">
        <v>44623</v>
      </c>
      <c r="L374" s="106" t="s">
        <v>137</v>
      </c>
      <c r="M374" s="98" t="s">
        <v>138</v>
      </c>
    </row>
    <row r="375" spans="1:13" customFormat="1" ht="14.4" x14ac:dyDescent="0.3">
      <c r="A375" s="98" t="s">
        <v>139</v>
      </c>
      <c r="B375" s="98" t="s">
        <v>205</v>
      </c>
      <c r="C375" s="98" t="s">
        <v>206</v>
      </c>
      <c r="D375" s="98" t="s">
        <v>207</v>
      </c>
      <c r="E375" s="98" t="s">
        <v>312</v>
      </c>
      <c r="F375" s="99">
        <v>44651</v>
      </c>
      <c r="G375" s="3">
        <v>5663.66</v>
      </c>
      <c r="H375" s="98" t="s">
        <v>209</v>
      </c>
      <c r="I375" s="101">
        <v>37480000346001</v>
      </c>
      <c r="J375" s="37" t="str">
        <f>VLOOKUP(I375,'Nom Ceges'!A:B,2,FALSE)</f>
        <v>G.C.MANTENIMENT I SU</v>
      </c>
      <c r="K375" s="99">
        <v>44652</v>
      </c>
      <c r="L375" s="106" t="s">
        <v>137</v>
      </c>
      <c r="M375" s="98" t="s">
        <v>138</v>
      </c>
    </row>
    <row r="376" spans="1:13" customFormat="1" ht="14.4" x14ac:dyDescent="0.3">
      <c r="A376" s="98" t="s">
        <v>139</v>
      </c>
      <c r="B376" s="98" t="s">
        <v>205</v>
      </c>
      <c r="C376" s="98" t="s">
        <v>206</v>
      </c>
      <c r="D376" s="98" t="s">
        <v>207</v>
      </c>
      <c r="E376" s="98" t="s">
        <v>313</v>
      </c>
      <c r="F376" s="99">
        <v>44651</v>
      </c>
      <c r="G376" s="3">
        <v>5961.17</v>
      </c>
      <c r="H376" s="98" t="s">
        <v>209</v>
      </c>
      <c r="I376" s="101">
        <v>37480000346001</v>
      </c>
      <c r="J376" s="37" t="str">
        <f>VLOOKUP(I376,'Nom Ceges'!A:B,2,FALSE)</f>
        <v>G.C.MANTENIMENT I SU</v>
      </c>
      <c r="K376" s="99">
        <v>44652</v>
      </c>
      <c r="L376" s="106" t="s">
        <v>137</v>
      </c>
      <c r="M376" s="98" t="s">
        <v>138</v>
      </c>
    </row>
    <row r="377" spans="1:13" customFormat="1" ht="14.4" x14ac:dyDescent="0.3">
      <c r="A377" s="98" t="s">
        <v>139</v>
      </c>
      <c r="B377" s="98" t="s">
        <v>205</v>
      </c>
      <c r="C377" s="98" t="s">
        <v>206</v>
      </c>
      <c r="D377" s="98" t="s">
        <v>207</v>
      </c>
      <c r="E377" s="98" t="s">
        <v>314</v>
      </c>
      <c r="F377" s="99">
        <v>44651</v>
      </c>
      <c r="G377" s="3">
        <v>3757.76</v>
      </c>
      <c r="H377" s="98" t="s">
        <v>209</v>
      </c>
      <c r="I377" s="101">
        <v>37480000346001</v>
      </c>
      <c r="J377" s="37" t="str">
        <f>VLOOKUP(I377,'Nom Ceges'!A:B,2,FALSE)</f>
        <v>G.C.MANTENIMENT I SU</v>
      </c>
      <c r="K377" s="99">
        <v>44652</v>
      </c>
      <c r="L377" s="106" t="s">
        <v>137</v>
      </c>
      <c r="M377" s="98" t="s">
        <v>138</v>
      </c>
    </row>
    <row r="378" spans="1:13" customFormat="1" ht="14.4" x14ac:dyDescent="0.3">
      <c r="A378" s="98" t="s">
        <v>139</v>
      </c>
      <c r="B378" s="98" t="s">
        <v>205</v>
      </c>
      <c r="C378" s="98" t="s">
        <v>206</v>
      </c>
      <c r="D378" s="98" t="s">
        <v>207</v>
      </c>
      <c r="E378" s="98" t="s">
        <v>315</v>
      </c>
      <c r="F378" s="99">
        <v>44651</v>
      </c>
      <c r="G378" s="3">
        <v>6100.64</v>
      </c>
      <c r="H378" s="98" t="s">
        <v>209</v>
      </c>
      <c r="I378" s="101">
        <v>37480000346001</v>
      </c>
      <c r="J378" s="37" t="str">
        <f>VLOOKUP(I378,'Nom Ceges'!A:B,2,FALSE)</f>
        <v>G.C.MANTENIMENT I SU</v>
      </c>
      <c r="K378" s="99">
        <v>44652</v>
      </c>
      <c r="L378" s="106" t="s">
        <v>137</v>
      </c>
      <c r="M378" s="98" t="s">
        <v>138</v>
      </c>
    </row>
    <row r="379" spans="1:13" customFormat="1" ht="14.4" x14ac:dyDescent="0.3">
      <c r="A379" s="98" t="s">
        <v>132</v>
      </c>
      <c r="B379" s="98" t="s">
        <v>205</v>
      </c>
      <c r="C379" s="98" t="s">
        <v>206</v>
      </c>
      <c r="D379" s="98" t="s">
        <v>207</v>
      </c>
      <c r="E379" s="98" t="s">
        <v>317</v>
      </c>
      <c r="F379" s="99">
        <v>44469</v>
      </c>
      <c r="G379" s="3">
        <v>73.849999999999994</v>
      </c>
      <c r="H379" s="98" t="s">
        <v>209</v>
      </c>
      <c r="I379" s="101">
        <v>37480000346001</v>
      </c>
      <c r="J379" s="37" t="str">
        <f>VLOOKUP(I379,'Nom Ceges'!A:B,2,FALSE)</f>
        <v>G.C.MANTENIMENT I SU</v>
      </c>
      <c r="K379" s="99">
        <v>44659</v>
      </c>
      <c r="L379" s="106" t="s">
        <v>137</v>
      </c>
      <c r="M379" s="98" t="s">
        <v>138</v>
      </c>
    </row>
    <row r="380" spans="1:13" customFormat="1" ht="14.4" x14ac:dyDescent="0.3">
      <c r="A380" s="98" t="s">
        <v>139</v>
      </c>
      <c r="B380" s="98" t="s">
        <v>323</v>
      </c>
      <c r="C380" s="98" t="s">
        <v>324</v>
      </c>
      <c r="D380" s="98" t="s">
        <v>325</v>
      </c>
      <c r="E380" s="98" t="s">
        <v>326</v>
      </c>
      <c r="F380" s="99">
        <v>44652</v>
      </c>
      <c r="G380" s="3">
        <v>274.60000000000002</v>
      </c>
      <c r="H380" s="98" t="s">
        <v>327</v>
      </c>
      <c r="I380" s="101">
        <v>37480000346001</v>
      </c>
      <c r="J380" s="37" t="str">
        <f>VLOOKUP(I380,'Nom Ceges'!A:B,2,FALSE)</f>
        <v>G.C.MANTENIMENT I SU</v>
      </c>
      <c r="K380" s="99">
        <v>44679</v>
      </c>
      <c r="L380" s="106" t="s">
        <v>137</v>
      </c>
      <c r="M380" s="98" t="s">
        <v>138</v>
      </c>
    </row>
    <row r="381" spans="1:13" customFormat="1" ht="14.4" x14ac:dyDescent="0.3">
      <c r="A381" s="98" t="s">
        <v>139</v>
      </c>
      <c r="B381" s="98" t="s">
        <v>205</v>
      </c>
      <c r="C381" s="98" t="s">
        <v>206</v>
      </c>
      <c r="D381" s="98" t="s">
        <v>207</v>
      </c>
      <c r="E381" s="98" t="s">
        <v>330</v>
      </c>
      <c r="F381" s="99">
        <v>44681</v>
      </c>
      <c r="G381" s="3">
        <v>6677.13</v>
      </c>
      <c r="H381" s="98" t="s">
        <v>209</v>
      </c>
      <c r="I381" s="101">
        <v>37480000346001</v>
      </c>
      <c r="J381" s="37" t="str">
        <f>VLOOKUP(I381,'Nom Ceges'!A:B,2,FALSE)</f>
        <v>G.C.MANTENIMENT I SU</v>
      </c>
      <c r="K381" s="99">
        <v>44687</v>
      </c>
      <c r="L381" s="106" t="s">
        <v>137</v>
      </c>
      <c r="M381" s="98" t="s">
        <v>138</v>
      </c>
    </row>
    <row r="382" spans="1:13" customFormat="1" ht="14.4" x14ac:dyDescent="0.3">
      <c r="A382" s="98" t="s">
        <v>139</v>
      </c>
      <c r="B382" s="98" t="s">
        <v>205</v>
      </c>
      <c r="C382" s="98" t="s">
        <v>206</v>
      </c>
      <c r="D382" s="98" t="s">
        <v>207</v>
      </c>
      <c r="E382" s="98" t="s">
        <v>364</v>
      </c>
      <c r="F382" s="99">
        <v>44712</v>
      </c>
      <c r="G382" s="3">
        <v>34.33</v>
      </c>
      <c r="H382" s="98" t="s">
        <v>209</v>
      </c>
      <c r="I382" s="101">
        <v>37480000346001</v>
      </c>
      <c r="J382" s="37" t="str">
        <f>VLOOKUP(I382,'Nom Ceges'!A:B,2,FALSE)</f>
        <v>G.C.MANTENIMENT I SU</v>
      </c>
      <c r="K382" s="99">
        <v>44719</v>
      </c>
      <c r="L382" s="106" t="s">
        <v>137</v>
      </c>
      <c r="M382" s="98" t="s">
        <v>138</v>
      </c>
    </row>
    <row r="383" spans="1:13" customFormat="1" ht="14.4" x14ac:dyDescent="0.3">
      <c r="A383" s="98" t="s">
        <v>139</v>
      </c>
      <c r="B383" s="98" t="s">
        <v>205</v>
      </c>
      <c r="C383" s="98" t="s">
        <v>206</v>
      </c>
      <c r="D383" s="98" t="s">
        <v>207</v>
      </c>
      <c r="E383" s="98" t="s">
        <v>365</v>
      </c>
      <c r="F383" s="99">
        <v>44712</v>
      </c>
      <c r="G383" s="3">
        <v>27.23</v>
      </c>
      <c r="H383" s="98" t="s">
        <v>209</v>
      </c>
      <c r="I383" s="101">
        <v>37480000346001</v>
      </c>
      <c r="J383" s="37" t="str">
        <f>VLOOKUP(I383,'Nom Ceges'!A:B,2,FALSE)</f>
        <v>G.C.MANTENIMENT I SU</v>
      </c>
      <c r="K383" s="99">
        <v>44719</v>
      </c>
      <c r="L383" s="106" t="s">
        <v>137</v>
      </c>
      <c r="M383" s="98" t="s">
        <v>138</v>
      </c>
    </row>
    <row r="384" spans="1:13" customFormat="1" ht="14.4" x14ac:dyDescent="0.3">
      <c r="A384" s="98" t="s">
        <v>139</v>
      </c>
      <c r="B384" s="98" t="s">
        <v>205</v>
      </c>
      <c r="C384" s="98" t="s">
        <v>206</v>
      </c>
      <c r="D384" s="98" t="s">
        <v>207</v>
      </c>
      <c r="E384" s="98" t="s">
        <v>366</v>
      </c>
      <c r="F384" s="99">
        <v>44712</v>
      </c>
      <c r="G384" s="3">
        <v>9.1999999999999993</v>
      </c>
      <c r="H384" s="98" t="s">
        <v>209</v>
      </c>
      <c r="I384" s="101">
        <v>37480000346001</v>
      </c>
      <c r="J384" s="37" t="str">
        <f>VLOOKUP(I384,'Nom Ceges'!A:B,2,FALSE)</f>
        <v>G.C.MANTENIMENT I SU</v>
      </c>
      <c r="K384" s="99">
        <v>44719</v>
      </c>
      <c r="L384" s="106" t="s">
        <v>137</v>
      </c>
      <c r="M384" s="98" t="s">
        <v>138</v>
      </c>
    </row>
    <row r="385" spans="1:13" customFormat="1" ht="14.4" x14ac:dyDescent="0.3">
      <c r="A385" s="98" t="s">
        <v>139</v>
      </c>
      <c r="B385" s="98" t="s">
        <v>205</v>
      </c>
      <c r="C385" s="98" t="s">
        <v>206</v>
      </c>
      <c r="D385" s="98" t="s">
        <v>207</v>
      </c>
      <c r="E385" s="98" t="s">
        <v>367</v>
      </c>
      <c r="F385" s="99">
        <v>44712</v>
      </c>
      <c r="G385" s="3">
        <v>2.83</v>
      </c>
      <c r="H385" s="98" t="s">
        <v>209</v>
      </c>
      <c r="I385" s="101">
        <v>37480000346001</v>
      </c>
      <c r="J385" s="37" t="str">
        <f>VLOOKUP(I385,'Nom Ceges'!A:B,2,FALSE)</f>
        <v>G.C.MANTENIMENT I SU</v>
      </c>
      <c r="K385" s="99">
        <v>44719</v>
      </c>
      <c r="L385" s="106" t="s">
        <v>137</v>
      </c>
      <c r="M385" s="98" t="s">
        <v>138</v>
      </c>
    </row>
    <row r="386" spans="1:13" customFormat="1" ht="14.4" x14ac:dyDescent="0.3">
      <c r="A386" s="98" t="s">
        <v>139</v>
      </c>
      <c r="B386" s="98" t="s">
        <v>205</v>
      </c>
      <c r="C386" s="98" t="s">
        <v>206</v>
      </c>
      <c r="D386" s="98" t="s">
        <v>207</v>
      </c>
      <c r="E386" s="98" t="s">
        <v>368</v>
      </c>
      <c r="F386" s="99">
        <v>44712</v>
      </c>
      <c r="G386" s="3">
        <v>12.8</v>
      </c>
      <c r="H386" s="98" t="s">
        <v>209</v>
      </c>
      <c r="I386" s="101">
        <v>37480000346001</v>
      </c>
      <c r="J386" s="37" t="str">
        <f>VLOOKUP(I386,'Nom Ceges'!A:B,2,FALSE)</f>
        <v>G.C.MANTENIMENT I SU</v>
      </c>
      <c r="K386" s="99">
        <v>44719</v>
      </c>
      <c r="L386" s="106" t="s">
        <v>137</v>
      </c>
      <c r="M386" s="98" t="s">
        <v>138</v>
      </c>
    </row>
    <row r="387" spans="1:13" customFormat="1" ht="14.4" x14ac:dyDescent="0.3">
      <c r="A387" s="98" t="s">
        <v>139</v>
      </c>
      <c r="B387" s="98" t="s">
        <v>205</v>
      </c>
      <c r="C387" s="98" t="s">
        <v>206</v>
      </c>
      <c r="D387" s="98" t="s">
        <v>207</v>
      </c>
      <c r="E387" s="98" t="s">
        <v>369</v>
      </c>
      <c r="F387" s="99">
        <v>44712</v>
      </c>
      <c r="G387" s="3">
        <v>4.9800000000000004</v>
      </c>
      <c r="H387" s="98" t="s">
        <v>209</v>
      </c>
      <c r="I387" s="101">
        <v>37480000346001</v>
      </c>
      <c r="J387" s="37" t="str">
        <f>VLOOKUP(I387,'Nom Ceges'!A:B,2,FALSE)</f>
        <v>G.C.MANTENIMENT I SU</v>
      </c>
      <c r="K387" s="99">
        <v>44719</v>
      </c>
      <c r="L387" s="106" t="s">
        <v>137</v>
      </c>
      <c r="M387" s="98" t="s">
        <v>138</v>
      </c>
    </row>
    <row r="388" spans="1:13" customFormat="1" ht="14.4" x14ac:dyDescent="0.3">
      <c r="A388" s="98" t="s">
        <v>139</v>
      </c>
      <c r="B388" s="98" t="s">
        <v>205</v>
      </c>
      <c r="C388" s="98" t="s">
        <v>206</v>
      </c>
      <c r="D388" s="98" t="s">
        <v>207</v>
      </c>
      <c r="E388" s="98" t="s">
        <v>370</v>
      </c>
      <c r="F388" s="99">
        <v>44712</v>
      </c>
      <c r="G388" s="3">
        <v>37.24</v>
      </c>
      <c r="H388" s="98" t="s">
        <v>209</v>
      </c>
      <c r="I388" s="101">
        <v>37480000346001</v>
      </c>
      <c r="J388" s="37" t="str">
        <f>VLOOKUP(I388,'Nom Ceges'!A:B,2,FALSE)</f>
        <v>G.C.MANTENIMENT I SU</v>
      </c>
      <c r="K388" s="99">
        <v>44719</v>
      </c>
      <c r="L388" s="106" t="s">
        <v>137</v>
      </c>
      <c r="M388" s="98" t="s">
        <v>138</v>
      </c>
    </row>
    <row r="389" spans="1:13" customFormat="1" ht="14.4" x14ac:dyDescent="0.3">
      <c r="A389" s="98" t="s">
        <v>139</v>
      </c>
      <c r="B389" s="98" t="s">
        <v>205</v>
      </c>
      <c r="C389" s="98" t="s">
        <v>206</v>
      </c>
      <c r="D389" s="98" t="s">
        <v>207</v>
      </c>
      <c r="E389" s="98" t="s">
        <v>371</v>
      </c>
      <c r="F389" s="99">
        <v>44712</v>
      </c>
      <c r="G389" s="3">
        <v>80.97</v>
      </c>
      <c r="H389" s="98" t="s">
        <v>209</v>
      </c>
      <c r="I389" s="101">
        <v>37480000346001</v>
      </c>
      <c r="J389" s="37" t="str">
        <f>VLOOKUP(I389,'Nom Ceges'!A:B,2,FALSE)</f>
        <v>G.C.MANTENIMENT I SU</v>
      </c>
      <c r="K389" s="99">
        <v>44719</v>
      </c>
      <c r="L389" s="106" t="s">
        <v>137</v>
      </c>
      <c r="M389" s="98" t="s">
        <v>138</v>
      </c>
    </row>
    <row r="390" spans="1:13" customFormat="1" ht="14.4" x14ac:dyDescent="0.3">
      <c r="A390" s="98" t="s">
        <v>139</v>
      </c>
      <c r="B390" s="98" t="s">
        <v>205</v>
      </c>
      <c r="C390" s="98" t="s">
        <v>206</v>
      </c>
      <c r="D390" s="98" t="s">
        <v>207</v>
      </c>
      <c r="E390" s="98" t="s">
        <v>372</v>
      </c>
      <c r="F390" s="99">
        <v>44712</v>
      </c>
      <c r="G390" s="3">
        <v>56.27</v>
      </c>
      <c r="H390" s="98" t="s">
        <v>209</v>
      </c>
      <c r="I390" s="101">
        <v>37480000346001</v>
      </c>
      <c r="J390" s="37" t="str">
        <f>VLOOKUP(I390,'Nom Ceges'!A:B,2,FALSE)</f>
        <v>G.C.MANTENIMENT I SU</v>
      </c>
      <c r="K390" s="99">
        <v>44719</v>
      </c>
      <c r="L390" s="106" t="s">
        <v>137</v>
      </c>
      <c r="M390" s="98" t="s">
        <v>138</v>
      </c>
    </row>
    <row r="391" spans="1:13" customFormat="1" ht="14.4" x14ac:dyDescent="0.3">
      <c r="A391" s="98" t="s">
        <v>139</v>
      </c>
      <c r="B391" s="98" t="s">
        <v>205</v>
      </c>
      <c r="C391" s="98" t="s">
        <v>206</v>
      </c>
      <c r="D391" s="98" t="s">
        <v>207</v>
      </c>
      <c r="E391" s="98" t="s">
        <v>373</v>
      </c>
      <c r="F391" s="99">
        <v>44712</v>
      </c>
      <c r="G391" s="3">
        <v>22.37</v>
      </c>
      <c r="H391" s="98" t="s">
        <v>209</v>
      </c>
      <c r="I391" s="101">
        <v>37480000346001</v>
      </c>
      <c r="J391" s="37" t="str">
        <f>VLOOKUP(I391,'Nom Ceges'!A:B,2,FALSE)</f>
        <v>G.C.MANTENIMENT I SU</v>
      </c>
      <c r="K391" s="99">
        <v>44719</v>
      </c>
      <c r="L391" s="106" t="s">
        <v>137</v>
      </c>
      <c r="M391" s="98" t="s">
        <v>138</v>
      </c>
    </row>
    <row r="392" spans="1:13" customFormat="1" ht="14.4" x14ac:dyDescent="0.3">
      <c r="A392" s="98" t="s">
        <v>139</v>
      </c>
      <c r="B392" s="98" t="s">
        <v>205</v>
      </c>
      <c r="C392" s="98" t="s">
        <v>206</v>
      </c>
      <c r="D392" s="98" t="s">
        <v>207</v>
      </c>
      <c r="E392" s="98" t="s">
        <v>374</v>
      </c>
      <c r="F392" s="99">
        <v>44712</v>
      </c>
      <c r="G392" s="3">
        <v>60.03</v>
      </c>
      <c r="H392" s="98" t="s">
        <v>209</v>
      </c>
      <c r="I392" s="101">
        <v>37480000346001</v>
      </c>
      <c r="J392" s="37" t="str">
        <f>VLOOKUP(I392,'Nom Ceges'!A:B,2,FALSE)</f>
        <v>G.C.MANTENIMENT I SU</v>
      </c>
      <c r="K392" s="99">
        <v>44719</v>
      </c>
      <c r="L392" s="106" t="s">
        <v>137</v>
      </c>
      <c r="M392" s="98" t="s">
        <v>138</v>
      </c>
    </row>
    <row r="393" spans="1:13" customFormat="1" ht="14.4" x14ac:dyDescent="0.3">
      <c r="A393" s="98" t="s">
        <v>139</v>
      </c>
      <c r="B393" s="98" t="s">
        <v>205</v>
      </c>
      <c r="C393" s="98" t="s">
        <v>206</v>
      </c>
      <c r="D393" s="98" t="s">
        <v>207</v>
      </c>
      <c r="E393" s="98" t="s">
        <v>375</v>
      </c>
      <c r="F393" s="99">
        <v>44712</v>
      </c>
      <c r="G393" s="3">
        <v>111.23</v>
      </c>
      <c r="H393" s="98" t="s">
        <v>209</v>
      </c>
      <c r="I393" s="101">
        <v>37480000346001</v>
      </c>
      <c r="J393" s="37" t="str">
        <f>VLOOKUP(I393,'Nom Ceges'!A:B,2,FALSE)</f>
        <v>G.C.MANTENIMENT I SU</v>
      </c>
      <c r="K393" s="99">
        <v>44719</v>
      </c>
      <c r="L393" s="106" t="s">
        <v>137</v>
      </c>
      <c r="M393" s="98" t="s">
        <v>138</v>
      </c>
    </row>
    <row r="394" spans="1:13" customFormat="1" ht="14.4" x14ac:dyDescent="0.3">
      <c r="A394" s="98" t="s">
        <v>139</v>
      </c>
      <c r="B394" s="98" t="s">
        <v>323</v>
      </c>
      <c r="C394" s="98" t="s">
        <v>324</v>
      </c>
      <c r="D394" s="98" t="s">
        <v>325</v>
      </c>
      <c r="E394" s="98" t="s">
        <v>397</v>
      </c>
      <c r="F394" s="99">
        <v>44796</v>
      </c>
      <c r="G394" s="3">
        <v>153.6</v>
      </c>
      <c r="H394" s="98" t="s">
        <v>398</v>
      </c>
      <c r="I394" s="101">
        <v>37480000346001</v>
      </c>
      <c r="J394" s="37" t="str">
        <f>VLOOKUP(I394,'Nom Ceges'!A:B,2,FALSE)</f>
        <v>G.C.MANTENIMENT I SU</v>
      </c>
      <c r="K394" s="99">
        <v>44798</v>
      </c>
      <c r="L394" s="106" t="s">
        <v>137</v>
      </c>
      <c r="M394" s="98" t="s">
        <v>138</v>
      </c>
    </row>
    <row r="395" spans="1:13" customFormat="1" ht="14.4" x14ac:dyDescent="0.3">
      <c r="A395" s="98" t="s">
        <v>139</v>
      </c>
      <c r="B395" s="98" t="s">
        <v>205</v>
      </c>
      <c r="C395" s="98" t="s">
        <v>206</v>
      </c>
      <c r="D395" s="98" t="s">
        <v>207</v>
      </c>
      <c r="E395" s="98" t="s">
        <v>457</v>
      </c>
      <c r="F395" s="99">
        <v>44861</v>
      </c>
      <c r="G395" s="3">
        <v>9596.4</v>
      </c>
      <c r="H395" s="98" t="s">
        <v>209</v>
      </c>
      <c r="I395" s="101">
        <v>37480000346001</v>
      </c>
      <c r="J395" s="37" t="str">
        <f>VLOOKUP(I395,'Nom Ceges'!A:B,2,FALSE)</f>
        <v>G.C.MANTENIMENT I SU</v>
      </c>
      <c r="K395" s="99">
        <v>44867</v>
      </c>
      <c r="L395" s="106" t="s">
        <v>137</v>
      </c>
      <c r="M395" s="98" t="s">
        <v>138</v>
      </c>
    </row>
    <row r="396" spans="1:13" customFormat="1" ht="14.4" x14ac:dyDescent="0.3">
      <c r="A396" s="98" t="s">
        <v>139</v>
      </c>
      <c r="B396" s="98" t="s">
        <v>205</v>
      </c>
      <c r="C396" s="98" t="s">
        <v>206</v>
      </c>
      <c r="D396" s="98" t="s">
        <v>207</v>
      </c>
      <c r="E396" s="98" t="s">
        <v>547</v>
      </c>
      <c r="F396" s="99">
        <v>44896</v>
      </c>
      <c r="G396" s="3">
        <v>1320.35</v>
      </c>
      <c r="H396" s="98" t="s">
        <v>209</v>
      </c>
      <c r="I396" s="101">
        <v>37480000346001</v>
      </c>
      <c r="J396" s="37" t="str">
        <f>VLOOKUP(I396,'Nom Ceges'!A:B,2,FALSE)</f>
        <v>G.C.MANTENIMENT I SU</v>
      </c>
      <c r="K396" s="99">
        <v>44930</v>
      </c>
      <c r="L396" s="106" t="s">
        <v>137</v>
      </c>
      <c r="M396" s="98" t="s">
        <v>138</v>
      </c>
    </row>
    <row r="397" spans="1:13" customFormat="1" ht="14.4" x14ac:dyDescent="0.3">
      <c r="A397" s="98" t="s">
        <v>139</v>
      </c>
      <c r="B397" s="98" t="s">
        <v>205</v>
      </c>
      <c r="C397" s="98" t="s">
        <v>206</v>
      </c>
      <c r="D397" s="98" t="s">
        <v>207</v>
      </c>
      <c r="E397" s="98" t="s">
        <v>548</v>
      </c>
      <c r="F397" s="99">
        <v>44896</v>
      </c>
      <c r="G397" s="3">
        <v>30.98</v>
      </c>
      <c r="H397" s="98" t="s">
        <v>209</v>
      </c>
      <c r="I397" s="101">
        <v>37480000346001</v>
      </c>
      <c r="J397" s="37" t="str">
        <f>VLOOKUP(I397,'Nom Ceges'!A:B,2,FALSE)</f>
        <v>G.C.MANTENIMENT I SU</v>
      </c>
      <c r="K397" s="99">
        <v>44930</v>
      </c>
      <c r="L397" s="106" t="s">
        <v>137</v>
      </c>
      <c r="M397" s="98" t="s">
        <v>138</v>
      </c>
    </row>
    <row r="398" spans="1:13" customFormat="1" ht="14.4" x14ac:dyDescent="0.3">
      <c r="A398" s="98" t="s">
        <v>164</v>
      </c>
      <c r="B398" s="98" t="s">
        <v>323</v>
      </c>
      <c r="C398" s="98" t="s">
        <v>324</v>
      </c>
      <c r="D398" s="98" t="s">
        <v>325</v>
      </c>
      <c r="E398" s="98" t="s">
        <v>567</v>
      </c>
      <c r="F398" s="99">
        <v>44936</v>
      </c>
      <c r="G398" s="3">
        <v>21.25</v>
      </c>
      <c r="H398" s="98" t="s">
        <v>327</v>
      </c>
      <c r="I398" s="101">
        <v>37480000346001</v>
      </c>
      <c r="J398" s="37" t="str">
        <f>VLOOKUP(I398,'Nom Ceges'!A:B,2,FALSE)</f>
        <v>G.C.MANTENIMENT I SU</v>
      </c>
      <c r="K398" s="99">
        <v>44938</v>
      </c>
      <c r="L398" s="106" t="s">
        <v>137</v>
      </c>
      <c r="M398" s="98" t="s">
        <v>138</v>
      </c>
    </row>
    <row r="399" spans="1:13" customFormat="1" ht="14.4" x14ac:dyDescent="0.3">
      <c r="A399" s="98" t="s">
        <v>164</v>
      </c>
      <c r="B399" s="98" t="s">
        <v>323</v>
      </c>
      <c r="C399" s="98" t="s">
        <v>324</v>
      </c>
      <c r="D399" s="98" t="s">
        <v>325</v>
      </c>
      <c r="E399" s="98" t="s">
        <v>568</v>
      </c>
      <c r="F399" s="99">
        <v>44936</v>
      </c>
      <c r="G399" s="3">
        <v>156.84</v>
      </c>
      <c r="H399" s="98" t="s">
        <v>327</v>
      </c>
      <c r="I399" s="101">
        <v>37480000346001</v>
      </c>
      <c r="J399" s="37" t="str">
        <f>VLOOKUP(I399,'Nom Ceges'!A:B,2,FALSE)</f>
        <v>G.C.MANTENIMENT I SU</v>
      </c>
      <c r="K399" s="99">
        <v>44938</v>
      </c>
      <c r="L399" s="106" t="s">
        <v>137</v>
      </c>
      <c r="M399" s="98" t="s">
        <v>138</v>
      </c>
    </row>
    <row r="400" spans="1:13" customFormat="1" ht="14.4" x14ac:dyDescent="0.3">
      <c r="A400" s="98" t="s">
        <v>164</v>
      </c>
      <c r="B400" s="98" t="s">
        <v>323</v>
      </c>
      <c r="C400" s="98" t="s">
        <v>324</v>
      </c>
      <c r="D400" s="98" t="s">
        <v>325</v>
      </c>
      <c r="E400" s="98" t="s">
        <v>622</v>
      </c>
      <c r="F400" s="99">
        <v>44946</v>
      </c>
      <c r="G400" s="3">
        <v>112.4</v>
      </c>
      <c r="H400" s="98" t="s">
        <v>327</v>
      </c>
      <c r="I400" s="101">
        <v>37480000346001</v>
      </c>
      <c r="J400" s="37" t="str">
        <f>VLOOKUP(I400,'Nom Ceges'!A:B,2,FALSE)</f>
        <v>G.C.MANTENIMENT I SU</v>
      </c>
      <c r="K400" s="99">
        <v>44951</v>
      </c>
      <c r="L400" s="106" t="s">
        <v>137</v>
      </c>
      <c r="M400" s="98" t="s">
        <v>138</v>
      </c>
    </row>
    <row r="401" spans="1:13" customFormat="1" ht="14.4" x14ac:dyDescent="0.3">
      <c r="A401" s="98" t="s">
        <v>164</v>
      </c>
      <c r="B401" s="98" t="s">
        <v>323</v>
      </c>
      <c r="C401" s="98" t="s">
        <v>324</v>
      </c>
      <c r="D401" s="98" t="s">
        <v>325</v>
      </c>
      <c r="E401" s="98" t="s">
        <v>670</v>
      </c>
      <c r="F401" s="99">
        <v>44957</v>
      </c>
      <c r="G401" s="3">
        <v>115.12</v>
      </c>
      <c r="H401" s="98" t="s">
        <v>327</v>
      </c>
      <c r="I401" s="101">
        <v>37480000346001</v>
      </c>
      <c r="J401" s="37" t="str">
        <f>VLOOKUP(I401,'Nom Ceges'!A:B,2,FALSE)</f>
        <v>G.C.MANTENIMENT I SU</v>
      </c>
      <c r="K401" s="99">
        <v>44960</v>
      </c>
      <c r="L401" s="106" t="s">
        <v>137</v>
      </c>
      <c r="M401" s="98" t="s">
        <v>138</v>
      </c>
    </row>
    <row r="402" spans="1:13" customFormat="1" ht="14.4" x14ac:dyDescent="0.3">
      <c r="A402" s="98" t="s">
        <v>164</v>
      </c>
      <c r="B402" s="98" t="s">
        <v>323</v>
      </c>
      <c r="C402" s="98" t="s">
        <v>324</v>
      </c>
      <c r="D402" s="98" t="s">
        <v>325</v>
      </c>
      <c r="E402" s="98" t="s">
        <v>705</v>
      </c>
      <c r="F402" s="99">
        <v>44963</v>
      </c>
      <c r="G402" s="3">
        <v>510.53</v>
      </c>
      <c r="H402" s="98" t="s">
        <v>398</v>
      </c>
      <c r="I402" s="101">
        <v>37480000346001</v>
      </c>
      <c r="J402" s="37" t="str">
        <f>VLOOKUP(I402,'Nom Ceges'!A:B,2,FALSE)</f>
        <v>G.C.MANTENIMENT I SU</v>
      </c>
      <c r="K402" s="99">
        <v>44966</v>
      </c>
      <c r="L402" s="106" t="s">
        <v>137</v>
      </c>
      <c r="M402" s="98" t="s">
        <v>138</v>
      </c>
    </row>
    <row r="403" spans="1:13" customFormat="1" ht="14.4" x14ac:dyDescent="0.3">
      <c r="A403" s="98" t="s">
        <v>164</v>
      </c>
      <c r="B403" s="98" t="s">
        <v>323</v>
      </c>
      <c r="C403" s="98" t="s">
        <v>324</v>
      </c>
      <c r="D403" s="98" t="s">
        <v>325</v>
      </c>
      <c r="E403" s="98" t="s">
        <v>706</v>
      </c>
      <c r="F403" s="99">
        <v>44964</v>
      </c>
      <c r="G403" s="3">
        <v>-156.84</v>
      </c>
      <c r="H403" s="98" t="s">
        <v>327</v>
      </c>
      <c r="I403" s="101">
        <v>37480000346001</v>
      </c>
      <c r="J403" s="37" t="str">
        <f>VLOOKUP(I403,'Nom Ceges'!A:B,2,FALSE)</f>
        <v>G.C.MANTENIMENT I SU</v>
      </c>
      <c r="K403" s="99">
        <v>44967</v>
      </c>
      <c r="L403" s="106" t="s">
        <v>137</v>
      </c>
      <c r="M403" s="98" t="s">
        <v>204</v>
      </c>
    </row>
    <row r="404" spans="1:13" customFormat="1" ht="14.4" x14ac:dyDescent="0.3">
      <c r="A404" s="98" t="s">
        <v>164</v>
      </c>
      <c r="B404" s="98" t="s">
        <v>323</v>
      </c>
      <c r="C404" s="98" t="s">
        <v>324</v>
      </c>
      <c r="D404" s="98" t="s">
        <v>325</v>
      </c>
      <c r="E404" s="98" t="s">
        <v>707</v>
      </c>
      <c r="F404" s="99">
        <v>44964</v>
      </c>
      <c r="G404" s="3">
        <v>111.21</v>
      </c>
      <c r="H404" s="98" t="s">
        <v>327</v>
      </c>
      <c r="I404" s="101">
        <v>37480000346001</v>
      </c>
      <c r="J404" s="37" t="str">
        <f>VLOOKUP(I404,'Nom Ceges'!A:B,2,FALSE)</f>
        <v>G.C.MANTENIMENT I SU</v>
      </c>
      <c r="K404" s="99">
        <v>44967</v>
      </c>
      <c r="L404" s="106" t="s">
        <v>137</v>
      </c>
      <c r="M404" s="98" t="s">
        <v>138</v>
      </c>
    </row>
    <row r="405" spans="1:13" customFormat="1" ht="14.4" x14ac:dyDescent="0.3">
      <c r="A405" s="98" t="s">
        <v>164</v>
      </c>
      <c r="B405" s="98" t="s">
        <v>323</v>
      </c>
      <c r="C405" s="98" t="s">
        <v>324</v>
      </c>
      <c r="D405" s="98" t="s">
        <v>325</v>
      </c>
      <c r="E405" s="98" t="s">
        <v>799</v>
      </c>
      <c r="F405" s="99">
        <v>44942</v>
      </c>
      <c r="G405" s="3">
        <v>2364.66</v>
      </c>
      <c r="H405" s="98" t="s">
        <v>398</v>
      </c>
      <c r="I405" s="101">
        <v>37480000346001</v>
      </c>
      <c r="J405" s="37" t="str">
        <f>VLOOKUP(I405,'Nom Ceges'!A:B,2,FALSE)</f>
        <v>G.C.MANTENIMENT I SU</v>
      </c>
      <c r="K405" s="99">
        <v>44980</v>
      </c>
      <c r="L405" s="106" t="s">
        <v>137</v>
      </c>
      <c r="M405" s="98" t="s">
        <v>138</v>
      </c>
    </row>
    <row r="406" spans="1:13" customFormat="1" ht="14.4" x14ac:dyDescent="0.3">
      <c r="A406" s="98" t="s">
        <v>164</v>
      </c>
      <c r="B406" s="98" t="s">
        <v>805</v>
      </c>
      <c r="C406" s="98" t="s">
        <v>806</v>
      </c>
      <c r="D406" s="98" t="s">
        <v>807</v>
      </c>
      <c r="E406" s="98" t="s">
        <v>808</v>
      </c>
      <c r="F406" s="99">
        <v>44977</v>
      </c>
      <c r="G406" s="3">
        <v>-4799.33</v>
      </c>
      <c r="H406" s="98" t="s">
        <v>809</v>
      </c>
      <c r="I406" s="101">
        <v>37480000346001</v>
      </c>
      <c r="J406" s="37" t="str">
        <f>VLOOKUP(I406,'Nom Ceges'!A:B,2,FALSE)</f>
        <v>G.C.MANTENIMENT I SU</v>
      </c>
      <c r="K406" s="99">
        <v>44980</v>
      </c>
      <c r="L406" s="106" t="s">
        <v>171</v>
      </c>
      <c r="M406" s="98" t="s">
        <v>204</v>
      </c>
    </row>
    <row r="407" spans="1:13" customFormat="1" ht="14.4" x14ac:dyDescent="0.3">
      <c r="A407" s="98" t="s">
        <v>164</v>
      </c>
      <c r="B407" s="98" t="s">
        <v>805</v>
      </c>
      <c r="C407" s="98" t="s">
        <v>806</v>
      </c>
      <c r="D407" s="98" t="s">
        <v>807</v>
      </c>
      <c r="E407" s="98" t="s">
        <v>810</v>
      </c>
      <c r="F407" s="99">
        <v>44977</v>
      </c>
      <c r="G407" s="3">
        <v>4779.63</v>
      </c>
      <c r="H407" s="98" t="s">
        <v>809</v>
      </c>
      <c r="I407" s="101">
        <v>37480000346001</v>
      </c>
      <c r="J407" s="37" t="str">
        <f>VLOOKUP(I407,'Nom Ceges'!A:B,2,FALSE)</f>
        <v>G.C.MANTENIMENT I SU</v>
      </c>
      <c r="K407" s="99">
        <v>44980</v>
      </c>
      <c r="L407" s="106" t="s">
        <v>171</v>
      </c>
      <c r="M407" s="98" t="s">
        <v>138</v>
      </c>
    </row>
    <row r="408" spans="1:13" customFormat="1" ht="14.4" x14ac:dyDescent="0.3">
      <c r="A408" s="98" t="s">
        <v>164</v>
      </c>
      <c r="B408" s="98" t="s">
        <v>323</v>
      </c>
      <c r="C408" s="98" t="s">
        <v>324</v>
      </c>
      <c r="D408" s="98" t="s">
        <v>325</v>
      </c>
      <c r="E408" s="98" t="s">
        <v>1060</v>
      </c>
      <c r="F408" s="99">
        <v>45009</v>
      </c>
      <c r="G408" s="3">
        <v>-98.69</v>
      </c>
      <c r="H408" s="98" t="s">
        <v>327</v>
      </c>
      <c r="I408" s="101">
        <v>37480000346001</v>
      </c>
      <c r="J408" s="37" t="str">
        <f>VLOOKUP(I408,'Nom Ceges'!A:B,2,FALSE)</f>
        <v>G.C.MANTENIMENT I SU</v>
      </c>
      <c r="K408" s="99">
        <v>45012</v>
      </c>
      <c r="L408" s="106" t="s">
        <v>137</v>
      </c>
      <c r="M408" s="98" t="s">
        <v>204</v>
      </c>
    </row>
    <row r="409" spans="1:13" customFormat="1" ht="14.4" x14ac:dyDescent="0.3">
      <c r="A409" s="98" t="s">
        <v>164</v>
      </c>
      <c r="B409" s="98" t="s">
        <v>323</v>
      </c>
      <c r="C409" s="98" t="s">
        <v>324</v>
      </c>
      <c r="D409" s="98" t="s">
        <v>325</v>
      </c>
      <c r="E409" s="98" t="s">
        <v>1061</v>
      </c>
      <c r="F409" s="99">
        <v>45008</v>
      </c>
      <c r="G409" s="3">
        <v>-223</v>
      </c>
      <c r="H409" s="98" t="s">
        <v>327</v>
      </c>
      <c r="I409" s="101">
        <v>37480000346001</v>
      </c>
      <c r="J409" s="37" t="str">
        <f>VLOOKUP(I409,'Nom Ceges'!A:B,2,FALSE)</f>
        <v>G.C.MANTENIMENT I SU</v>
      </c>
      <c r="K409" s="99">
        <v>45012</v>
      </c>
      <c r="L409" s="106" t="s">
        <v>137</v>
      </c>
      <c r="M409" s="98" t="s">
        <v>204</v>
      </c>
    </row>
    <row r="410" spans="1:13" customFormat="1" ht="14.4" x14ac:dyDescent="0.3">
      <c r="A410" s="98" t="s">
        <v>164</v>
      </c>
      <c r="B410" s="98" t="s">
        <v>323</v>
      </c>
      <c r="C410" s="98" t="s">
        <v>324</v>
      </c>
      <c r="D410" s="98" t="s">
        <v>325</v>
      </c>
      <c r="E410" s="98" t="s">
        <v>1062</v>
      </c>
      <c r="F410" s="99">
        <v>45009</v>
      </c>
      <c r="G410" s="3">
        <v>86.02</v>
      </c>
      <c r="H410" s="98" t="s">
        <v>327</v>
      </c>
      <c r="I410" s="101">
        <v>37480000346001</v>
      </c>
      <c r="J410" s="37" t="str">
        <f>VLOOKUP(I410,'Nom Ceges'!A:B,2,FALSE)</f>
        <v>G.C.MANTENIMENT I SU</v>
      </c>
      <c r="K410" s="99">
        <v>45012</v>
      </c>
      <c r="L410" s="106" t="s">
        <v>137</v>
      </c>
      <c r="M410" s="98" t="s">
        <v>138</v>
      </c>
    </row>
    <row r="411" spans="1:13" customFormat="1" ht="14.4" x14ac:dyDescent="0.3">
      <c r="A411" s="98" t="s">
        <v>164</v>
      </c>
      <c r="B411" s="98" t="s">
        <v>323</v>
      </c>
      <c r="C411" s="98" t="s">
        <v>324</v>
      </c>
      <c r="D411" s="98" t="s">
        <v>325</v>
      </c>
      <c r="E411" s="98" t="s">
        <v>1063</v>
      </c>
      <c r="F411" s="99">
        <v>45008</v>
      </c>
      <c r="G411" s="3">
        <v>342.85</v>
      </c>
      <c r="H411" s="98" t="s">
        <v>327</v>
      </c>
      <c r="I411" s="101">
        <v>37480000346001</v>
      </c>
      <c r="J411" s="37" t="str">
        <f>VLOOKUP(I411,'Nom Ceges'!A:B,2,FALSE)</f>
        <v>G.C.MANTENIMENT I SU</v>
      </c>
      <c r="K411" s="99">
        <v>45012</v>
      </c>
      <c r="L411" s="106" t="s">
        <v>137</v>
      </c>
      <c r="M411" s="98" t="s">
        <v>138</v>
      </c>
    </row>
    <row r="412" spans="1:13" customFormat="1" ht="14.4" x14ac:dyDescent="0.3">
      <c r="A412" s="98" t="s">
        <v>164</v>
      </c>
      <c r="B412" s="98" t="s">
        <v>323</v>
      </c>
      <c r="C412" s="98" t="s">
        <v>324</v>
      </c>
      <c r="D412" s="98" t="s">
        <v>325</v>
      </c>
      <c r="E412" s="98" t="s">
        <v>1064</v>
      </c>
      <c r="F412" s="99">
        <v>45009</v>
      </c>
      <c r="G412" s="3">
        <v>-103.56</v>
      </c>
      <c r="H412" s="98" t="s">
        <v>327</v>
      </c>
      <c r="I412" s="101">
        <v>37480000346001</v>
      </c>
      <c r="J412" s="37" t="str">
        <f>VLOOKUP(I412,'Nom Ceges'!A:B,2,FALSE)</f>
        <v>G.C.MANTENIMENT I SU</v>
      </c>
      <c r="K412" s="99">
        <v>45012</v>
      </c>
      <c r="L412" s="106" t="s">
        <v>137</v>
      </c>
      <c r="M412" s="98" t="s">
        <v>204</v>
      </c>
    </row>
    <row r="413" spans="1:13" customFormat="1" ht="14.4" x14ac:dyDescent="0.3">
      <c r="A413" s="98" t="s">
        <v>164</v>
      </c>
      <c r="B413" s="98" t="s">
        <v>323</v>
      </c>
      <c r="C413" s="98" t="s">
        <v>324</v>
      </c>
      <c r="D413" s="98" t="s">
        <v>325</v>
      </c>
      <c r="E413" s="98" t="s">
        <v>1065</v>
      </c>
      <c r="F413" s="99">
        <v>45008</v>
      </c>
      <c r="G413" s="3">
        <v>-888.55</v>
      </c>
      <c r="H413" s="98" t="s">
        <v>327</v>
      </c>
      <c r="I413" s="101">
        <v>37480000346001</v>
      </c>
      <c r="J413" s="37" t="str">
        <f>VLOOKUP(I413,'Nom Ceges'!A:B,2,FALSE)</f>
        <v>G.C.MANTENIMENT I SU</v>
      </c>
      <c r="K413" s="99">
        <v>45012</v>
      </c>
      <c r="L413" s="106" t="s">
        <v>137</v>
      </c>
      <c r="M413" s="98" t="s">
        <v>204</v>
      </c>
    </row>
    <row r="414" spans="1:13" customFormat="1" ht="14.4" x14ac:dyDescent="0.3">
      <c r="A414" s="98" t="s">
        <v>164</v>
      </c>
      <c r="B414" s="98" t="s">
        <v>323</v>
      </c>
      <c r="C414" s="98" t="s">
        <v>324</v>
      </c>
      <c r="D414" s="98" t="s">
        <v>325</v>
      </c>
      <c r="E414" s="98" t="s">
        <v>1066</v>
      </c>
      <c r="F414" s="99">
        <v>45008</v>
      </c>
      <c r="G414" s="3">
        <v>-4595.72</v>
      </c>
      <c r="H414" s="98" t="s">
        <v>398</v>
      </c>
      <c r="I414" s="101">
        <v>37480000346001</v>
      </c>
      <c r="J414" s="37" t="str">
        <f>VLOOKUP(I414,'Nom Ceges'!A:B,2,FALSE)</f>
        <v>G.C.MANTENIMENT I SU</v>
      </c>
      <c r="K414" s="99">
        <v>45012</v>
      </c>
      <c r="L414" s="106" t="s">
        <v>137</v>
      </c>
      <c r="M414" s="98" t="s">
        <v>204</v>
      </c>
    </row>
    <row r="415" spans="1:13" customFormat="1" ht="14.4" x14ac:dyDescent="0.3">
      <c r="A415" s="98" t="s">
        <v>164</v>
      </c>
      <c r="B415" s="98" t="s">
        <v>323</v>
      </c>
      <c r="C415" s="98" t="s">
        <v>324</v>
      </c>
      <c r="D415" s="98" t="s">
        <v>325</v>
      </c>
      <c r="E415" s="98" t="s">
        <v>1067</v>
      </c>
      <c r="F415" s="99">
        <v>45009</v>
      </c>
      <c r="G415" s="3">
        <v>116.52</v>
      </c>
      <c r="H415" s="98" t="s">
        <v>327</v>
      </c>
      <c r="I415" s="101">
        <v>37480000346001</v>
      </c>
      <c r="J415" s="37" t="str">
        <f>VLOOKUP(I415,'Nom Ceges'!A:B,2,FALSE)</f>
        <v>G.C.MANTENIMENT I SU</v>
      </c>
      <c r="K415" s="99">
        <v>45012</v>
      </c>
      <c r="L415" s="106" t="s">
        <v>137</v>
      </c>
      <c r="M415" s="98" t="s">
        <v>138</v>
      </c>
    </row>
    <row r="416" spans="1:13" customFormat="1" ht="14.4" x14ac:dyDescent="0.3">
      <c r="A416" s="98" t="s">
        <v>164</v>
      </c>
      <c r="B416" s="98" t="s">
        <v>323</v>
      </c>
      <c r="C416" s="98" t="s">
        <v>324</v>
      </c>
      <c r="D416" s="98" t="s">
        <v>325</v>
      </c>
      <c r="E416" s="98" t="s">
        <v>1068</v>
      </c>
      <c r="F416" s="99">
        <v>45008</v>
      </c>
      <c r="G416" s="3">
        <v>446.5</v>
      </c>
      <c r="H416" s="98" t="s">
        <v>327</v>
      </c>
      <c r="I416" s="101">
        <v>37480000346001</v>
      </c>
      <c r="J416" s="37" t="str">
        <f>VLOOKUP(I416,'Nom Ceges'!A:B,2,FALSE)</f>
        <v>G.C.MANTENIMENT I SU</v>
      </c>
      <c r="K416" s="99">
        <v>45012</v>
      </c>
      <c r="L416" s="106" t="s">
        <v>137</v>
      </c>
      <c r="M416" s="98" t="s">
        <v>138</v>
      </c>
    </row>
    <row r="417" spans="1:13" customFormat="1" ht="14.4" x14ac:dyDescent="0.3">
      <c r="A417" s="98" t="s">
        <v>164</v>
      </c>
      <c r="B417" s="98" t="s">
        <v>323</v>
      </c>
      <c r="C417" s="98" t="s">
        <v>324</v>
      </c>
      <c r="D417" s="98" t="s">
        <v>325</v>
      </c>
      <c r="E417" s="98" t="s">
        <v>1069</v>
      </c>
      <c r="F417" s="99">
        <v>45008</v>
      </c>
      <c r="G417" s="3">
        <v>1646.87</v>
      </c>
      <c r="H417" s="98" t="s">
        <v>398</v>
      </c>
      <c r="I417" s="101">
        <v>37480000346001</v>
      </c>
      <c r="J417" s="37" t="str">
        <f>VLOOKUP(I417,'Nom Ceges'!A:B,2,FALSE)</f>
        <v>G.C.MANTENIMENT I SU</v>
      </c>
      <c r="K417" s="99">
        <v>45012</v>
      </c>
      <c r="L417" s="106" t="s">
        <v>137</v>
      </c>
      <c r="M417" s="98" t="s">
        <v>138</v>
      </c>
    </row>
    <row r="418" spans="1:13" customFormat="1" ht="14.4" x14ac:dyDescent="0.3">
      <c r="A418" s="98" t="s">
        <v>164</v>
      </c>
      <c r="B418" s="98" t="s">
        <v>323</v>
      </c>
      <c r="C418" s="98" t="s">
        <v>324</v>
      </c>
      <c r="D418" s="98" t="s">
        <v>325</v>
      </c>
      <c r="E418" s="98" t="s">
        <v>4076</v>
      </c>
      <c r="F418" s="99">
        <v>45084</v>
      </c>
      <c r="G418" s="3">
        <v>-1244.31</v>
      </c>
      <c r="H418" s="98" t="s">
        <v>398</v>
      </c>
      <c r="I418" s="101">
        <v>37480000346001</v>
      </c>
      <c r="J418" s="37" t="str">
        <f>VLOOKUP(I418,'Nom Ceges'!A:B,2,FALSE)</f>
        <v>G.C.MANTENIMENT I SU</v>
      </c>
      <c r="K418" s="99">
        <v>45085</v>
      </c>
      <c r="L418" s="106" t="s">
        <v>137</v>
      </c>
      <c r="M418" s="98" t="s">
        <v>204</v>
      </c>
    </row>
    <row r="419" spans="1:13" customFormat="1" ht="14.4" x14ac:dyDescent="0.3">
      <c r="A419" s="98" t="s">
        <v>164</v>
      </c>
      <c r="B419" s="98" t="s">
        <v>323</v>
      </c>
      <c r="C419" s="98" t="s">
        <v>324</v>
      </c>
      <c r="D419" s="98" t="s">
        <v>325</v>
      </c>
      <c r="E419" s="98" t="s">
        <v>4077</v>
      </c>
      <c r="F419" s="99">
        <v>45084</v>
      </c>
      <c r="G419" s="3">
        <v>-145.55000000000001</v>
      </c>
      <c r="H419" s="98" t="s">
        <v>398</v>
      </c>
      <c r="I419" s="101">
        <v>37480000346001</v>
      </c>
      <c r="J419" s="37" t="str">
        <f>VLOOKUP(I419,'Nom Ceges'!A:B,2,FALSE)</f>
        <v>G.C.MANTENIMENT I SU</v>
      </c>
      <c r="K419" s="99">
        <v>45085</v>
      </c>
      <c r="L419" s="106" t="s">
        <v>137</v>
      </c>
      <c r="M419" s="98" t="s">
        <v>204</v>
      </c>
    </row>
    <row r="420" spans="1:13" customFormat="1" ht="14.4" x14ac:dyDescent="0.3">
      <c r="A420" s="98" t="s">
        <v>164</v>
      </c>
      <c r="B420" s="98" t="s">
        <v>323</v>
      </c>
      <c r="C420" s="98" t="s">
        <v>324</v>
      </c>
      <c r="D420" s="98" t="s">
        <v>325</v>
      </c>
      <c r="E420" s="98" t="s">
        <v>4078</v>
      </c>
      <c r="F420" s="99">
        <v>45084</v>
      </c>
      <c r="G420" s="3">
        <v>-183.82</v>
      </c>
      <c r="H420" s="98" t="s">
        <v>398</v>
      </c>
      <c r="I420" s="101">
        <v>37480000346001</v>
      </c>
      <c r="J420" s="37" t="str">
        <f>VLOOKUP(I420,'Nom Ceges'!A:B,2,FALSE)</f>
        <v>G.C.MANTENIMENT I SU</v>
      </c>
      <c r="K420" s="99">
        <v>45085</v>
      </c>
      <c r="L420" s="106" t="s">
        <v>137</v>
      </c>
      <c r="M420" s="98" t="s">
        <v>204</v>
      </c>
    </row>
    <row r="421" spans="1:13" customFormat="1" ht="14.4" x14ac:dyDescent="0.3">
      <c r="A421" s="98" t="s">
        <v>164</v>
      </c>
      <c r="B421" s="98" t="s">
        <v>323</v>
      </c>
      <c r="C421" s="98" t="s">
        <v>324</v>
      </c>
      <c r="D421" s="98" t="s">
        <v>325</v>
      </c>
      <c r="E421" s="98" t="s">
        <v>4079</v>
      </c>
      <c r="F421" s="99">
        <v>45084</v>
      </c>
      <c r="G421" s="3">
        <v>-103.12</v>
      </c>
      <c r="H421" s="98" t="s">
        <v>398</v>
      </c>
      <c r="I421" s="101">
        <v>37480000346001</v>
      </c>
      <c r="J421" s="37" t="str">
        <f>VLOOKUP(I421,'Nom Ceges'!A:B,2,FALSE)</f>
        <v>G.C.MANTENIMENT I SU</v>
      </c>
      <c r="K421" s="99">
        <v>45085</v>
      </c>
      <c r="L421" s="106" t="s">
        <v>137</v>
      </c>
      <c r="M421" s="98" t="s">
        <v>204</v>
      </c>
    </row>
    <row r="422" spans="1:13" customFormat="1" ht="14.4" x14ac:dyDescent="0.3">
      <c r="A422" s="98" t="s">
        <v>164</v>
      </c>
      <c r="B422" s="98" t="s">
        <v>323</v>
      </c>
      <c r="C422" s="98" t="s">
        <v>324</v>
      </c>
      <c r="D422" s="98" t="s">
        <v>325</v>
      </c>
      <c r="E422" s="98" t="s">
        <v>4080</v>
      </c>
      <c r="F422" s="99">
        <v>45084</v>
      </c>
      <c r="G422" s="3">
        <v>-150.44</v>
      </c>
      <c r="H422" s="98" t="s">
        <v>398</v>
      </c>
      <c r="I422" s="101">
        <v>37480000346001</v>
      </c>
      <c r="J422" s="37" t="str">
        <f>VLOOKUP(I422,'Nom Ceges'!A:B,2,FALSE)</f>
        <v>G.C.MANTENIMENT I SU</v>
      </c>
      <c r="K422" s="99">
        <v>45085</v>
      </c>
      <c r="L422" s="106" t="s">
        <v>137</v>
      </c>
      <c r="M422" s="98" t="s">
        <v>204</v>
      </c>
    </row>
    <row r="423" spans="1:13" customFormat="1" ht="14.4" x14ac:dyDescent="0.3">
      <c r="A423" s="98" t="s">
        <v>164</v>
      </c>
      <c r="B423" s="98" t="s">
        <v>323</v>
      </c>
      <c r="C423" s="98" t="s">
        <v>324</v>
      </c>
      <c r="D423" s="98" t="s">
        <v>325</v>
      </c>
      <c r="E423" s="98" t="s">
        <v>4081</v>
      </c>
      <c r="F423" s="99">
        <v>45084</v>
      </c>
      <c r="G423" s="3">
        <v>-169.64</v>
      </c>
      <c r="H423" s="98" t="s">
        <v>398</v>
      </c>
      <c r="I423" s="101">
        <v>37480000346001</v>
      </c>
      <c r="J423" s="37" t="str">
        <f>VLOOKUP(I423,'Nom Ceges'!A:B,2,FALSE)</f>
        <v>G.C.MANTENIMENT I SU</v>
      </c>
      <c r="K423" s="99">
        <v>45085</v>
      </c>
      <c r="L423" s="106" t="s">
        <v>137</v>
      </c>
      <c r="M423" s="98" t="s">
        <v>204</v>
      </c>
    </row>
    <row r="424" spans="1:13" customFormat="1" ht="14.4" x14ac:dyDescent="0.3">
      <c r="A424" s="98" t="s">
        <v>164</v>
      </c>
      <c r="B424" s="98" t="s">
        <v>323</v>
      </c>
      <c r="C424" s="98" t="s">
        <v>324</v>
      </c>
      <c r="D424" s="98" t="s">
        <v>325</v>
      </c>
      <c r="E424" s="98" t="s">
        <v>4121</v>
      </c>
      <c r="F424" s="99">
        <v>45084</v>
      </c>
      <c r="G424" s="3">
        <v>-793.43</v>
      </c>
      <c r="H424" s="98" t="s">
        <v>398</v>
      </c>
      <c r="I424" s="101">
        <v>37480000346001</v>
      </c>
      <c r="J424" s="37" t="str">
        <f>VLOOKUP(I424,'Nom Ceges'!A:B,2,FALSE)</f>
        <v>G.C.MANTENIMENT I SU</v>
      </c>
      <c r="K424" s="99">
        <v>45086</v>
      </c>
      <c r="L424" s="106" t="s">
        <v>137</v>
      </c>
      <c r="M424" s="98" t="s">
        <v>204</v>
      </c>
    </row>
    <row r="425" spans="1:13" customFormat="1" ht="14.4" x14ac:dyDescent="0.3">
      <c r="A425" s="98" t="s">
        <v>164</v>
      </c>
      <c r="B425" s="98" t="s">
        <v>323</v>
      </c>
      <c r="C425" s="98" t="s">
        <v>324</v>
      </c>
      <c r="D425" s="98" t="s">
        <v>325</v>
      </c>
      <c r="E425" s="98" t="s">
        <v>4122</v>
      </c>
      <c r="F425" s="99">
        <v>45084</v>
      </c>
      <c r="G425" s="3">
        <v>-486.32</v>
      </c>
      <c r="H425" s="98" t="s">
        <v>398</v>
      </c>
      <c r="I425" s="101">
        <v>37480000346001</v>
      </c>
      <c r="J425" s="37" t="str">
        <f>VLOOKUP(I425,'Nom Ceges'!A:B,2,FALSE)</f>
        <v>G.C.MANTENIMENT I SU</v>
      </c>
      <c r="K425" s="99">
        <v>45086</v>
      </c>
      <c r="L425" s="106" t="s">
        <v>137</v>
      </c>
      <c r="M425" s="98" t="s">
        <v>204</v>
      </c>
    </row>
    <row r="426" spans="1:13" customFormat="1" ht="14.4" x14ac:dyDescent="0.3">
      <c r="A426" s="98" t="s">
        <v>164</v>
      </c>
      <c r="B426" s="98" t="s">
        <v>323</v>
      </c>
      <c r="C426" s="98" t="s">
        <v>324</v>
      </c>
      <c r="D426" s="98" t="s">
        <v>325</v>
      </c>
      <c r="E426" s="98" t="s">
        <v>4161</v>
      </c>
      <c r="F426" s="99">
        <v>45084</v>
      </c>
      <c r="G426" s="3">
        <v>-249.66</v>
      </c>
      <c r="H426" s="98" t="s">
        <v>398</v>
      </c>
      <c r="I426" s="101">
        <v>37480000346001</v>
      </c>
      <c r="J426" s="37" t="str">
        <f>VLOOKUP(I426,'Nom Ceges'!A:B,2,FALSE)</f>
        <v>G.C.MANTENIMENT I SU</v>
      </c>
      <c r="K426" s="99">
        <v>45089</v>
      </c>
      <c r="L426" s="106" t="s">
        <v>137</v>
      </c>
      <c r="M426" s="98" t="s">
        <v>204</v>
      </c>
    </row>
    <row r="427" spans="1:13" customFormat="1" ht="14.4" x14ac:dyDescent="0.3">
      <c r="A427" s="98" t="s">
        <v>164</v>
      </c>
      <c r="B427" s="98" t="s">
        <v>323</v>
      </c>
      <c r="C427" s="98" t="s">
        <v>324</v>
      </c>
      <c r="D427" s="98" t="s">
        <v>325</v>
      </c>
      <c r="E427" s="98" t="s">
        <v>4162</v>
      </c>
      <c r="F427" s="99">
        <v>45084</v>
      </c>
      <c r="G427" s="3">
        <v>-418.01</v>
      </c>
      <c r="H427" s="98" t="s">
        <v>398</v>
      </c>
      <c r="I427" s="101">
        <v>37480000346001</v>
      </c>
      <c r="J427" s="37" t="str">
        <f>VLOOKUP(I427,'Nom Ceges'!A:B,2,FALSE)</f>
        <v>G.C.MANTENIMENT I SU</v>
      </c>
      <c r="K427" s="99">
        <v>45089</v>
      </c>
      <c r="L427" s="106" t="s">
        <v>137</v>
      </c>
      <c r="M427" s="98" t="s">
        <v>204</v>
      </c>
    </row>
    <row r="428" spans="1:13" customFormat="1" ht="14.4" x14ac:dyDescent="0.3">
      <c r="A428" s="98" t="s">
        <v>164</v>
      </c>
      <c r="B428" s="98" t="s">
        <v>323</v>
      </c>
      <c r="C428" s="98" t="s">
        <v>324</v>
      </c>
      <c r="D428" s="98" t="s">
        <v>325</v>
      </c>
      <c r="E428" s="98" t="s">
        <v>4163</v>
      </c>
      <c r="F428" s="99">
        <v>45084</v>
      </c>
      <c r="G428" s="3">
        <v>-519.20000000000005</v>
      </c>
      <c r="H428" s="98" t="s">
        <v>398</v>
      </c>
      <c r="I428" s="101">
        <v>37480000346001</v>
      </c>
      <c r="J428" s="37" t="str">
        <f>VLOOKUP(I428,'Nom Ceges'!A:B,2,FALSE)</f>
        <v>G.C.MANTENIMENT I SU</v>
      </c>
      <c r="K428" s="99">
        <v>45089</v>
      </c>
      <c r="L428" s="106" t="s">
        <v>137</v>
      </c>
      <c r="M428" s="98" t="s">
        <v>204</v>
      </c>
    </row>
    <row r="429" spans="1:13" customFormat="1" ht="14.4" x14ac:dyDescent="0.3">
      <c r="A429" s="98" t="s">
        <v>164</v>
      </c>
      <c r="B429" s="98" t="s">
        <v>323</v>
      </c>
      <c r="C429" s="98" t="s">
        <v>324</v>
      </c>
      <c r="D429" s="98" t="s">
        <v>325</v>
      </c>
      <c r="E429" s="98" t="s">
        <v>4164</v>
      </c>
      <c r="F429" s="99">
        <v>45084</v>
      </c>
      <c r="G429" s="3">
        <v>-544.53</v>
      </c>
      <c r="H429" s="98" t="s">
        <v>398</v>
      </c>
      <c r="I429" s="101">
        <v>37480000346001</v>
      </c>
      <c r="J429" s="37" t="str">
        <f>VLOOKUP(I429,'Nom Ceges'!A:B,2,FALSE)</f>
        <v>G.C.MANTENIMENT I SU</v>
      </c>
      <c r="K429" s="99">
        <v>45089</v>
      </c>
      <c r="L429" s="106" t="s">
        <v>137</v>
      </c>
      <c r="M429" s="98" t="s">
        <v>204</v>
      </c>
    </row>
    <row r="430" spans="1:13" customFormat="1" ht="14.4" x14ac:dyDescent="0.3">
      <c r="A430" s="98" t="s">
        <v>164</v>
      </c>
      <c r="B430" s="98" t="s">
        <v>323</v>
      </c>
      <c r="C430" s="98" t="s">
        <v>324</v>
      </c>
      <c r="D430" s="98" t="s">
        <v>325</v>
      </c>
      <c r="E430" s="98" t="s">
        <v>4165</v>
      </c>
      <c r="F430" s="99">
        <v>45084</v>
      </c>
      <c r="G430" s="3">
        <v>-295.66000000000003</v>
      </c>
      <c r="H430" s="98" t="s">
        <v>398</v>
      </c>
      <c r="I430" s="101">
        <v>37480000346001</v>
      </c>
      <c r="J430" s="37" t="str">
        <f>VLOOKUP(I430,'Nom Ceges'!A:B,2,FALSE)</f>
        <v>G.C.MANTENIMENT I SU</v>
      </c>
      <c r="K430" s="99">
        <v>45089</v>
      </c>
      <c r="L430" s="106" t="s">
        <v>137</v>
      </c>
      <c r="M430" s="98" t="s">
        <v>204</v>
      </c>
    </row>
    <row r="431" spans="1:13" customFormat="1" ht="14.4" x14ac:dyDescent="0.3">
      <c r="A431" s="98" t="s">
        <v>164</v>
      </c>
      <c r="B431" s="98" t="s">
        <v>323</v>
      </c>
      <c r="C431" s="98" t="s">
        <v>324</v>
      </c>
      <c r="D431" s="98" t="s">
        <v>325</v>
      </c>
      <c r="E431" s="98" t="s">
        <v>4166</v>
      </c>
      <c r="F431" s="99">
        <v>45084</v>
      </c>
      <c r="G431" s="3">
        <v>-65.849999999999994</v>
      </c>
      <c r="H431" s="98" t="s">
        <v>398</v>
      </c>
      <c r="I431" s="101">
        <v>37480000346001</v>
      </c>
      <c r="J431" s="37" t="str">
        <f>VLOOKUP(I431,'Nom Ceges'!A:B,2,FALSE)</f>
        <v>G.C.MANTENIMENT I SU</v>
      </c>
      <c r="K431" s="99">
        <v>45089</v>
      </c>
      <c r="L431" s="106" t="s">
        <v>137</v>
      </c>
      <c r="M431" s="98" t="s">
        <v>204</v>
      </c>
    </row>
    <row r="432" spans="1:13" customFormat="1" ht="14.4" x14ac:dyDescent="0.3">
      <c r="A432" s="98" t="s">
        <v>164</v>
      </c>
      <c r="B432" s="98" t="s">
        <v>323</v>
      </c>
      <c r="C432" s="98" t="s">
        <v>324</v>
      </c>
      <c r="D432" s="98" t="s">
        <v>325</v>
      </c>
      <c r="E432" s="98" t="s">
        <v>4167</v>
      </c>
      <c r="F432" s="99">
        <v>45084</v>
      </c>
      <c r="G432" s="3">
        <v>-181.19</v>
      </c>
      <c r="H432" s="98" t="s">
        <v>398</v>
      </c>
      <c r="I432" s="101">
        <v>37480000346001</v>
      </c>
      <c r="J432" s="37" t="str">
        <f>VLOOKUP(I432,'Nom Ceges'!A:B,2,FALSE)</f>
        <v>G.C.MANTENIMENT I SU</v>
      </c>
      <c r="K432" s="99">
        <v>45089</v>
      </c>
      <c r="L432" s="106" t="s">
        <v>137</v>
      </c>
      <c r="M432" s="98" t="s">
        <v>204</v>
      </c>
    </row>
    <row r="433" spans="1:13" customFormat="1" ht="14.4" x14ac:dyDescent="0.3">
      <c r="A433" s="98" t="s">
        <v>164</v>
      </c>
      <c r="B433" s="98" t="s">
        <v>323</v>
      </c>
      <c r="C433" s="98" t="s">
        <v>324</v>
      </c>
      <c r="D433" s="98" t="s">
        <v>325</v>
      </c>
      <c r="E433" s="98" t="s">
        <v>4168</v>
      </c>
      <c r="F433" s="99">
        <v>45084</v>
      </c>
      <c r="G433" s="3">
        <v>-725.61</v>
      </c>
      <c r="H433" s="98" t="s">
        <v>398</v>
      </c>
      <c r="I433" s="101">
        <v>37480000346001</v>
      </c>
      <c r="J433" s="37" t="str">
        <f>VLOOKUP(I433,'Nom Ceges'!A:B,2,FALSE)</f>
        <v>G.C.MANTENIMENT I SU</v>
      </c>
      <c r="K433" s="99">
        <v>45089</v>
      </c>
      <c r="L433" s="106" t="s">
        <v>137</v>
      </c>
      <c r="M433" s="98" t="s">
        <v>204</v>
      </c>
    </row>
    <row r="434" spans="1:13" customFormat="1" ht="14.4" x14ac:dyDescent="0.3">
      <c r="A434" s="98" t="s">
        <v>164</v>
      </c>
      <c r="B434" s="98" t="s">
        <v>323</v>
      </c>
      <c r="C434" s="98" t="s">
        <v>324</v>
      </c>
      <c r="D434" s="98" t="s">
        <v>325</v>
      </c>
      <c r="E434" s="98" t="s">
        <v>4169</v>
      </c>
      <c r="F434" s="99">
        <v>45084</v>
      </c>
      <c r="G434" s="3">
        <v>249.61</v>
      </c>
      <c r="H434" s="98" t="s">
        <v>398</v>
      </c>
      <c r="I434" s="101">
        <v>37480000346001</v>
      </c>
      <c r="J434" s="37" t="str">
        <f>VLOOKUP(I434,'Nom Ceges'!A:B,2,FALSE)</f>
        <v>G.C.MANTENIMENT I SU</v>
      </c>
      <c r="K434" s="99">
        <v>45089</v>
      </c>
      <c r="L434" s="106" t="s">
        <v>137</v>
      </c>
      <c r="M434" s="98" t="s">
        <v>138</v>
      </c>
    </row>
    <row r="435" spans="1:13" customFormat="1" ht="14.4" x14ac:dyDescent="0.3">
      <c r="A435" s="98" t="s">
        <v>164</v>
      </c>
      <c r="B435" s="98" t="s">
        <v>323</v>
      </c>
      <c r="C435" s="98" t="s">
        <v>324</v>
      </c>
      <c r="D435" s="98" t="s">
        <v>325</v>
      </c>
      <c r="E435" s="98" t="s">
        <v>4170</v>
      </c>
      <c r="F435" s="99">
        <v>45084</v>
      </c>
      <c r="G435" s="3">
        <v>417.84</v>
      </c>
      <c r="H435" s="98" t="s">
        <v>398</v>
      </c>
      <c r="I435" s="101">
        <v>37480000346001</v>
      </c>
      <c r="J435" s="37" t="str">
        <f>VLOOKUP(I435,'Nom Ceges'!A:B,2,FALSE)</f>
        <v>G.C.MANTENIMENT I SU</v>
      </c>
      <c r="K435" s="99">
        <v>45089</v>
      </c>
      <c r="L435" s="106" t="s">
        <v>137</v>
      </c>
      <c r="M435" s="98" t="s">
        <v>138</v>
      </c>
    </row>
    <row r="436" spans="1:13" customFormat="1" ht="14.4" x14ac:dyDescent="0.3">
      <c r="A436" s="98" t="s">
        <v>164</v>
      </c>
      <c r="B436" s="98" t="s">
        <v>323</v>
      </c>
      <c r="C436" s="98" t="s">
        <v>324</v>
      </c>
      <c r="D436" s="98" t="s">
        <v>325</v>
      </c>
      <c r="E436" s="98" t="s">
        <v>4171</v>
      </c>
      <c r="F436" s="99">
        <v>45084</v>
      </c>
      <c r="G436" s="3">
        <v>518.86</v>
      </c>
      <c r="H436" s="98" t="s">
        <v>398</v>
      </c>
      <c r="I436" s="101">
        <v>37480000346001</v>
      </c>
      <c r="J436" s="37" t="str">
        <f>VLOOKUP(I436,'Nom Ceges'!A:B,2,FALSE)</f>
        <v>G.C.MANTENIMENT I SU</v>
      </c>
      <c r="K436" s="99">
        <v>45089</v>
      </c>
      <c r="L436" s="106" t="s">
        <v>137</v>
      </c>
      <c r="M436" s="98" t="s">
        <v>138</v>
      </c>
    </row>
    <row r="437" spans="1:13" customFormat="1" ht="14.4" x14ac:dyDescent="0.3">
      <c r="A437" s="98" t="s">
        <v>164</v>
      </c>
      <c r="B437" s="98" t="s">
        <v>323</v>
      </c>
      <c r="C437" s="98" t="s">
        <v>324</v>
      </c>
      <c r="D437" s="98" t="s">
        <v>325</v>
      </c>
      <c r="E437" s="98" t="s">
        <v>4172</v>
      </c>
      <c r="F437" s="99">
        <v>45084</v>
      </c>
      <c r="G437" s="3">
        <v>544.24</v>
      </c>
      <c r="H437" s="98" t="s">
        <v>398</v>
      </c>
      <c r="I437" s="101">
        <v>37480000346001</v>
      </c>
      <c r="J437" s="37" t="str">
        <f>VLOOKUP(I437,'Nom Ceges'!A:B,2,FALSE)</f>
        <v>G.C.MANTENIMENT I SU</v>
      </c>
      <c r="K437" s="99">
        <v>45089</v>
      </c>
      <c r="L437" s="106" t="s">
        <v>137</v>
      </c>
      <c r="M437" s="98" t="s">
        <v>138</v>
      </c>
    </row>
    <row r="438" spans="1:13" customFormat="1" ht="14.4" x14ac:dyDescent="0.3">
      <c r="A438" s="98" t="s">
        <v>164</v>
      </c>
      <c r="B438" s="98" t="s">
        <v>323</v>
      </c>
      <c r="C438" s="98" t="s">
        <v>324</v>
      </c>
      <c r="D438" s="98" t="s">
        <v>325</v>
      </c>
      <c r="E438" s="98" t="s">
        <v>4173</v>
      </c>
      <c r="F438" s="99">
        <v>45084</v>
      </c>
      <c r="G438" s="3">
        <v>295.54000000000002</v>
      </c>
      <c r="H438" s="98" t="s">
        <v>398</v>
      </c>
      <c r="I438" s="101">
        <v>37480000346001</v>
      </c>
      <c r="J438" s="37" t="str">
        <f>VLOOKUP(I438,'Nom Ceges'!A:B,2,FALSE)</f>
        <v>G.C.MANTENIMENT I SU</v>
      </c>
      <c r="K438" s="99">
        <v>45089</v>
      </c>
      <c r="L438" s="106" t="s">
        <v>137</v>
      </c>
      <c r="M438" s="98" t="s">
        <v>138</v>
      </c>
    </row>
    <row r="439" spans="1:13" customFormat="1" ht="14.4" x14ac:dyDescent="0.3">
      <c r="A439" s="98" t="s">
        <v>164</v>
      </c>
      <c r="B439" s="98" t="s">
        <v>323</v>
      </c>
      <c r="C439" s="98" t="s">
        <v>324</v>
      </c>
      <c r="D439" s="98" t="s">
        <v>325</v>
      </c>
      <c r="E439" s="98" t="s">
        <v>4174</v>
      </c>
      <c r="F439" s="99">
        <v>45084</v>
      </c>
      <c r="G439" s="3">
        <v>65.900000000000006</v>
      </c>
      <c r="H439" s="98" t="s">
        <v>398</v>
      </c>
      <c r="I439" s="101">
        <v>37480000346001</v>
      </c>
      <c r="J439" s="37" t="str">
        <f>VLOOKUP(I439,'Nom Ceges'!A:B,2,FALSE)</f>
        <v>G.C.MANTENIMENT I SU</v>
      </c>
      <c r="K439" s="99">
        <v>45089</v>
      </c>
      <c r="L439" s="106" t="s">
        <v>137</v>
      </c>
      <c r="M439" s="98" t="s">
        <v>138</v>
      </c>
    </row>
    <row r="440" spans="1:13" customFormat="1" ht="14.4" x14ac:dyDescent="0.3">
      <c r="A440" s="98" t="s">
        <v>164</v>
      </c>
      <c r="B440" s="98" t="s">
        <v>323</v>
      </c>
      <c r="C440" s="98" t="s">
        <v>324</v>
      </c>
      <c r="D440" s="98" t="s">
        <v>325</v>
      </c>
      <c r="E440" s="98" t="s">
        <v>4175</v>
      </c>
      <c r="F440" s="99">
        <v>45084</v>
      </c>
      <c r="G440" s="3">
        <v>791.79</v>
      </c>
      <c r="H440" s="98" t="s">
        <v>398</v>
      </c>
      <c r="I440" s="101">
        <v>37480000346001</v>
      </c>
      <c r="J440" s="37" t="str">
        <f>VLOOKUP(I440,'Nom Ceges'!A:B,2,FALSE)</f>
        <v>G.C.MANTENIMENT I SU</v>
      </c>
      <c r="K440" s="99">
        <v>45089</v>
      </c>
      <c r="L440" s="106" t="s">
        <v>137</v>
      </c>
      <c r="M440" s="98" t="s">
        <v>138</v>
      </c>
    </row>
    <row r="441" spans="1:13" customFormat="1" ht="14.4" x14ac:dyDescent="0.3">
      <c r="A441" s="98" t="s">
        <v>164</v>
      </c>
      <c r="B441" s="98" t="s">
        <v>323</v>
      </c>
      <c r="C441" s="98" t="s">
        <v>324</v>
      </c>
      <c r="D441" s="98" t="s">
        <v>325</v>
      </c>
      <c r="E441" s="98" t="s">
        <v>4176</v>
      </c>
      <c r="F441" s="99">
        <v>45084</v>
      </c>
      <c r="G441" s="3">
        <v>181.18</v>
      </c>
      <c r="H441" s="98" t="s">
        <v>398</v>
      </c>
      <c r="I441" s="101">
        <v>37480000346001</v>
      </c>
      <c r="J441" s="37" t="str">
        <f>VLOOKUP(I441,'Nom Ceges'!A:B,2,FALSE)</f>
        <v>G.C.MANTENIMENT I SU</v>
      </c>
      <c r="K441" s="99">
        <v>45089</v>
      </c>
      <c r="L441" s="106" t="s">
        <v>137</v>
      </c>
      <c r="M441" s="98" t="s">
        <v>138</v>
      </c>
    </row>
    <row r="442" spans="1:13" customFormat="1" ht="14.4" x14ac:dyDescent="0.3">
      <c r="A442" s="98" t="s">
        <v>164</v>
      </c>
      <c r="B442" s="98" t="s">
        <v>323</v>
      </c>
      <c r="C442" s="98" t="s">
        <v>324</v>
      </c>
      <c r="D442" s="98" t="s">
        <v>325</v>
      </c>
      <c r="E442" s="98" t="s">
        <v>4177</v>
      </c>
      <c r="F442" s="99">
        <v>45084</v>
      </c>
      <c r="G442" s="3">
        <v>486.05</v>
      </c>
      <c r="H442" s="98" t="s">
        <v>398</v>
      </c>
      <c r="I442" s="101">
        <v>37480000346001</v>
      </c>
      <c r="J442" s="37" t="str">
        <f>VLOOKUP(I442,'Nom Ceges'!A:B,2,FALSE)</f>
        <v>G.C.MANTENIMENT I SU</v>
      </c>
      <c r="K442" s="99">
        <v>45089</v>
      </c>
      <c r="L442" s="106" t="s">
        <v>137</v>
      </c>
      <c r="M442" s="98" t="s">
        <v>138</v>
      </c>
    </row>
    <row r="443" spans="1:13" customFormat="1" ht="14.4" x14ac:dyDescent="0.3">
      <c r="A443" s="98" t="s">
        <v>164</v>
      </c>
      <c r="B443" s="98" t="s">
        <v>323</v>
      </c>
      <c r="C443" s="98" t="s">
        <v>324</v>
      </c>
      <c r="D443" s="98" t="s">
        <v>325</v>
      </c>
      <c r="E443" s="98" t="s">
        <v>4178</v>
      </c>
      <c r="F443" s="99">
        <v>45084</v>
      </c>
      <c r="G443" s="3">
        <v>725.25</v>
      </c>
      <c r="H443" s="98" t="s">
        <v>398</v>
      </c>
      <c r="I443" s="101">
        <v>37480000346001</v>
      </c>
      <c r="J443" s="37" t="str">
        <f>VLOOKUP(I443,'Nom Ceges'!A:B,2,FALSE)</f>
        <v>G.C.MANTENIMENT I SU</v>
      </c>
      <c r="K443" s="99">
        <v>45089</v>
      </c>
      <c r="L443" s="106" t="s">
        <v>137</v>
      </c>
      <c r="M443" s="98" t="s">
        <v>138</v>
      </c>
    </row>
    <row r="444" spans="1:13" customFormat="1" ht="14.4" x14ac:dyDescent="0.3">
      <c r="A444" s="98" t="s">
        <v>164</v>
      </c>
      <c r="B444" s="98" t="s">
        <v>323</v>
      </c>
      <c r="C444" s="98" t="s">
        <v>324</v>
      </c>
      <c r="D444" s="98" t="s">
        <v>325</v>
      </c>
      <c r="E444" s="98" t="s">
        <v>4222</v>
      </c>
      <c r="F444" s="99">
        <v>45084</v>
      </c>
      <c r="G444" s="3">
        <v>1244.31</v>
      </c>
      <c r="H444" s="98" t="s">
        <v>398</v>
      </c>
      <c r="I444" s="101">
        <v>37480000346001</v>
      </c>
      <c r="J444" s="37" t="str">
        <f>VLOOKUP(I444,'Nom Ceges'!A:B,2,FALSE)</f>
        <v>G.C.MANTENIMENT I SU</v>
      </c>
      <c r="K444" s="99">
        <v>45091</v>
      </c>
      <c r="L444" s="106" t="s">
        <v>137</v>
      </c>
      <c r="M444" s="98" t="s">
        <v>138</v>
      </c>
    </row>
    <row r="445" spans="1:13" customFormat="1" ht="14.4" x14ac:dyDescent="0.3">
      <c r="A445" s="98" t="s">
        <v>164</v>
      </c>
      <c r="B445" s="98" t="s">
        <v>323</v>
      </c>
      <c r="C445" s="98" t="s">
        <v>324</v>
      </c>
      <c r="D445" s="98" t="s">
        <v>325</v>
      </c>
      <c r="E445" s="98" t="s">
        <v>4223</v>
      </c>
      <c r="F445" s="99">
        <v>45084</v>
      </c>
      <c r="G445" s="3">
        <v>145.55000000000001</v>
      </c>
      <c r="H445" s="98" t="s">
        <v>398</v>
      </c>
      <c r="I445" s="101">
        <v>37480000346001</v>
      </c>
      <c r="J445" s="37" t="str">
        <f>VLOOKUP(I445,'Nom Ceges'!A:B,2,FALSE)</f>
        <v>G.C.MANTENIMENT I SU</v>
      </c>
      <c r="K445" s="99">
        <v>45091</v>
      </c>
      <c r="L445" s="106" t="s">
        <v>137</v>
      </c>
      <c r="M445" s="98" t="s">
        <v>138</v>
      </c>
    </row>
    <row r="446" spans="1:13" customFormat="1" ht="14.4" x14ac:dyDescent="0.3">
      <c r="A446" s="98" t="s">
        <v>164</v>
      </c>
      <c r="B446" s="98" t="s">
        <v>323</v>
      </c>
      <c r="C446" s="98" t="s">
        <v>324</v>
      </c>
      <c r="D446" s="98" t="s">
        <v>325</v>
      </c>
      <c r="E446" s="98" t="s">
        <v>4224</v>
      </c>
      <c r="F446" s="99">
        <v>45084</v>
      </c>
      <c r="G446" s="3">
        <v>183.81</v>
      </c>
      <c r="H446" s="98" t="s">
        <v>398</v>
      </c>
      <c r="I446" s="101">
        <v>37480000346001</v>
      </c>
      <c r="J446" s="37" t="str">
        <f>VLOOKUP(I446,'Nom Ceges'!A:B,2,FALSE)</f>
        <v>G.C.MANTENIMENT I SU</v>
      </c>
      <c r="K446" s="99">
        <v>45091</v>
      </c>
      <c r="L446" s="106" t="s">
        <v>137</v>
      </c>
      <c r="M446" s="98" t="s">
        <v>138</v>
      </c>
    </row>
    <row r="447" spans="1:13" customFormat="1" ht="14.4" x14ac:dyDescent="0.3">
      <c r="A447" s="98" t="s">
        <v>164</v>
      </c>
      <c r="B447" s="98" t="s">
        <v>323</v>
      </c>
      <c r="C447" s="98" t="s">
        <v>324</v>
      </c>
      <c r="D447" s="98" t="s">
        <v>325</v>
      </c>
      <c r="E447" s="98" t="s">
        <v>4225</v>
      </c>
      <c r="F447" s="99">
        <v>45084</v>
      </c>
      <c r="G447" s="3">
        <v>150.44</v>
      </c>
      <c r="H447" s="98" t="s">
        <v>398</v>
      </c>
      <c r="I447" s="101">
        <v>37480000346001</v>
      </c>
      <c r="J447" s="37" t="str">
        <f>VLOOKUP(I447,'Nom Ceges'!A:B,2,FALSE)</f>
        <v>G.C.MANTENIMENT I SU</v>
      </c>
      <c r="K447" s="99">
        <v>45091</v>
      </c>
      <c r="L447" s="106" t="s">
        <v>137</v>
      </c>
      <c r="M447" s="98" t="s">
        <v>138</v>
      </c>
    </row>
    <row r="448" spans="1:13" customFormat="1" ht="14.4" x14ac:dyDescent="0.3">
      <c r="A448" s="98" t="s">
        <v>164</v>
      </c>
      <c r="B448" s="98" t="s">
        <v>323</v>
      </c>
      <c r="C448" s="98" t="s">
        <v>324</v>
      </c>
      <c r="D448" s="98" t="s">
        <v>325</v>
      </c>
      <c r="E448" s="98" t="s">
        <v>4226</v>
      </c>
      <c r="F448" s="99">
        <v>45084</v>
      </c>
      <c r="G448" s="3">
        <v>169.64</v>
      </c>
      <c r="H448" s="98" t="s">
        <v>398</v>
      </c>
      <c r="I448" s="101">
        <v>37480000346001</v>
      </c>
      <c r="J448" s="37" t="str">
        <f>VLOOKUP(I448,'Nom Ceges'!A:B,2,FALSE)</f>
        <v>G.C.MANTENIMENT I SU</v>
      </c>
      <c r="K448" s="99">
        <v>45091</v>
      </c>
      <c r="L448" s="106" t="s">
        <v>137</v>
      </c>
      <c r="M448" s="98" t="s">
        <v>138</v>
      </c>
    </row>
    <row r="449" spans="1:13" customFormat="1" ht="14.4" x14ac:dyDescent="0.3">
      <c r="A449" s="98" t="s">
        <v>164</v>
      </c>
      <c r="B449" s="98" t="s">
        <v>323</v>
      </c>
      <c r="C449" s="98" t="s">
        <v>324</v>
      </c>
      <c r="D449" s="98" t="s">
        <v>325</v>
      </c>
      <c r="E449" s="98" t="s">
        <v>4499</v>
      </c>
      <c r="F449" s="99">
        <v>45084</v>
      </c>
      <c r="G449" s="3">
        <v>103.12</v>
      </c>
      <c r="H449" s="98" t="s">
        <v>398</v>
      </c>
      <c r="I449" s="101">
        <v>37480000346001</v>
      </c>
      <c r="J449" s="37" t="str">
        <f>VLOOKUP(I449,'Nom Ceges'!A:B,2,FALSE)</f>
        <v>G.C.MANTENIMENT I SU</v>
      </c>
      <c r="K449" s="99">
        <v>45103</v>
      </c>
      <c r="L449" s="106" t="s">
        <v>137</v>
      </c>
      <c r="M449" s="98" t="s">
        <v>138</v>
      </c>
    </row>
    <row r="450" spans="1:13" customFormat="1" ht="14.4" x14ac:dyDescent="0.3">
      <c r="A450" s="98" t="s">
        <v>164</v>
      </c>
      <c r="B450" s="98" t="s">
        <v>4494</v>
      </c>
      <c r="C450" s="98" t="s">
        <v>4495</v>
      </c>
      <c r="D450" s="98" t="s">
        <v>4496</v>
      </c>
      <c r="E450" s="98" t="s">
        <v>4788</v>
      </c>
      <c r="F450" s="99">
        <v>45102</v>
      </c>
      <c r="G450" s="3">
        <v>203.39</v>
      </c>
      <c r="H450" s="98"/>
      <c r="I450" s="101">
        <v>37480000346001</v>
      </c>
      <c r="J450" s="37" t="str">
        <f>VLOOKUP(I450,'Nom Ceges'!A:B,2,FALSE)</f>
        <v>G.C.MANTENIMENT I SU</v>
      </c>
      <c r="K450" s="99">
        <v>45104</v>
      </c>
      <c r="L450" s="106" t="s">
        <v>137</v>
      </c>
      <c r="M450" s="98" t="s">
        <v>138</v>
      </c>
    </row>
    <row r="451" spans="1:13" customFormat="1" ht="14.4" x14ac:dyDescent="0.3">
      <c r="A451" s="98" t="s">
        <v>165</v>
      </c>
      <c r="B451" s="98" t="s">
        <v>140</v>
      </c>
      <c r="C451" s="98" t="s">
        <v>141</v>
      </c>
      <c r="D451" s="98" t="s">
        <v>142</v>
      </c>
      <c r="E451" s="98" t="s">
        <v>437</v>
      </c>
      <c r="F451" s="99">
        <v>43259</v>
      </c>
      <c r="G451" s="3">
        <v>34.950000000000003</v>
      </c>
      <c r="H451" s="98"/>
      <c r="I451" s="101">
        <v>37480000347000</v>
      </c>
      <c r="J451" s="37" t="str">
        <f>VLOOKUP(I451,'Nom Ceges'!A:B,2,FALSE)</f>
        <v>COMPTABILITAT</v>
      </c>
      <c r="K451" s="99">
        <v>44841</v>
      </c>
      <c r="L451" s="106" t="s">
        <v>137</v>
      </c>
      <c r="M451" s="98" t="s">
        <v>138</v>
      </c>
    </row>
    <row r="452" spans="1:13" customFormat="1" ht="14.4" x14ac:dyDescent="0.3">
      <c r="A452" s="98" t="s">
        <v>164</v>
      </c>
      <c r="B452" s="98" t="s">
        <v>3667</v>
      </c>
      <c r="C452" s="98" t="s">
        <v>3668</v>
      </c>
      <c r="D452" s="98" t="s">
        <v>3669</v>
      </c>
      <c r="E452" s="98" t="s">
        <v>4334</v>
      </c>
      <c r="F452" s="99">
        <v>45070</v>
      </c>
      <c r="G452" s="3">
        <v>33.299999999999997</v>
      </c>
      <c r="H452" s="98"/>
      <c r="I452" s="101">
        <v>37480000347000</v>
      </c>
      <c r="J452" s="37" t="str">
        <f>VLOOKUP(I452,'Nom Ceges'!A:B,2,FALSE)</f>
        <v>COMPTABILITAT</v>
      </c>
      <c r="K452" s="99">
        <v>45096</v>
      </c>
      <c r="L452" s="106" t="s">
        <v>137</v>
      </c>
      <c r="M452" s="98" t="s">
        <v>138</v>
      </c>
    </row>
    <row r="453" spans="1:13" customFormat="1" ht="14.4" x14ac:dyDescent="0.3">
      <c r="A453" s="98" t="s">
        <v>164</v>
      </c>
      <c r="B453" s="98" t="s">
        <v>307</v>
      </c>
      <c r="C453" s="98" t="s">
        <v>308</v>
      </c>
      <c r="D453" s="98" t="s">
        <v>309</v>
      </c>
      <c r="E453" s="98" t="s">
        <v>4385</v>
      </c>
      <c r="F453" s="99">
        <v>45098</v>
      </c>
      <c r="G453" s="3">
        <v>27.8</v>
      </c>
      <c r="H453" s="98"/>
      <c r="I453" s="101">
        <v>37480000347000</v>
      </c>
      <c r="J453" s="37" t="str">
        <f>VLOOKUP(I453,'Nom Ceges'!A:B,2,FALSE)</f>
        <v>COMPTABILITAT</v>
      </c>
      <c r="K453" s="99">
        <v>45098</v>
      </c>
      <c r="L453" s="106" t="s">
        <v>137</v>
      </c>
      <c r="M453" s="98" t="s">
        <v>138</v>
      </c>
    </row>
    <row r="454" spans="1:13" customFormat="1" ht="14.4" x14ac:dyDescent="0.3">
      <c r="A454" s="98" t="s">
        <v>164</v>
      </c>
      <c r="B454" s="98" t="s">
        <v>307</v>
      </c>
      <c r="C454" s="98" t="s">
        <v>308</v>
      </c>
      <c r="D454" s="98" t="s">
        <v>309</v>
      </c>
      <c r="E454" s="98" t="s">
        <v>4386</v>
      </c>
      <c r="F454" s="99">
        <v>45098</v>
      </c>
      <c r="G454" s="3">
        <v>-27.8</v>
      </c>
      <c r="H454" s="98"/>
      <c r="I454" s="101">
        <v>37480000347000</v>
      </c>
      <c r="J454" s="37" t="str">
        <f>VLOOKUP(I454,'Nom Ceges'!A:B,2,FALSE)</f>
        <v>COMPTABILITAT</v>
      </c>
      <c r="K454" s="99">
        <v>45098</v>
      </c>
      <c r="L454" s="106" t="s">
        <v>137</v>
      </c>
      <c r="M454" s="98" t="s">
        <v>204</v>
      </c>
    </row>
    <row r="455" spans="1:13" customFormat="1" ht="14.4" x14ac:dyDescent="0.3">
      <c r="A455" s="98" t="s">
        <v>139</v>
      </c>
      <c r="B455" s="98" t="s">
        <v>198</v>
      </c>
      <c r="C455" s="98" t="s">
        <v>199</v>
      </c>
      <c r="D455" s="98" t="s">
        <v>200</v>
      </c>
      <c r="E455" s="98" t="s">
        <v>305</v>
      </c>
      <c r="F455" s="99">
        <v>44644</v>
      </c>
      <c r="G455" s="3">
        <v>-0.88</v>
      </c>
      <c r="H455" s="98" t="s">
        <v>306</v>
      </c>
      <c r="I455" s="101">
        <v>37480000348000</v>
      </c>
      <c r="J455" s="37" t="str">
        <f>VLOOKUP(I455,'Nom Ceges'!A:B,2,FALSE)</f>
        <v>PATRIMONI CONTRACTAC</v>
      </c>
      <c r="K455" s="99">
        <v>44646</v>
      </c>
      <c r="L455" s="106" t="s">
        <v>171</v>
      </c>
      <c r="M455" s="98" t="s">
        <v>204</v>
      </c>
    </row>
    <row r="456" spans="1:13" customFormat="1" ht="14.4" x14ac:dyDescent="0.3">
      <c r="A456" s="98" t="s">
        <v>164</v>
      </c>
      <c r="B456" s="98" t="s">
        <v>1212</v>
      </c>
      <c r="C456" s="98" t="s">
        <v>1213</v>
      </c>
      <c r="D456" s="98" t="s">
        <v>1214</v>
      </c>
      <c r="E456" s="98" t="s">
        <v>3936</v>
      </c>
      <c r="F456" s="99">
        <v>45062</v>
      </c>
      <c r="G456" s="3">
        <v>1407.02</v>
      </c>
      <c r="H456" s="98" t="s">
        <v>1215</v>
      </c>
      <c r="I456" s="101">
        <v>37480000348000</v>
      </c>
      <c r="J456" s="37" t="str">
        <f>VLOOKUP(I456,'Nom Ceges'!A:B,2,FALSE)</f>
        <v>PATRIMONI CONTRACTAC</v>
      </c>
      <c r="K456" s="99">
        <v>45064</v>
      </c>
      <c r="L456" s="106" t="s">
        <v>137</v>
      </c>
      <c r="M456" s="98" t="s">
        <v>138</v>
      </c>
    </row>
    <row r="457" spans="1:13" customFormat="1" ht="14.4" x14ac:dyDescent="0.3">
      <c r="A457" s="98" t="s">
        <v>164</v>
      </c>
      <c r="B457" s="98" t="s">
        <v>1212</v>
      </c>
      <c r="C457" s="98" t="s">
        <v>1213</v>
      </c>
      <c r="D457" s="98" t="s">
        <v>1214</v>
      </c>
      <c r="E457" s="98" t="s">
        <v>3937</v>
      </c>
      <c r="F457" s="99">
        <v>45062</v>
      </c>
      <c r="G457" s="3">
        <v>169.9</v>
      </c>
      <c r="H457" s="98" t="s">
        <v>1215</v>
      </c>
      <c r="I457" s="101">
        <v>37480000348000</v>
      </c>
      <c r="J457" s="37" t="str">
        <f>VLOOKUP(I457,'Nom Ceges'!A:B,2,FALSE)</f>
        <v>PATRIMONI CONTRACTAC</v>
      </c>
      <c r="K457" s="99">
        <v>45064</v>
      </c>
      <c r="L457" s="106" t="s">
        <v>137</v>
      </c>
      <c r="M457" s="98" t="s">
        <v>138</v>
      </c>
    </row>
    <row r="458" spans="1:13" customFormat="1" ht="14.4" x14ac:dyDescent="0.3">
      <c r="A458" s="98" t="s">
        <v>164</v>
      </c>
      <c r="B458" s="98" t="s">
        <v>1212</v>
      </c>
      <c r="C458" s="98" t="s">
        <v>1213</v>
      </c>
      <c r="D458" s="98" t="s">
        <v>1214</v>
      </c>
      <c r="E458" s="98" t="s">
        <v>3938</v>
      </c>
      <c r="F458" s="99">
        <v>45062</v>
      </c>
      <c r="G458" s="3">
        <v>1067.92</v>
      </c>
      <c r="H458" s="98" t="s">
        <v>1215</v>
      </c>
      <c r="I458" s="101">
        <v>37480000348000</v>
      </c>
      <c r="J458" s="37" t="str">
        <f>VLOOKUP(I458,'Nom Ceges'!A:B,2,FALSE)</f>
        <v>PATRIMONI CONTRACTAC</v>
      </c>
      <c r="K458" s="99">
        <v>45064</v>
      </c>
      <c r="L458" s="106" t="s">
        <v>137</v>
      </c>
      <c r="M458" s="98" t="s">
        <v>138</v>
      </c>
    </row>
    <row r="459" spans="1:13" customFormat="1" ht="14.4" x14ac:dyDescent="0.3">
      <c r="A459" s="98" t="s">
        <v>164</v>
      </c>
      <c r="B459" s="98" t="s">
        <v>1212</v>
      </c>
      <c r="C459" s="98" t="s">
        <v>1213</v>
      </c>
      <c r="D459" s="98" t="s">
        <v>1214</v>
      </c>
      <c r="E459" s="98" t="s">
        <v>3939</v>
      </c>
      <c r="F459" s="99">
        <v>45062</v>
      </c>
      <c r="G459" s="3">
        <v>154.69999999999999</v>
      </c>
      <c r="H459" s="98" t="s">
        <v>1215</v>
      </c>
      <c r="I459" s="101">
        <v>37480000348000</v>
      </c>
      <c r="J459" s="37" t="str">
        <f>VLOOKUP(I459,'Nom Ceges'!A:B,2,FALSE)</f>
        <v>PATRIMONI CONTRACTAC</v>
      </c>
      <c r="K459" s="99">
        <v>45064</v>
      </c>
      <c r="L459" s="106" t="s">
        <v>137</v>
      </c>
      <c r="M459" s="98" t="s">
        <v>138</v>
      </c>
    </row>
    <row r="460" spans="1:13" customFormat="1" ht="14.4" x14ac:dyDescent="0.3">
      <c r="A460" s="98" t="s">
        <v>164</v>
      </c>
      <c r="B460" s="98" t="s">
        <v>1212</v>
      </c>
      <c r="C460" s="98" t="s">
        <v>1213</v>
      </c>
      <c r="D460" s="98" t="s">
        <v>1214</v>
      </c>
      <c r="E460" s="98" t="s">
        <v>3682</v>
      </c>
      <c r="F460" s="99">
        <v>45062</v>
      </c>
      <c r="G460" s="3">
        <v>1329.72</v>
      </c>
      <c r="H460" s="98" t="s">
        <v>1215</v>
      </c>
      <c r="I460" s="101">
        <v>37480000348000</v>
      </c>
      <c r="J460" s="37" t="str">
        <f>VLOOKUP(I460,'Nom Ceges'!A:B,2,FALSE)</f>
        <v>PATRIMONI CONTRACTAC</v>
      </c>
      <c r="K460" s="99">
        <v>45064</v>
      </c>
      <c r="L460" s="106" t="s">
        <v>137</v>
      </c>
      <c r="M460" s="98" t="s">
        <v>138</v>
      </c>
    </row>
    <row r="461" spans="1:13" customFormat="1" ht="14.4" x14ac:dyDescent="0.3">
      <c r="A461" s="98" t="s">
        <v>164</v>
      </c>
      <c r="B461" s="98" t="s">
        <v>1212</v>
      </c>
      <c r="C461" s="98" t="s">
        <v>1213</v>
      </c>
      <c r="D461" s="98" t="s">
        <v>1214</v>
      </c>
      <c r="E461" s="98" t="s">
        <v>3700</v>
      </c>
      <c r="F461" s="99">
        <v>45064</v>
      </c>
      <c r="G461" s="3">
        <v>21.39</v>
      </c>
      <c r="H461" s="98" t="s">
        <v>1215</v>
      </c>
      <c r="I461" s="101">
        <v>37480000348000</v>
      </c>
      <c r="J461" s="37" t="str">
        <f>VLOOKUP(I461,'Nom Ceges'!A:B,2,FALSE)</f>
        <v>PATRIMONI CONTRACTAC</v>
      </c>
      <c r="K461" s="99">
        <v>45065</v>
      </c>
      <c r="L461" s="106" t="s">
        <v>137</v>
      </c>
      <c r="M461" s="98" t="s">
        <v>138</v>
      </c>
    </row>
    <row r="462" spans="1:13" customFormat="1" ht="14.4" x14ac:dyDescent="0.3">
      <c r="A462" s="98" t="s">
        <v>164</v>
      </c>
      <c r="B462" s="98" t="s">
        <v>1212</v>
      </c>
      <c r="C462" s="98" t="s">
        <v>1213</v>
      </c>
      <c r="D462" s="98" t="s">
        <v>1214</v>
      </c>
      <c r="E462" s="98" t="s">
        <v>3701</v>
      </c>
      <c r="F462" s="99">
        <v>45064</v>
      </c>
      <c r="G462" s="3">
        <v>44.01</v>
      </c>
      <c r="H462" s="98" t="s">
        <v>1215</v>
      </c>
      <c r="I462" s="101">
        <v>37480000348000</v>
      </c>
      <c r="J462" s="37" t="str">
        <f>VLOOKUP(I462,'Nom Ceges'!A:B,2,FALSE)</f>
        <v>PATRIMONI CONTRACTAC</v>
      </c>
      <c r="K462" s="99">
        <v>45065</v>
      </c>
      <c r="L462" s="106" t="s">
        <v>137</v>
      </c>
      <c r="M462" s="98" t="s">
        <v>138</v>
      </c>
    </row>
    <row r="463" spans="1:13" customFormat="1" ht="14.4" x14ac:dyDescent="0.3">
      <c r="A463" s="98" t="s">
        <v>164</v>
      </c>
      <c r="B463" s="98" t="s">
        <v>1212</v>
      </c>
      <c r="C463" s="98" t="s">
        <v>1213</v>
      </c>
      <c r="D463" s="98" t="s">
        <v>1214</v>
      </c>
      <c r="E463" s="98" t="s">
        <v>3702</v>
      </c>
      <c r="F463" s="99">
        <v>45064</v>
      </c>
      <c r="G463" s="3">
        <v>21.39</v>
      </c>
      <c r="H463" s="98" t="s">
        <v>1215</v>
      </c>
      <c r="I463" s="101">
        <v>37480000348000</v>
      </c>
      <c r="J463" s="37" t="str">
        <f>VLOOKUP(I463,'Nom Ceges'!A:B,2,FALSE)</f>
        <v>PATRIMONI CONTRACTAC</v>
      </c>
      <c r="K463" s="99">
        <v>45065</v>
      </c>
      <c r="L463" s="106" t="s">
        <v>137</v>
      </c>
      <c r="M463" s="98" t="s">
        <v>138</v>
      </c>
    </row>
    <row r="464" spans="1:13" customFormat="1" ht="14.4" x14ac:dyDescent="0.3">
      <c r="A464" s="98" t="s">
        <v>164</v>
      </c>
      <c r="B464" s="98" t="s">
        <v>1212</v>
      </c>
      <c r="C464" s="98" t="s">
        <v>1213</v>
      </c>
      <c r="D464" s="98" t="s">
        <v>1214</v>
      </c>
      <c r="E464" s="98" t="s">
        <v>3703</v>
      </c>
      <c r="F464" s="99">
        <v>45064</v>
      </c>
      <c r="G464" s="3">
        <v>21.39</v>
      </c>
      <c r="H464" s="98" t="s">
        <v>1215</v>
      </c>
      <c r="I464" s="101">
        <v>37480000348000</v>
      </c>
      <c r="J464" s="37" t="str">
        <f>VLOOKUP(I464,'Nom Ceges'!A:B,2,FALSE)</f>
        <v>PATRIMONI CONTRACTAC</v>
      </c>
      <c r="K464" s="99">
        <v>45065</v>
      </c>
      <c r="L464" s="106" t="s">
        <v>137</v>
      </c>
      <c r="M464" s="98" t="s">
        <v>138</v>
      </c>
    </row>
    <row r="465" spans="1:13" customFormat="1" ht="14.4" x14ac:dyDescent="0.3">
      <c r="A465" s="98" t="s">
        <v>164</v>
      </c>
      <c r="B465" s="98" t="s">
        <v>1212</v>
      </c>
      <c r="C465" s="98" t="s">
        <v>1213</v>
      </c>
      <c r="D465" s="98" t="s">
        <v>1214</v>
      </c>
      <c r="E465" s="98" t="s">
        <v>3704</v>
      </c>
      <c r="F465" s="99">
        <v>45064</v>
      </c>
      <c r="G465" s="3">
        <v>44.01</v>
      </c>
      <c r="H465" s="98" t="s">
        <v>1215</v>
      </c>
      <c r="I465" s="101">
        <v>37480000348000</v>
      </c>
      <c r="J465" s="37" t="str">
        <f>VLOOKUP(I465,'Nom Ceges'!A:B,2,FALSE)</f>
        <v>PATRIMONI CONTRACTAC</v>
      </c>
      <c r="K465" s="99">
        <v>45065</v>
      </c>
      <c r="L465" s="106" t="s">
        <v>137</v>
      </c>
      <c r="M465" s="98" t="s">
        <v>138</v>
      </c>
    </row>
    <row r="466" spans="1:13" customFormat="1" ht="14.4" x14ac:dyDescent="0.3">
      <c r="A466" s="98" t="s">
        <v>164</v>
      </c>
      <c r="B466" s="98" t="s">
        <v>1212</v>
      </c>
      <c r="C466" s="98" t="s">
        <v>1213</v>
      </c>
      <c r="D466" s="98" t="s">
        <v>1214</v>
      </c>
      <c r="E466" s="98" t="s">
        <v>3705</v>
      </c>
      <c r="F466" s="99">
        <v>45064</v>
      </c>
      <c r="G466" s="3">
        <v>21.39</v>
      </c>
      <c r="H466" s="98" t="s">
        <v>1215</v>
      </c>
      <c r="I466" s="101">
        <v>37480000348000</v>
      </c>
      <c r="J466" s="37" t="str">
        <f>VLOOKUP(I466,'Nom Ceges'!A:B,2,FALSE)</f>
        <v>PATRIMONI CONTRACTAC</v>
      </c>
      <c r="K466" s="99">
        <v>45065</v>
      </c>
      <c r="L466" s="106" t="s">
        <v>137</v>
      </c>
      <c r="M466" s="98" t="s">
        <v>138</v>
      </c>
    </row>
    <row r="467" spans="1:13" customFormat="1" ht="14.4" x14ac:dyDescent="0.3">
      <c r="A467" s="98" t="s">
        <v>164</v>
      </c>
      <c r="B467" s="98" t="s">
        <v>1212</v>
      </c>
      <c r="C467" s="98" t="s">
        <v>1213</v>
      </c>
      <c r="D467" s="98" t="s">
        <v>1214</v>
      </c>
      <c r="E467" s="98" t="s">
        <v>3706</v>
      </c>
      <c r="F467" s="99">
        <v>45064</v>
      </c>
      <c r="G467" s="3">
        <v>21.39</v>
      </c>
      <c r="H467" s="98" t="s">
        <v>1215</v>
      </c>
      <c r="I467" s="101">
        <v>37480000348000</v>
      </c>
      <c r="J467" s="37" t="str">
        <f>VLOOKUP(I467,'Nom Ceges'!A:B,2,FALSE)</f>
        <v>PATRIMONI CONTRACTAC</v>
      </c>
      <c r="K467" s="99">
        <v>45065</v>
      </c>
      <c r="L467" s="106" t="s">
        <v>137</v>
      </c>
      <c r="M467" s="98" t="s">
        <v>138</v>
      </c>
    </row>
    <row r="468" spans="1:13" customFormat="1" ht="14.4" x14ac:dyDescent="0.3">
      <c r="A468" s="98" t="s">
        <v>164</v>
      </c>
      <c r="B468" s="98" t="s">
        <v>1212</v>
      </c>
      <c r="C468" s="98" t="s">
        <v>1213</v>
      </c>
      <c r="D468" s="98" t="s">
        <v>1214</v>
      </c>
      <c r="E468" s="98" t="s">
        <v>3707</v>
      </c>
      <c r="F468" s="99">
        <v>45064</v>
      </c>
      <c r="G468" s="3">
        <v>44.01</v>
      </c>
      <c r="H468" s="98" t="s">
        <v>1215</v>
      </c>
      <c r="I468" s="101">
        <v>37480000348000</v>
      </c>
      <c r="J468" s="37" t="str">
        <f>VLOOKUP(I468,'Nom Ceges'!A:B,2,FALSE)</f>
        <v>PATRIMONI CONTRACTAC</v>
      </c>
      <c r="K468" s="99">
        <v>45065</v>
      </c>
      <c r="L468" s="106" t="s">
        <v>137</v>
      </c>
      <c r="M468" s="98" t="s">
        <v>138</v>
      </c>
    </row>
    <row r="469" spans="1:13" customFormat="1" ht="14.4" x14ac:dyDescent="0.3">
      <c r="A469" s="98" t="s">
        <v>164</v>
      </c>
      <c r="B469" s="98" t="s">
        <v>1212</v>
      </c>
      <c r="C469" s="98" t="s">
        <v>1213</v>
      </c>
      <c r="D469" s="98" t="s">
        <v>1214</v>
      </c>
      <c r="E469" s="98" t="s">
        <v>3708</v>
      </c>
      <c r="F469" s="99">
        <v>45064</v>
      </c>
      <c r="G469" s="3">
        <v>22.23</v>
      </c>
      <c r="H469" s="98" t="s">
        <v>1215</v>
      </c>
      <c r="I469" s="101">
        <v>37480000348000</v>
      </c>
      <c r="J469" s="37" t="str">
        <f>VLOOKUP(I469,'Nom Ceges'!A:B,2,FALSE)</f>
        <v>PATRIMONI CONTRACTAC</v>
      </c>
      <c r="K469" s="99">
        <v>45065</v>
      </c>
      <c r="L469" s="106" t="s">
        <v>137</v>
      </c>
      <c r="M469" s="98" t="s">
        <v>138</v>
      </c>
    </row>
    <row r="470" spans="1:13" customFormat="1" ht="14.4" x14ac:dyDescent="0.3">
      <c r="A470" s="98" t="s">
        <v>164</v>
      </c>
      <c r="B470" s="98" t="s">
        <v>1212</v>
      </c>
      <c r="C470" s="98" t="s">
        <v>1213</v>
      </c>
      <c r="D470" s="98" t="s">
        <v>1214</v>
      </c>
      <c r="E470" s="98" t="s">
        <v>3709</v>
      </c>
      <c r="F470" s="99">
        <v>45064</v>
      </c>
      <c r="G470" s="3">
        <v>21.39</v>
      </c>
      <c r="H470" s="98" t="s">
        <v>1215</v>
      </c>
      <c r="I470" s="101">
        <v>37480000348000</v>
      </c>
      <c r="J470" s="37" t="str">
        <f>VLOOKUP(I470,'Nom Ceges'!A:B,2,FALSE)</f>
        <v>PATRIMONI CONTRACTAC</v>
      </c>
      <c r="K470" s="99">
        <v>45065</v>
      </c>
      <c r="L470" s="106" t="s">
        <v>137</v>
      </c>
      <c r="M470" s="98" t="s">
        <v>138</v>
      </c>
    </row>
    <row r="471" spans="1:13" customFormat="1" ht="14.4" x14ac:dyDescent="0.3">
      <c r="A471" s="98" t="s">
        <v>164</v>
      </c>
      <c r="B471" s="98" t="s">
        <v>1212</v>
      </c>
      <c r="C471" s="98" t="s">
        <v>1213</v>
      </c>
      <c r="D471" s="98" t="s">
        <v>1214</v>
      </c>
      <c r="E471" s="98" t="s">
        <v>3710</v>
      </c>
      <c r="F471" s="99">
        <v>45064</v>
      </c>
      <c r="G471" s="3">
        <v>20.75</v>
      </c>
      <c r="H471" s="98" t="s">
        <v>1215</v>
      </c>
      <c r="I471" s="101">
        <v>37480000348000</v>
      </c>
      <c r="J471" s="37" t="str">
        <f>VLOOKUP(I471,'Nom Ceges'!A:B,2,FALSE)</f>
        <v>PATRIMONI CONTRACTAC</v>
      </c>
      <c r="K471" s="99">
        <v>45065</v>
      </c>
      <c r="L471" s="106" t="s">
        <v>137</v>
      </c>
      <c r="M471" s="98" t="s">
        <v>138</v>
      </c>
    </row>
    <row r="472" spans="1:13" customFormat="1" ht="14.4" x14ac:dyDescent="0.3">
      <c r="A472" s="98" t="s">
        <v>132</v>
      </c>
      <c r="B472" s="98" t="s">
        <v>246</v>
      </c>
      <c r="C472" s="98" t="s">
        <v>247</v>
      </c>
      <c r="D472" s="98" t="s">
        <v>248</v>
      </c>
      <c r="E472" s="98" t="s">
        <v>249</v>
      </c>
      <c r="F472" s="99">
        <v>44469</v>
      </c>
      <c r="G472" s="3">
        <v>31.8</v>
      </c>
      <c r="H472" s="98"/>
      <c r="I472" s="101">
        <v>37690001760000</v>
      </c>
      <c r="J472" s="37" t="str">
        <f>VLOOKUP(I472,'Nom Ceges'!A:B,2,FALSE)</f>
        <v>ALUMNI UB</v>
      </c>
      <c r="K472" s="99">
        <v>44473</v>
      </c>
      <c r="L472" s="106" t="s">
        <v>171</v>
      </c>
      <c r="M472" s="98" t="s">
        <v>138</v>
      </c>
    </row>
    <row r="473" spans="1:13" customFormat="1" ht="14.4" x14ac:dyDescent="0.3">
      <c r="A473" s="98" t="s">
        <v>164</v>
      </c>
      <c r="B473" s="98" t="s">
        <v>354</v>
      </c>
      <c r="C473" s="98" t="s">
        <v>355</v>
      </c>
      <c r="D473" s="98" t="s">
        <v>356</v>
      </c>
      <c r="E473" s="98" t="s">
        <v>969</v>
      </c>
      <c r="F473" s="99">
        <v>44999</v>
      </c>
      <c r="G473" s="3">
        <v>554.4</v>
      </c>
      <c r="H473" s="98"/>
      <c r="I473" s="101">
        <v>37780002193000</v>
      </c>
      <c r="J473" s="37" t="str">
        <f>VLOOKUP(I473,'Nom Ceges'!A:B,2,FALSE)</f>
        <v>PROJ.INTER,DOC I MOB</v>
      </c>
      <c r="K473" s="99">
        <v>44999</v>
      </c>
      <c r="L473" s="106" t="s">
        <v>137</v>
      </c>
      <c r="M473" s="98" t="s">
        <v>138</v>
      </c>
    </row>
    <row r="474" spans="1:13" customFormat="1" ht="14.4" x14ac:dyDescent="0.3">
      <c r="A474" s="98" t="s">
        <v>164</v>
      </c>
      <c r="B474" s="98" t="s">
        <v>1147</v>
      </c>
      <c r="C474" s="98" t="s">
        <v>1148</v>
      </c>
      <c r="D474" s="98" t="s">
        <v>1149</v>
      </c>
      <c r="E474" s="98" t="s">
        <v>1150</v>
      </c>
      <c r="F474" s="99">
        <v>45017</v>
      </c>
      <c r="G474" s="3">
        <v>31.35</v>
      </c>
      <c r="H474" s="98" t="s">
        <v>1151</v>
      </c>
      <c r="I474" s="101">
        <v>38000000005000</v>
      </c>
      <c r="J474" s="37" t="str">
        <f>VLOOKUP(I474,'Nom Ceges'!A:B,2,FALSE)</f>
        <v>DIR. AREA RECTORAT</v>
      </c>
      <c r="K474" s="99">
        <v>45019</v>
      </c>
      <c r="L474" s="106" t="s">
        <v>137</v>
      </c>
      <c r="M474" s="98" t="s">
        <v>138</v>
      </c>
    </row>
    <row r="475" spans="1:13" customFormat="1" ht="14.4" x14ac:dyDescent="0.3">
      <c r="A475" s="98" t="s">
        <v>164</v>
      </c>
      <c r="B475" s="98" t="s">
        <v>1147</v>
      </c>
      <c r="C475" s="98" t="s">
        <v>1148</v>
      </c>
      <c r="D475" s="98" t="s">
        <v>1149</v>
      </c>
      <c r="E475" s="98" t="s">
        <v>1152</v>
      </c>
      <c r="F475" s="99">
        <v>45017</v>
      </c>
      <c r="G475" s="3">
        <v>20.9</v>
      </c>
      <c r="H475" s="98" t="s">
        <v>1153</v>
      </c>
      <c r="I475" s="101">
        <v>38000000005000</v>
      </c>
      <c r="J475" s="37" t="str">
        <f>VLOOKUP(I475,'Nom Ceges'!A:B,2,FALSE)</f>
        <v>DIR. AREA RECTORAT</v>
      </c>
      <c r="K475" s="99">
        <v>45019</v>
      </c>
      <c r="L475" s="106" t="s">
        <v>137</v>
      </c>
      <c r="M475" s="98" t="s">
        <v>138</v>
      </c>
    </row>
    <row r="476" spans="1:13" customFormat="1" ht="14.4" x14ac:dyDescent="0.3">
      <c r="A476" s="98" t="s">
        <v>164</v>
      </c>
      <c r="B476" s="98" t="s">
        <v>1264</v>
      </c>
      <c r="C476" s="98" t="s">
        <v>1265</v>
      </c>
      <c r="D476" s="98" t="s">
        <v>1266</v>
      </c>
      <c r="E476" s="98" t="s">
        <v>1267</v>
      </c>
      <c r="F476" s="99">
        <v>45033</v>
      </c>
      <c r="G476" s="3">
        <v>167.73</v>
      </c>
      <c r="H476" s="98" t="s">
        <v>1268</v>
      </c>
      <c r="I476" s="101">
        <v>38000000005000</v>
      </c>
      <c r="J476" s="37" t="str">
        <f>VLOOKUP(I476,'Nom Ceges'!A:B,2,FALSE)</f>
        <v>DIR. AREA RECTORAT</v>
      </c>
      <c r="K476" s="99">
        <v>45033</v>
      </c>
      <c r="L476" s="106" t="s">
        <v>137</v>
      </c>
      <c r="M476" s="98" t="s">
        <v>138</v>
      </c>
    </row>
    <row r="477" spans="1:13" customFormat="1" ht="14.4" x14ac:dyDescent="0.3">
      <c r="A477" s="98" t="s">
        <v>164</v>
      </c>
      <c r="B477" s="98" t="s">
        <v>1264</v>
      </c>
      <c r="C477" s="98" t="s">
        <v>1265</v>
      </c>
      <c r="D477" s="98" t="s">
        <v>1266</v>
      </c>
      <c r="E477" s="98" t="s">
        <v>4152</v>
      </c>
      <c r="F477" s="99">
        <v>45089</v>
      </c>
      <c r="G477" s="3">
        <v>112.22</v>
      </c>
      <c r="H477" s="98" t="s">
        <v>4153</v>
      </c>
      <c r="I477" s="101">
        <v>38000000005000</v>
      </c>
      <c r="J477" s="37" t="str">
        <f>VLOOKUP(I477,'Nom Ceges'!A:B,2,FALSE)</f>
        <v>DIR. AREA RECTORAT</v>
      </c>
      <c r="K477" s="99">
        <v>45089</v>
      </c>
      <c r="L477" s="106" t="s">
        <v>137</v>
      </c>
      <c r="M477" s="98" t="s">
        <v>138</v>
      </c>
    </row>
    <row r="478" spans="1:13" customFormat="1" ht="14.4" x14ac:dyDescent="0.3">
      <c r="A478" s="98" t="s">
        <v>164</v>
      </c>
      <c r="B478" s="98" t="s">
        <v>177</v>
      </c>
      <c r="C478" s="98" t="s">
        <v>178</v>
      </c>
      <c r="D478" s="98" t="s">
        <v>179</v>
      </c>
      <c r="E478" s="98" t="s">
        <v>4511</v>
      </c>
      <c r="F478" s="99">
        <v>45097</v>
      </c>
      <c r="G478" s="3">
        <v>394.94</v>
      </c>
      <c r="H478" s="98" t="s">
        <v>4512</v>
      </c>
      <c r="I478" s="101">
        <v>38000000005000</v>
      </c>
      <c r="J478" s="37" t="str">
        <f>VLOOKUP(I478,'Nom Ceges'!A:B,2,FALSE)</f>
        <v>DIR. AREA RECTORAT</v>
      </c>
      <c r="K478" s="99">
        <v>45103</v>
      </c>
      <c r="L478" s="106" t="s">
        <v>137</v>
      </c>
      <c r="M478" s="98" t="s">
        <v>138</v>
      </c>
    </row>
    <row r="479" spans="1:13" customFormat="1" ht="14.4" x14ac:dyDescent="0.3">
      <c r="A479" s="98" t="s">
        <v>164</v>
      </c>
      <c r="B479" s="98" t="s">
        <v>778</v>
      </c>
      <c r="C479" s="98" t="s">
        <v>779</v>
      </c>
      <c r="D479" s="98" t="s">
        <v>780</v>
      </c>
      <c r="E479" s="98" t="s">
        <v>3684</v>
      </c>
      <c r="F479" s="99">
        <v>45061</v>
      </c>
      <c r="G479" s="3">
        <v>55.66</v>
      </c>
      <c r="H479" s="98"/>
      <c r="I479" s="101">
        <v>38080001127000</v>
      </c>
      <c r="J479" s="37" t="str">
        <f>VLOOKUP(I479,'Nom Ceges'!A:B,2,FALSE)</f>
        <v>AGÈNCIA DE POSTGRAU</v>
      </c>
      <c r="K479" s="99">
        <v>45064</v>
      </c>
      <c r="L479" s="106" t="s">
        <v>137</v>
      </c>
      <c r="M479" s="98" t="s">
        <v>138</v>
      </c>
    </row>
    <row r="480" spans="1:13" customFormat="1" ht="14.4" x14ac:dyDescent="0.3">
      <c r="A480" s="98" t="s">
        <v>164</v>
      </c>
      <c r="B480" s="98" t="s">
        <v>140</v>
      </c>
      <c r="C480" s="98" t="s">
        <v>141</v>
      </c>
      <c r="D480" s="98" t="s">
        <v>142</v>
      </c>
      <c r="E480" s="98" t="s">
        <v>3718</v>
      </c>
      <c r="F480" s="99">
        <v>45065</v>
      </c>
      <c r="G480" s="3">
        <v>234.51</v>
      </c>
      <c r="H480" s="98"/>
      <c r="I480" s="101">
        <v>38080001127000</v>
      </c>
      <c r="J480" s="37" t="str">
        <f>VLOOKUP(I480,'Nom Ceges'!A:B,2,FALSE)</f>
        <v>AGÈNCIA DE POSTGRAU</v>
      </c>
      <c r="K480" s="99">
        <v>45066</v>
      </c>
      <c r="L480" s="106" t="s">
        <v>137</v>
      </c>
      <c r="M480" s="98" t="s">
        <v>138</v>
      </c>
    </row>
    <row r="481" spans="1:13" customFormat="1" ht="14.4" x14ac:dyDescent="0.3">
      <c r="A481" s="98" t="s">
        <v>164</v>
      </c>
      <c r="B481" s="98" t="s">
        <v>140</v>
      </c>
      <c r="C481" s="98" t="s">
        <v>141</v>
      </c>
      <c r="D481" s="98" t="s">
        <v>142</v>
      </c>
      <c r="E481" s="98" t="s">
        <v>3873</v>
      </c>
      <c r="F481" s="99">
        <v>45075</v>
      </c>
      <c r="G481" s="3">
        <v>65.91</v>
      </c>
      <c r="H481" s="98"/>
      <c r="I481" s="101">
        <v>38080001127000</v>
      </c>
      <c r="J481" s="37" t="str">
        <f>VLOOKUP(I481,'Nom Ceges'!A:B,2,FALSE)</f>
        <v>AGÈNCIA DE POSTGRAU</v>
      </c>
      <c r="K481" s="99">
        <v>45076</v>
      </c>
      <c r="L481" s="106" t="s">
        <v>137</v>
      </c>
      <c r="M481" s="98" t="s">
        <v>138</v>
      </c>
    </row>
    <row r="482" spans="1:13" customFormat="1" ht="14.4" x14ac:dyDescent="0.3">
      <c r="A482" s="98" t="s">
        <v>164</v>
      </c>
      <c r="B482" s="98" t="s">
        <v>140</v>
      </c>
      <c r="C482" s="98" t="s">
        <v>141</v>
      </c>
      <c r="D482" s="98" t="s">
        <v>142</v>
      </c>
      <c r="E482" s="98" t="s">
        <v>3875</v>
      </c>
      <c r="F482" s="99">
        <v>45075</v>
      </c>
      <c r="G482" s="3">
        <v>-66.89</v>
      </c>
      <c r="H482" s="98"/>
      <c r="I482" s="101">
        <v>38080001127000</v>
      </c>
      <c r="J482" s="37" t="str">
        <f>VLOOKUP(I482,'Nom Ceges'!A:B,2,FALSE)</f>
        <v>AGÈNCIA DE POSTGRAU</v>
      </c>
      <c r="K482" s="99">
        <v>45076</v>
      </c>
      <c r="L482" s="106" t="s">
        <v>137</v>
      </c>
      <c r="M482" s="98" t="s">
        <v>204</v>
      </c>
    </row>
    <row r="483" spans="1:13" customFormat="1" ht="14.4" x14ac:dyDescent="0.3">
      <c r="A483" s="98" t="s">
        <v>164</v>
      </c>
      <c r="B483" s="98" t="s">
        <v>778</v>
      </c>
      <c r="C483" s="98" t="s">
        <v>779</v>
      </c>
      <c r="D483" s="98" t="s">
        <v>780</v>
      </c>
      <c r="E483" s="98" t="s">
        <v>4387</v>
      </c>
      <c r="F483" s="99">
        <v>45098</v>
      </c>
      <c r="G483" s="3">
        <v>31.66</v>
      </c>
      <c r="H483" s="98" t="s">
        <v>4388</v>
      </c>
      <c r="I483" s="101">
        <v>38080001127000</v>
      </c>
      <c r="J483" s="37" t="str">
        <f>VLOOKUP(I483,'Nom Ceges'!A:B,2,FALSE)</f>
        <v>AGÈNCIA DE POSTGRAU</v>
      </c>
      <c r="K483" s="99">
        <v>45098</v>
      </c>
      <c r="L483" s="106" t="s">
        <v>137</v>
      </c>
      <c r="M483" s="98" t="s">
        <v>138</v>
      </c>
    </row>
    <row r="484" spans="1:13" customFormat="1" ht="14.4" x14ac:dyDescent="0.3">
      <c r="A484" s="98" t="s">
        <v>164</v>
      </c>
      <c r="B484" s="98" t="s">
        <v>717</v>
      </c>
      <c r="C484" s="98" t="s">
        <v>718</v>
      </c>
      <c r="D484" s="98" t="s">
        <v>719</v>
      </c>
      <c r="E484" s="98" t="s">
        <v>3691</v>
      </c>
      <c r="F484" s="99">
        <v>45065</v>
      </c>
      <c r="G484" s="3">
        <v>985.41</v>
      </c>
      <c r="H484" s="98" t="s">
        <v>3692</v>
      </c>
      <c r="I484" s="101">
        <v>38180001502000</v>
      </c>
      <c r="J484" s="37" t="str">
        <f>VLOOKUP(I484,'Nom Ceges'!A:B,2,FALSE)</f>
        <v>OBRES I MANTENIMENT</v>
      </c>
      <c r="K484" s="99">
        <v>45065</v>
      </c>
      <c r="L484" s="106" t="s">
        <v>137</v>
      </c>
      <c r="M484" s="98" t="s">
        <v>138</v>
      </c>
    </row>
    <row r="485" spans="1:13" customFormat="1" ht="14.4" x14ac:dyDescent="0.3">
      <c r="A485" s="98" t="s">
        <v>164</v>
      </c>
      <c r="B485" s="98" t="s">
        <v>4648</v>
      </c>
      <c r="C485" s="98" t="s">
        <v>4649</v>
      </c>
      <c r="D485" s="98" t="s">
        <v>4650</v>
      </c>
      <c r="E485" s="98" t="s">
        <v>4651</v>
      </c>
      <c r="F485" s="99">
        <v>45104</v>
      </c>
      <c r="G485" s="3">
        <v>416.51</v>
      </c>
      <c r="H485" s="98" t="s">
        <v>4652</v>
      </c>
      <c r="I485" s="101">
        <v>38180001502000</v>
      </c>
      <c r="J485" s="37" t="str">
        <f>VLOOKUP(I485,'Nom Ceges'!A:B,2,FALSE)</f>
        <v>OBRES I MANTENIMENT</v>
      </c>
      <c r="K485" s="99">
        <v>45107</v>
      </c>
      <c r="L485" s="106" t="s">
        <v>137</v>
      </c>
      <c r="M485" s="98" t="s">
        <v>138</v>
      </c>
    </row>
    <row r="486" spans="1:13" customFormat="1" ht="14.4" x14ac:dyDescent="0.3">
      <c r="A486" s="98" t="s">
        <v>132</v>
      </c>
      <c r="B486" s="98" t="s">
        <v>250</v>
      </c>
      <c r="C486" s="98" t="s">
        <v>251</v>
      </c>
      <c r="D486" s="98" t="s">
        <v>252</v>
      </c>
      <c r="E486" s="98" t="s">
        <v>253</v>
      </c>
      <c r="F486" s="99">
        <v>44500</v>
      </c>
      <c r="G486" s="3">
        <v>0.36</v>
      </c>
      <c r="H486" s="98"/>
      <c r="I486" s="101">
        <v>38300001561000</v>
      </c>
      <c r="J486" s="37" t="str">
        <f>VLOOKUP(I486,'Nom Ceges'!A:B,2,FALSE)</f>
        <v>DIR. AREA COMUNICAC</v>
      </c>
      <c r="K486" s="99">
        <v>44504</v>
      </c>
      <c r="L486" s="106" t="s">
        <v>137</v>
      </c>
      <c r="M486" s="98" t="s">
        <v>138</v>
      </c>
    </row>
    <row r="487" spans="1:13" customFormat="1" ht="14.4" x14ac:dyDescent="0.3">
      <c r="A487" s="98" t="s">
        <v>139</v>
      </c>
      <c r="B487" s="98" t="s">
        <v>354</v>
      </c>
      <c r="C487" s="98" t="s">
        <v>355</v>
      </c>
      <c r="D487" s="98" t="s">
        <v>356</v>
      </c>
      <c r="E487" s="98" t="s">
        <v>357</v>
      </c>
      <c r="F487" s="99">
        <v>44711</v>
      </c>
      <c r="G487" s="3">
        <v>1340.74</v>
      </c>
      <c r="H487" s="98"/>
      <c r="I487" s="101">
        <v>38380001438000</v>
      </c>
      <c r="J487" s="37" t="str">
        <f>VLOOKUP(I487,'Nom Ceges'!A:B,2,FALSE)</f>
        <v>COMUNICACIÓ</v>
      </c>
      <c r="K487" s="99">
        <v>44713</v>
      </c>
      <c r="L487" s="106" t="s">
        <v>137</v>
      </c>
      <c r="M487" s="98" t="s">
        <v>138</v>
      </c>
    </row>
    <row r="488" spans="1:13" customFormat="1" ht="14.4" x14ac:dyDescent="0.3">
      <c r="A488" s="98" t="s">
        <v>132</v>
      </c>
      <c r="B488" s="98" t="s">
        <v>266</v>
      </c>
      <c r="C488" s="98" t="s">
        <v>267</v>
      </c>
      <c r="D488" s="98" t="s">
        <v>268</v>
      </c>
      <c r="E488" s="98" t="s">
        <v>269</v>
      </c>
      <c r="F488" s="99">
        <v>44480</v>
      </c>
      <c r="G488" s="3">
        <v>166</v>
      </c>
      <c r="H488" s="98" t="s">
        <v>270</v>
      </c>
      <c r="I488" s="101">
        <v>38380001830000</v>
      </c>
      <c r="J488" s="37" t="str">
        <f>VLOOKUP(I488,'Nom Ceges'!A:B,2,FALSE)</f>
        <v>ENTORNS WEB</v>
      </c>
      <c r="K488" s="99">
        <v>44559</v>
      </c>
      <c r="L488" s="106" t="s">
        <v>137</v>
      </c>
      <c r="M488" s="98" t="s">
        <v>138</v>
      </c>
    </row>
    <row r="489" spans="1:13" customFormat="1" ht="14.4" x14ac:dyDescent="0.3">
      <c r="A489" s="98" t="s">
        <v>139</v>
      </c>
      <c r="B489" s="98" t="s">
        <v>3794</v>
      </c>
      <c r="C489" s="98" t="s">
        <v>3795</v>
      </c>
      <c r="D489" s="98" t="s">
        <v>3796</v>
      </c>
      <c r="E489" s="98" t="s">
        <v>3797</v>
      </c>
      <c r="F489" s="99">
        <v>44574</v>
      </c>
      <c r="G489" s="3">
        <v>3599.75</v>
      </c>
      <c r="H489" s="98"/>
      <c r="I489" s="101">
        <v>38490001720000</v>
      </c>
      <c r="J489" s="37" t="str">
        <f>VLOOKUP(I489,'Nom Ceges'!A:B,2,FALSE)</f>
        <v>ESTUDIS HISPÀNICS</v>
      </c>
      <c r="K489" s="99">
        <v>45071</v>
      </c>
      <c r="L489" s="106" t="s">
        <v>137</v>
      </c>
      <c r="M489" s="98" t="s">
        <v>138</v>
      </c>
    </row>
    <row r="490" spans="1:13" customFormat="1" ht="14.4" x14ac:dyDescent="0.3">
      <c r="A490" s="98" t="s">
        <v>164</v>
      </c>
      <c r="B490" s="98" t="s">
        <v>3929</v>
      </c>
      <c r="C490" s="98" t="s">
        <v>3930</v>
      </c>
      <c r="D490" s="98" t="s">
        <v>3931</v>
      </c>
      <c r="E490" s="98" t="s">
        <v>3932</v>
      </c>
      <c r="F490" s="99">
        <v>45041</v>
      </c>
      <c r="G490" s="3">
        <v>160</v>
      </c>
      <c r="H490" s="98"/>
      <c r="I490" s="101" t="s">
        <v>1260</v>
      </c>
      <c r="J490" s="37" t="str">
        <f>VLOOKUP(I490,'Nom Ceges'!A:B,2,FALSE)</f>
        <v>AGÈNCIA POLÍT I QUAL</v>
      </c>
      <c r="K490" s="99">
        <v>45044</v>
      </c>
      <c r="L490" s="106" t="s">
        <v>137</v>
      </c>
      <c r="M490" s="98" t="s">
        <v>138</v>
      </c>
    </row>
    <row r="491" spans="1:13" customFormat="1" ht="14.4" x14ac:dyDescent="0.3">
      <c r="A491" s="98" t="s">
        <v>164</v>
      </c>
      <c r="B491" s="98" t="s">
        <v>3929</v>
      </c>
      <c r="C491" s="98" t="s">
        <v>3930</v>
      </c>
      <c r="D491" s="98" t="s">
        <v>3931</v>
      </c>
      <c r="E491" s="98" t="s">
        <v>3934</v>
      </c>
      <c r="F491" s="99">
        <v>45058</v>
      </c>
      <c r="G491" s="3">
        <v>125.02</v>
      </c>
      <c r="H491" s="98" t="s">
        <v>3935</v>
      </c>
      <c r="I491" s="101" t="s">
        <v>1260</v>
      </c>
      <c r="J491" s="37" t="str">
        <f>VLOOKUP(I491,'Nom Ceges'!A:B,2,FALSE)</f>
        <v>AGÈNCIA POLÍT I QUAL</v>
      </c>
      <c r="K491" s="99">
        <v>45062</v>
      </c>
      <c r="L491" s="106" t="s">
        <v>137</v>
      </c>
      <c r="M491" s="98" t="s">
        <v>138</v>
      </c>
    </row>
    <row r="492" spans="1:13" customFormat="1" ht="14.4" x14ac:dyDescent="0.3">
      <c r="A492" s="98" t="s">
        <v>164</v>
      </c>
      <c r="B492" s="98" t="s">
        <v>1143</v>
      </c>
      <c r="C492" s="98" t="s">
        <v>1144</v>
      </c>
      <c r="D492" s="98" t="s">
        <v>1145</v>
      </c>
      <c r="E492" s="98" t="s">
        <v>3984</v>
      </c>
      <c r="F492" s="99">
        <v>45056</v>
      </c>
      <c r="G492" s="3">
        <v>41.07</v>
      </c>
      <c r="H492" s="98" t="s">
        <v>3985</v>
      </c>
      <c r="I492" s="101" t="s">
        <v>1260</v>
      </c>
      <c r="J492" s="37" t="str">
        <f>VLOOKUP(I492,'Nom Ceges'!A:B,2,FALSE)</f>
        <v>AGÈNCIA POLÍT I QUAL</v>
      </c>
      <c r="K492" s="99">
        <v>45079</v>
      </c>
      <c r="L492" s="106" t="s">
        <v>137</v>
      </c>
      <c r="M492" s="98" t="s">
        <v>138</v>
      </c>
    </row>
    <row r="493" spans="1:13" customFormat="1" ht="14.4" x14ac:dyDescent="0.3">
      <c r="A493" s="98" t="s">
        <v>164</v>
      </c>
      <c r="B493" s="98" t="s">
        <v>140</v>
      </c>
      <c r="C493" s="98" t="s">
        <v>141</v>
      </c>
      <c r="D493" s="98" t="s">
        <v>142</v>
      </c>
      <c r="E493" s="98" t="s">
        <v>1432</v>
      </c>
      <c r="F493" s="99">
        <v>45042</v>
      </c>
      <c r="G493" s="3">
        <v>187.77</v>
      </c>
      <c r="H493" s="98"/>
      <c r="I493" s="101" t="s">
        <v>481</v>
      </c>
      <c r="J493" s="37" t="str">
        <f>VLOOKUP(I493,'Nom Ceges'!A:B,2,FALSE)</f>
        <v>SERVEIS JURÍDICS</v>
      </c>
      <c r="K493" s="99">
        <v>45043</v>
      </c>
      <c r="L493" s="106" t="s">
        <v>137</v>
      </c>
      <c r="M493" s="98" t="s">
        <v>138</v>
      </c>
    </row>
    <row r="494" spans="1:13" customFormat="1" ht="14.4" x14ac:dyDescent="0.3">
      <c r="A494" s="98" t="s">
        <v>164</v>
      </c>
      <c r="B494" s="98" t="s">
        <v>140</v>
      </c>
      <c r="C494" s="98" t="s">
        <v>141</v>
      </c>
      <c r="D494" s="98" t="s">
        <v>142</v>
      </c>
      <c r="E494" s="98" t="s">
        <v>1433</v>
      </c>
      <c r="F494" s="99">
        <v>45042</v>
      </c>
      <c r="G494" s="3">
        <v>187.77</v>
      </c>
      <c r="H494" s="98"/>
      <c r="I494" s="101" t="s">
        <v>481</v>
      </c>
      <c r="J494" s="37" t="str">
        <f>VLOOKUP(I494,'Nom Ceges'!A:B,2,FALSE)</f>
        <v>SERVEIS JURÍDICS</v>
      </c>
      <c r="K494" s="99">
        <v>45043</v>
      </c>
      <c r="L494" s="106" t="s">
        <v>137</v>
      </c>
      <c r="M494" s="98" t="s">
        <v>138</v>
      </c>
    </row>
    <row r="495" spans="1:13" customFormat="1" ht="14.4" x14ac:dyDescent="0.3">
      <c r="A495" s="98" t="s">
        <v>164</v>
      </c>
      <c r="B495" s="98" t="s">
        <v>140</v>
      </c>
      <c r="C495" s="98" t="s">
        <v>141</v>
      </c>
      <c r="D495" s="98" t="s">
        <v>142</v>
      </c>
      <c r="E495" s="98" t="s">
        <v>1435</v>
      </c>
      <c r="F495" s="99">
        <v>45042</v>
      </c>
      <c r="G495" s="3">
        <v>187.77</v>
      </c>
      <c r="H495" s="98"/>
      <c r="I495" s="101" t="s">
        <v>481</v>
      </c>
      <c r="J495" s="37" t="str">
        <f>VLOOKUP(I495,'Nom Ceges'!A:B,2,FALSE)</f>
        <v>SERVEIS JURÍDICS</v>
      </c>
      <c r="K495" s="99">
        <v>45043</v>
      </c>
      <c r="L495" s="106" t="s">
        <v>137</v>
      </c>
      <c r="M495" s="98" t="s">
        <v>138</v>
      </c>
    </row>
    <row r="496" spans="1:13" customFormat="1" ht="14.4" x14ac:dyDescent="0.3">
      <c r="A496" s="98" t="s">
        <v>164</v>
      </c>
      <c r="B496" s="98" t="s">
        <v>140</v>
      </c>
      <c r="C496" s="98" t="s">
        <v>141</v>
      </c>
      <c r="D496" s="98" t="s">
        <v>142</v>
      </c>
      <c r="E496" s="98" t="s">
        <v>1437</v>
      </c>
      <c r="F496" s="99">
        <v>45042</v>
      </c>
      <c r="G496" s="3">
        <v>345</v>
      </c>
      <c r="H496" s="98"/>
      <c r="I496" s="101" t="s">
        <v>481</v>
      </c>
      <c r="J496" s="37" t="str">
        <f>VLOOKUP(I496,'Nom Ceges'!A:B,2,FALSE)</f>
        <v>SERVEIS JURÍDICS</v>
      </c>
      <c r="K496" s="99">
        <v>45043</v>
      </c>
      <c r="L496" s="106" t="s">
        <v>137</v>
      </c>
      <c r="M496" s="98" t="s">
        <v>138</v>
      </c>
    </row>
    <row r="497" spans="1:13" customFormat="1" ht="14.4" x14ac:dyDescent="0.3">
      <c r="A497" s="98" t="s">
        <v>164</v>
      </c>
      <c r="B497" s="98" t="s">
        <v>140</v>
      </c>
      <c r="C497" s="98" t="s">
        <v>141</v>
      </c>
      <c r="D497" s="98" t="s">
        <v>142</v>
      </c>
      <c r="E497" s="98" t="s">
        <v>1438</v>
      </c>
      <c r="F497" s="99">
        <v>45042</v>
      </c>
      <c r="G497" s="3">
        <v>345</v>
      </c>
      <c r="H497" s="98"/>
      <c r="I497" s="101" t="s">
        <v>481</v>
      </c>
      <c r="J497" s="37" t="str">
        <f>VLOOKUP(I497,'Nom Ceges'!A:B,2,FALSE)</f>
        <v>SERVEIS JURÍDICS</v>
      </c>
      <c r="K497" s="99">
        <v>45043</v>
      </c>
      <c r="L497" s="106" t="s">
        <v>137</v>
      </c>
      <c r="M497" s="98" t="s">
        <v>138</v>
      </c>
    </row>
    <row r="498" spans="1:13" customFormat="1" ht="14.4" x14ac:dyDescent="0.3">
      <c r="A498" s="98" t="s">
        <v>164</v>
      </c>
      <c r="B498" s="98" t="s">
        <v>140</v>
      </c>
      <c r="C498" s="98" t="s">
        <v>141</v>
      </c>
      <c r="D498" s="98" t="s">
        <v>142</v>
      </c>
      <c r="E498" s="98" t="s">
        <v>1439</v>
      </c>
      <c r="F498" s="99">
        <v>45042</v>
      </c>
      <c r="G498" s="3">
        <v>245</v>
      </c>
      <c r="H498" s="98"/>
      <c r="I498" s="101" t="s">
        <v>481</v>
      </c>
      <c r="J498" s="37" t="str">
        <f>VLOOKUP(I498,'Nom Ceges'!A:B,2,FALSE)</f>
        <v>SERVEIS JURÍDICS</v>
      </c>
      <c r="K498" s="99">
        <v>45043</v>
      </c>
      <c r="L498" s="106" t="s">
        <v>137</v>
      </c>
      <c r="M498" s="98" t="s">
        <v>138</v>
      </c>
    </row>
    <row r="499" spans="1:13" customFormat="1" ht="14.4" x14ac:dyDescent="0.3">
      <c r="A499" s="98" t="s">
        <v>164</v>
      </c>
      <c r="B499" s="98" t="s">
        <v>140</v>
      </c>
      <c r="C499" s="98" t="s">
        <v>141</v>
      </c>
      <c r="D499" s="98" t="s">
        <v>142</v>
      </c>
      <c r="E499" s="98" t="s">
        <v>1442</v>
      </c>
      <c r="F499" s="99">
        <v>45042</v>
      </c>
      <c r="G499" s="3">
        <v>24.88</v>
      </c>
      <c r="H499" s="98"/>
      <c r="I499" s="101" t="s">
        <v>481</v>
      </c>
      <c r="J499" s="37" t="str">
        <f>VLOOKUP(I499,'Nom Ceges'!A:B,2,FALSE)</f>
        <v>SERVEIS JURÍDICS</v>
      </c>
      <c r="K499" s="99">
        <v>45043</v>
      </c>
      <c r="L499" s="106" t="s">
        <v>137</v>
      </c>
      <c r="M499" s="98" t="s">
        <v>138</v>
      </c>
    </row>
    <row r="500" spans="1:13" customFormat="1" ht="14.4" x14ac:dyDescent="0.3">
      <c r="A500" s="98" t="s">
        <v>164</v>
      </c>
      <c r="B500" s="98" t="s">
        <v>140</v>
      </c>
      <c r="C500" s="98" t="s">
        <v>141</v>
      </c>
      <c r="D500" s="98" t="s">
        <v>142</v>
      </c>
      <c r="E500" s="98" t="s">
        <v>1443</v>
      </c>
      <c r="F500" s="99">
        <v>45042</v>
      </c>
      <c r="G500" s="3">
        <v>265.64999999999998</v>
      </c>
      <c r="H500" s="98"/>
      <c r="I500" s="101" t="s">
        <v>481</v>
      </c>
      <c r="J500" s="37" t="str">
        <f>VLOOKUP(I500,'Nom Ceges'!A:B,2,FALSE)</f>
        <v>SERVEIS JURÍDICS</v>
      </c>
      <c r="K500" s="99">
        <v>45043</v>
      </c>
      <c r="L500" s="106" t="s">
        <v>137</v>
      </c>
      <c r="M500" s="98" t="s">
        <v>138</v>
      </c>
    </row>
    <row r="501" spans="1:13" customFormat="1" ht="14.4" x14ac:dyDescent="0.3">
      <c r="A501" s="98" t="s">
        <v>164</v>
      </c>
      <c r="B501" s="98" t="s">
        <v>140</v>
      </c>
      <c r="C501" s="98" t="s">
        <v>141</v>
      </c>
      <c r="D501" s="98" t="s">
        <v>142</v>
      </c>
      <c r="E501" s="98" t="s">
        <v>1444</v>
      </c>
      <c r="F501" s="99">
        <v>45042</v>
      </c>
      <c r="G501" s="3">
        <v>28.88</v>
      </c>
      <c r="H501" s="98"/>
      <c r="I501" s="101" t="s">
        <v>481</v>
      </c>
      <c r="J501" s="37" t="str">
        <f>VLOOKUP(I501,'Nom Ceges'!A:B,2,FALSE)</f>
        <v>SERVEIS JURÍDICS</v>
      </c>
      <c r="K501" s="99">
        <v>45043</v>
      </c>
      <c r="L501" s="106" t="s">
        <v>137</v>
      </c>
      <c r="M501" s="98" t="s">
        <v>138</v>
      </c>
    </row>
    <row r="502" spans="1:13" customFormat="1" ht="14.4" x14ac:dyDescent="0.3">
      <c r="A502" s="98" t="s">
        <v>164</v>
      </c>
      <c r="B502" s="98" t="s">
        <v>140</v>
      </c>
      <c r="C502" s="98" t="s">
        <v>141</v>
      </c>
      <c r="D502" s="98" t="s">
        <v>142</v>
      </c>
      <c r="E502" s="98" t="s">
        <v>1447</v>
      </c>
      <c r="F502" s="99">
        <v>45042</v>
      </c>
      <c r="G502" s="3">
        <v>265.64999999999998</v>
      </c>
      <c r="H502" s="98"/>
      <c r="I502" s="101" t="s">
        <v>481</v>
      </c>
      <c r="J502" s="37" t="str">
        <f>VLOOKUP(I502,'Nom Ceges'!A:B,2,FALSE)</f>
        <v>SERVEIS JURÍDICS</v>
      </c>
      <c r="K502" s="99">
        <v>45043</v>
      </c>
      <c r="L502" s="106" t="s">
        <v>137</v>
      </c>
      <c r="M502" s="98" t="s">
        <v>138</v>
      </c>
    </row>
    <row r="503" spans="1:13" customFormat="1" ht="14.4" x14ac:dyDescent="0.3">
      <c r="A503" s="98" t="s">
        <v>164</v>
      </c>
      <c r="B503" s="98" t="s">
        <v>140</v>
      </c>
      <c r="C503" s="98" t="s">
        <v>141</v>
      </c>
      <c r="D503" s="98" t="s">
        <v>142</v>
      </c>
      <c r="E503" s="98" t="s">
        <v>1448</v>
      </c>
      <c r="F503" s="99">
        <v>45042</v>
      </c>
      <c r="G503" s="3">
        <v>28.88</v>
      </c>
      <c r="H503" s="98"/>
      <c r="I503" s="101" t="s">
        <v>481</v>
      </c>
      <c r="J503" s="37" t="str">
        <f>VLOOKUP(I503,'Nom Ceges'!A:B,2,FALSE)</f>
        <v>SERVEIS JURÍDICS</v>
      </c>
      <c r="K503" s="99">
        <v>45043</v>
      </c>
      <c r="L503" s="106" t="s">
        <v>137</v>
      </c>
      <c r="M503" s="98" t="s">
        <v>138</v>
      </c>
    </row>
    <row r="504" spans="1:13" customFormat="1" ht="14.4" x14ac:dyDescent="0.3">
      <c r="A504" s="98" t="s">
        <v>164</v>
      </c>
      <c r="B504" s="98" t="s">
        <v>140</v>
      </c>
      <c r="C504" s="98" t="s">
        <v>141</v>
      </c>
      <c r="D504" s="98" t="s">
        <v>142</v>
      </c>
      <c r="E504" s="98" t="s">
        <v>1434</v>
      </c>
      <c r="F504" s="99">
        <v>45042</v>
      </c>
      <c r="G504" s="3">
        <v>187.77</v>
      </c>
      <c r="H504" s="98"/>
      <c r="I504" s="101" t="s">
        <v>481</v>
      </c>
      <c r="J504" s="37" t="str">
        <f>VLOOKUP(I504,'Nom Ceges'!A:B,2,FALSE)</f>
        <v>SERVEIS JURÍDICS</v>
      </c>
      <c r="K504" s="99">
        <v>45043</v>
      </c>
      <c r="L504" s="106" t="s">
        <v>171</v>
      </c>
      <c r="M504" s="98" t="s">
        <v>138</v>
      </c>
    </row>
    <row r="505" spans="1:13" customFormat="1" ht="14.4" x14ac:dyDescent="0.3">
      <c r="A505" s="98" t="s">
        <v>164</v>
      </c>
      <c r="B505" s="98" t="s">
        <v>140</v>
      </c>
      <c r="C505" s="98" t="s">
        <v>141</v>
      </c>
      <c r="D505" s="98" t="s">
        <v>142</v>
      </c>
      <c r="E505" s="98" t="s">
        <v>1436</v>
      </c>
      <c r="F505" s="99">
        <v>45042</v>
      </c>
      <c r="G505" s="3">
        <v>345</v>
      </c>
      <c r="H505" s="98"/>
      <c r="I505" s="101" t="s">
        <v>481</v>
      </c>
      <c r="J505" s="37" t="str">
        <f>VLOOKUP(I505,'Nom Ceges'!A:B,2,FALSE)</f>
        <v>SERVEIS JURÍDICS</v>
      </c>
      <c r="K505" s="99">
        <v>45043</v>
      </c>
      <c r="L505" s="106" t="s">
        <v>171</v>
      </c>
      <c r="M505" s="98" t="s">
        <v>138</v>
      </c>
    </row>
    <row r="506" spans="1:13" customFormat="1" ht="14.4" x14ac:dyDescent="0.3">
      <c r="A506" s="98" t="s">
        <v>164</v>
      </c>
      <c r="B506" s="98" t="s">
        <v>140</v>
      </c>
      <c r="C506" s="98" t="s">
        <v>141</v>
      </c>
      <c r="D506" s="98" t="s">
        <v>142</v>
      </c>
      <c r="E506" s="98" t="s">
        <v>1445</v>
      </c>
      <c r="F506" s="99">
        <v>45042</v>
      </c>
      <c r="G506" s="3">
        <v>265.64999999999998</v>
      </c>
      <c r="H506" s="98"/>
      <c r="I506" s="101" t="s">
        <v>481</v>
      </c>
      <c r="J506" s="37" t="str">
        <f>VLOOKUP(I506,'Nom Ceges'!A:B,2,FALSE)</f>
        <v>SERVEIS JURÍDICS</v>
      </c>
      <c r="K506" s="99">
        <v>45043</v>
      </c>
      <c r="L506" s="106" t="s">
        <v>171</v>
      </c>
      <c r="M506" s="98" t="s">
        <v>138</v>
      </c>
    </row>
    <row r="507" spans="1:13" customFormat="1" ht="14.4" x14ac:dyDescent="0.3">
      <c r="A507" s="98" t="s">
        <v>164</v>
      </c>
      <c r="B507" s="98" t="s">
        <v>140</v>
      </c>
      <c r="C507" s="98" t="s">
        <v>141</v>
      </c>
      <c r="D507" s="98" t="s">
        <v>142</v>
      </c>
      <c r="E507" s="98" t="s">
        <v>1446</v>
      </c>
      <c r="F507" s="99">
        <v>45042</v>
      </c>
      <c r="G507" s="3">
        <v>28.88</v>
      </c>
      <c r="H507" s="98"/>
      <c r="I507" s="101" t="s">
        <v>481</v>
      </c>
      <c r="J507" s="37" t="str">
        <f>VLOOKUP(I507,'Nom Ceges'!A:B,2,FALSE)</f>
        <v>SERVEIS JURÍDICS</v>
      </c>
      <c r="K507" s="99">
        <v>45043</v>
      </c>
      <c r="L507" s="106" t="s">
        <v>171</v>
      </c>
      <c r="M507" s="98" t="s">
        <v>138</v>
      </c>
    </row>
    <row r="508" spans="1:13" customFormat="1" ht="14.4" x14ac:dyDescent="0.3">
      <c r="A508" s="98" t="s">
        <v>164</v>
      </c>
      <c r="B508" s="98" t="s">
        <v>140</v>
      </c>
      <c r="C508" s="98" t="s">
        <v>141</v>
      </c>
      <c r="D508" s="98" t="s">
        <v>142</v>
      </c>
      <c r="E508" s="98" t="s">
        <v>1466</v>
      </c>
      <c r="F508" s="99">
        <v>45043</v>
      </c>
      <c r="G508" s="3">
        <v>29.75</v>
      </c>
      <c r="H508" s="98"/>
      <c r="I508" s="101" t="s">
        <v>481</v>
      </c>
      <c r="J508" s="37" t="str">
        <f>VLOOKUP(I508,'Nom Ceges'!A:B,2,FALSE)</f>
        <v>SERVEIS JURÍDICS</v>
      </c>
      <c r="K508" s="99">
        <v>45044</v>
      </c>
      <c r="L508" s="106" t="s">
        <v>137</v>
      </c>
      <c r="M508" s="98" t="s">
        <v>138</v>
      </c>
    </row>
    <row r="509" spans="1:13" customFormat="1" ht="14.4" x14ac:dyDescent="0.3">
      <c r="A509" s="98" t="s">
        <v>164</v>
      </c>
      <c r="B509" s="98" t="s">
        <v>140</v>
      </c>
      <c r="C509" s="98" t="s">
        <v>141</v>
      </c>
      <c r="D509" s="98" t="s">
        <v>142</v>
      </c>
      <c r="E509" s="98" t="s">
        <v>1467</v>
      </c>
      <c r="F509" s="99">
        <v>45043</v>
      </c>
      <c r="G509" s="3">
        <v>29.75</v>
      </c>
      <c r="H509" s="98"/>
      <c r="I509" s="101" t="s">
        <v>481</v>
      </c>
      <c r="J509" s="37" t="str">
        <f>VLOOKUP(I509,'Nom Ceges'!A:B,2,FALSE)</f>
        <v>SERVEIS JURÍDICS</v>
      </c>
      <c r="K509" s="99">
        <v>45044</v>
      </c>
      <c r="L509" s="106" t="s">
        <v>137</v>
      </c>
      <c r="M509" s="98" t="s">
        <v>138</v>
      </c>
    </row>
    <row r="510" spans="1:13" customFormat="1" ht="14.4" x14ac:dyDescent="0.3">
      <c r="A510" s="98" t="s">
        <v>164</v>
      </c>
      <c r="B510" s="98" t="s">
        <v>140</v>
      </c>
      <c r="C510" s="98" t="s">
        <v>141</v>
      </c>
      <c r="D510" s="98" t="s">
        <v>142</v>
      </c>
      <c r="E510" s="98" t="s">
        <v>1469</v>
      </c>
      <c r="F510" s="99">
        <v>45043</v>
      </c>
      <c r="G510" s="3">
        <v>29.75</v>
      </c>
      <c r="H510" s="98"/>
      <c r="I510" s="101" t="s">
        <v>481</v>
      </c>
      <c r="J510" s="37" t="str">
        <f>VLOOKUP(I510,'Nom Ceges'!A:B,2,FALSE)</f>
        <v>SERVEIS JURÍDICS</v>
      </c>
      <c r="K510" s="99">
        <v>45044</v>
      </c>
      <c r="L510" s="106" t="s">
        <v>137</v>
      </c>
      <c r="M510" s="98" t="s">
        <v>138</v>
      </c>
    </row>
    <row r="511" spans="1:13" customFormat="1" ht="14.4" x14ac:dyDescent="0.3">
      <c r="A511" s="98" t="s">
        <v>164</v>
      </c>
      <c r="B511" s="98" t="s">
        <v>140</v>
      </c>
      <c r="C511" s="98" t="s">
        <v>141</v>
      </c>
      <c r="D511" s="98" t="s">
        <v>142</v>
      </c>
      <c r="E511" s="98" t="s">
        <v>1468</v>
      </c>
      <c r="F511" s="99">
        <v>45043</v>
      </c>
      <c r="G511" s="3">
        <v>29.75</v>
      </c>
      <c r="H511" s="98"/>
      <c r="I511" s="101" t="s">
        <v>481</v>
      </c>
      <c r="J511" s="37" t="str">
        <f>VLOOKUP(I511,'Nom Ceges'!A:B,2,FALSE)</f>
        <v>SERVEIS JURÍDICS</v>
      </c>
      <c r="K511" s="99">
        <v>45044</v>
      </c>
      <c r="L511" s="106" t="s">
        <v>171</v>
      </c>
      <c r="M511" s="98" t="s">
        <v>138</v>
      </c>
    </row>
    <row r="512" spans="1:13" customFormat="1" ht="14.4" x14ac:dyDescent="0.3">
      <c r="A512" s="98" t="s">
        <v>164</v>
      </c>
      <c r="B512" s="98" t="s">
        <v>140</v>
      </c>
      <c r="C512" s="98" t="s">
        <v>141</v>
      </c>
      <c r="D512" s="98" t="s">
        <v>142</v>
      </c>
      <c r="E512" s="98" t="s">
        <v>3563</v>
      </c>
      <c r="F512" s="99">
        <v>45056</v>
      </c>
      <c r="G512" s="3">
        <v>168</v>
      </c>
      <c r="H512" s="98"/>
      <c r="I512" s="101" t="s">
        <v>682</v>
      </c>
      <c r="J512" s="37" t="str">
        <f>VLOOKUP(I512,'Nom Ceges'!A:B,2,FALSE)</f>
        <v>ADM ELECTRÒNICA,GEST</v>
      </c>
      <c r="K512" s="99">
        <v>45057</v>
      </c>
      <c r="L512" s="106" t="s">
        <v>137</v>
      </c>
      <c r="M512" s="98" t="s">
        <v>138</v>
      </c>
    </row>
    <row r="513" spans="1:13" customFormat="1" ht="14.4" x14ac:dyDescent="0.3">
      <c r="A513" s="98" t="s">
        <v>164</v>
      </c>
      <c r="B513" s="98" t="s">
        <v>140</v>
      </c>
      <c r="C513" s="98" t="s">
        <v>141</v>
      </c>
      <c r="D513" s="98" t="s">
        <v>142</v>
      </c>
      <c r="E513" s="98" t="s">
        <v>3564</v>
      </c>
      <c r="F513" s="99">
        <v>45056</v>
      </c>
      <c r="G513" s="3">
        <v>168</v>
      </c>
      <c r="H513" s="98"/>
      <c r="I513" s="101" t="s">
        <v>682</v>
      </c>
      <c r="J513" s="37" t="str">
        <f>VLOOKUP(I513,'Nom Ceges'!A:B,2,FALSE)</f>
        <v>ADM ELECTRÒNICA,GEST</v>
      </c>
      <c r="K513" s="99">
        <v>45057</v>
      </c>
      <c r="L513" s="106" t="s">
        <v>137</v>
      </c>
      <c r="M513" s="98" t="s">
        <v>138</v>
      </c>
    </row>
    <row r="514" spans="1:13" customFormat="1" ht="14.4" x14ac:dyDescent="0.3">
      <c r="A514" s="98" t="s">
        <v>164</v>
      </c>
      <c r="B514" s="98" t="s">
        <v>140</v>
      </c>
      <c r="C514" s="98" t="s">
        <v>141</v>
      </c>
      <c r="D514" s="98" t="s">
        <v>142</v>
      </c>
      <c r="E514" s="98" t="s">
        <v>3565</v>
      </c>
      <c r="F514" s="99">
        <v>45056</v>
      </c>
      <c r="G514" s="3">
        <v>168</v>
      </c>
      <c r="H514" s="98"/>
      <c r="I514" s="101" t="s">
        <v>682</v>
      </c>
      <c r="J514" s="37" t="str">
        <f>VLOOKUP(I514,'Nom Ceges'!A:B,2,FALSE)</f>
        <v>ADM ELECTRÒNICA,GEST</v>
      </c>
      <c r="K514" s="99">
        <v>45057</v>
      </c>
      <c r="L514" s="106" t="s">
        <v>137</v>
      </c>
      <c r="M514" s="98" t="s">
        <v>138</v>
      </c>
    </row>
    <row r="515" spans="1:13" customFormat="1" ht="14.4" x14ac:dyDescent="0.3">
      <c r="A515" s="98" t="s">
        <v>164</v>
      </c>
      <c r="B515" s="98" t="s">
        <v>140</v>
      </c>
      <c r="C515" s="98" t="s">
        <v>141</v>
      </c>
      <c r="D515" s="98" t="s">
        <v>142</v>
      </c>
      <c r="E515" s="98" t="s">
        <v>3587</v>
      </c>
      <c r="F515" s="99">
        <v>45058</v>
      </c>
      <c r="G515" s="3">
        <v>84</v>
      </c>
      <c r="H515" s="98"/>
      <c r="I515" s="101" t="s">
        <v>682</v>
      </c>
      <c r="J515" s="37" t="str">
        <f>VLOOKUP(I515,'Nom Ceges'!A:B,2,FALSE)</f>
        <v>ADM ELECTRÒNICA,GEST</v>
      </c>
      <c r="K515" s="99">
        <v>45060</v>
      </c>
      <c r="L515" s="106" t="s">
        <v>137</v>
      </c>
      <c r="M515" s="98" t="s">
        <v>138</v>
      </c>
    </row>
    <row r="516" spans="1:13" customFormat="1" ht="14.4" x14ac:dyDescent="0.3">
      <c r="A516" s="98" t="s">
        <v>164</v>
      </c>
      <c r="B516" s="98" t="s">
        <v>140</v>
      </c>
      <c r="C516" s="98" t="s">
        <v>141</v>
      </c>
      <c r="D516" s="98" t="s">
        <v>142</v>
      </c>
      <c r="E516" s="98" t="s">
        <v>3588</v>
      </c>
      <c r="F516" s="99">
        <v>45058</v>
      </c>
      <c r="G516" s="3">
        <v>84</v>
      </c>
      <c r="H516" s="98"/>
      <c r="I516" s="101" t="s">
        <v>682</v>
      </c>
      <c r="J516" s="37" t="str">
        <f>VLOOKUP(I516,'Nom Ceges'!A:B,2,FALSE)</f>
        <v>ADM ELECTRÒNICA,GEST</v>
      </c>
      <c r="K516" s="99">
        <v>45060</v>
      </c>
      <c r="L516" s="106" t="s">
        <v>137</v>
      </c>
      <c r="M516" s="98" t="s">
        <v>138</v>
      </c>
    </row>
    <row r="517" spans="1:13" customFormat="1" ht="14.4" x14ac:dyDescent="0.3">
      <c r="A517" s="98" t="s">
        <v>164</v>
      </c>
      <c r="B517" s="98" t="s">
        <v>140</v>
      </c>
      <c r="C517" s="98" t="s">
        <v>141</v>
      </c>
      <c r="D517" s="98" t="s">
        <v>142</v>
      </c>
      <c r="E517" s="98" t="s">
        <v>3590</v>
      </c>
      <c r="F517" s="99">
        <v>45058</v>
      </c>
      <c r="G517" s="3">
        <v>66.87</v>
      </c>
      <c r="H517" s="98"/>
      <c r="I517" s="101" t="s">
        <v>682</v>
      </c>
      <c r="J517" s="37" t="str">
        <f>VLOOKUP(I517,'Nom Ceges'!A:B,2,FALSE)</f>
        <v>ADM ELECTRÒNICA,GEST</v>
      </c>
      <c r="K517" s="99">
        <v>45060</v>
      </c>
      <c r="L517" s="106" t="s">
        <v>137</v>
      </c>
      <c r="M517" s="98" t="s">
        <v>138</v>
      </c>
    </row>
    <row r="518" spans="1:13" customFormat="1" ht="14.4" x14ac:dyDescent="0.3">
      <c r="A518" s="98" t="s">
        <v>164</v>
      </c>
      <c r="B518" s="98" t="s">
        <v>140</v>
      </c>
      <c r="C518" s="98" t="s">
        <v>141</v>
      </c>
      <c r="D518" s="98" t="s">
        <v>142</v>
      </c>
      <c r="E518" s="98" t="s">
        <v>3591</v>
      </c>
      <c r="F518" s="99">
        <v>45058</v>
      </c>
      <c r="G518" s="3">
        <v>66.87</v>
      </c>
      <c r="H518" s="98"/>
      <c r="I518" s="101" t="s">
        <v>682</v>
      </c>
      <c r="J518" s="37" t="str">
        <f>VLOOKUP(I518,'Nom Ceges'!A:B,2,FALSE)</f>
        <v>ADM ELECTRÒNICA,GEST</v>
      </c>
      <c r="K518" s="99">
        <v>45060</v>
      </c>
      <c r="L518" s="106" t="s">
        <v>137</v>
      </c>
      <c r="M518" s="98" t="s">
        <v>138</v>
      </c>
    </row>
    <row r="519" spans="1:13" customFormat="1" ht="14.4" x14ac:dyDescent="0.3">
      <c r="A519" s="98" t="s">
        <v>164</v>
      </c>
      <c r="B519" s="98" t="s">
        <v>140</v>
      </c>
      <c r="C519" s="98" t="s">
        <v>141</v>
      </c>
      <c r="D519" s="98" t="s">
        <v>142</v>
      </c>
      <c r="E519" s="98" t="s">
        <v>3592</v>
      </c>
      <c r="F519" s="99">
        <v>45058</v>
      </c>
      <c r="G519" s="3">
        <v>66.87</v>
      </c>
      <c r="H519" s="98"/>
      <c r="I519" s="101" t="s">
        <v>682</v>
      </c>
      <c r="J519" s="37" t="str">
        <f>VLOOKUP(I519,'Nom Ceges'!A:B,2,FALSE)</f>
        <v>ADM ELECTRÒNICA,GEST</v>
      </c>
      <c r="K519" s="99">
        <v>45060</v>
      </c>
      <c r="L519" s="106" t="s">
        <v>137</v>
      </c>
      <c r="M519" s="98" t="s">
        <v>138</v>
      </c>
    </row>
    <row r="520" spans="1:13" customFormat="1" ht="14.4" x14ac:dyDescent="0.3">
      <c r="A520" s="98" t="s">
        <v>164</v>
      </c>
      <c r="B520" s="98" t="s">
        <v>140</v>
      </c>
      <c r="C520" s="98" t="s">
        <v>141</v>
      </c>
      <c r="D520" s="98" t="s">
        <v>142</v>
      </c>
      <c r="E520" s="98" t="s">
        <v>3593</v>
      </c>
      <c r="F520" s="99">
        <v>45058</v>
      </c>
      <c r="G520" s="3">
        <v>44.99</v>
      </c>
      <c r="H520" s="98"/>
      <c r="I520" s="101" t="s">
        <v>682</v>
      </c>
      <c r="J520" s="37" t="str">
        <f>VLOOKUP(I520,'Nom Ceges'!A:B,2,FALSE)</f>
        <v>ADM ELECTRÒNICA,GEST</v>
      </c>
      <c r="K520" s="99">
        <v>45060</v>
      </c>
      <c r="L520" s="106" t="s">
        <v>137</v>
      </c>
      <c r="M520" s="98" t="s">
        <v>138</v>
      </c>
    </row>
    <row r="521" spans="1:13" customFormat="1" ht="14.4" x14ac:dyDescent="0.3">
      <c r="A521" s="98" t="s">
        <v>164</v>
      </c>
      <c r="B521" s="98" t="s">
        <v>140</v>
      </c>
      <c r="C521" s="98" t="s">
        <v>141</v>
      </c>
      <c r="D521" s="98" t="s">
        <v>142</v>
      </c>
      <c r="E521" s="98" t="s">
        <v>3594</v>
      </c>
      <c r="F521" s="99">
        <v>45058</v>
      </c>
      <c r="G521" s="3">
        <v>44.99</v>
      </c>
      <c r="H521" s="98"/>
      <c r="I521" s="101" t="s">
        <v>682</v>
      </c>
      <c r="J521" s="37" t="str">
        <f>VLOOKUP(I521,'Nom Ceges'!A:B,2,FALSE)</f>
        <v>ADM ELECTRÒNICA,GEST</v>
      </c>
      <c r="K521" s="99">
        <v>45060</v>
      </c>
      <c r="L521" s="106" t="s">
        <v>137</v>
      </c>
      <c r="M521" s="98" t="s">
        <v>138</v>
      </c>
    </row>
    <row r="522" spans="1:13" customFormat="1" ht="14.4" x14ac:dyDescent="0.3">
      <c r="A522" s="98" t="s">
        <v>164</v>
      </c>
      <c r="B522" s="98" t="s">
        <v>140</v>
      </c>
      <c r="C522" s="98" t="s">
        <v>141</v>
      </c>
      <c r="D522" s="98" t="s">
        <v>142</v>
      </c>
      <c r="E522" s="98" t="s">
        <v>3595</v>
      </c>
      <c r="F522" s="99">
        <v>45058</v>
      </c>
      <c r="G522" s="3">
        <v>44.99</v>
      </c>
      <c r="H522" s="98"/>
      <c r="I522" s="101" t="s">
        <v>682</v>
      </c>
      <c r="J522" s="37" t="str">
        <f>VLOOKUP(I522,'Nom Ceges'!A:B,2,FALSE)</f>
        <v>ADM ELECTRÒNICA,GEST</v>
      </c>
      <c r="K522" s="99">
        <v>45060</v>
      </c>
      <c r="L522" s="106" t="s">
        <v>137</v>
      </c>
      <c r="M522" s="98" t="s">
        <v>138</v>
      </c>
    </row>
    <row r="523" spans="1:13" customFormat="1" ht="14.4" x14ac:dyDescent="0.3">
      <c r="A523" s="98" t="s">
        <v>164</v>
      </c>
      <c r="B523" s="98" t="s">
        <v>1143</v>
      </c>
      <c r="C523" s="98" t="s">
        <v>1144</v>
      </c>
      <c r="D523" s="98" t="s">
        <v>1145</v>
      </c>
      <c r="E523" s="98" t="s">
        <v>4012</v>
      </c>
      <c r="F523" s="99">
        <v>45077</v>
      </c>
      <c r="G523" s="3">
        <v>33.659999999999997</v>
      </c>
      <c r="H523" s="98"/>
      <c r="I523" s="101" t="s">
        <v>682</v>
      </c>
      <c r="J523" s="37" t="str">
        <f>VLOOKUP(I523,'Nom Ceges'!A:B,2,FALSE)</f>
        <v>ADM ELECTRÒNICA,GEST</v>
      </c>
      <c r="K523" s="99">
        <v>45082</v>
      </c>
      <c r="L523" s="106" t="s">
        <v>137</v>
      </c>
      <c r="M523" s="98" t="s">
        <v>138</v>
      </c>
    </row>
    <row r="524" spans="1:13" customFormat="1" ht="14.4" x14ac:dyDescent="0.3">
      <c r="A524" s="98" t="s">
        <v>139</v>
      </c>
      <c r="B524" s="98" t="s">
        <v>763</v>
      </c>
      <c r="C524" s="98" t="s">
        <v>764</v>
      </c>
      <c r="D524" s="98" t="s">
        <v>765</v>
      </c>
      <c r="E524" s="98" t="s">
        <v>4513</v>
      </c>
      <c r="F524" s="99">
        <v>44727</v>
      </c>
      <c r="G524" s="3">
        <v>29.69</v>
      </c>
      <c r="H524" s="98" t="s">
        <v>4514</v>
      </c>
      <c r="I524" s="101" t="s">
        <v>682</v>
      </c>
      <c r="J524" s="37" t="str">
        <f>VLOOKUP(I524,'Nom Ceges'!A:B,2,FALSE)</f>
        <v>ADM ELECTRÒNICA,GEST</v>
      </c>
      <c r="K524" s="99">
        <v>45104</v>
      </c>
      <c r="L524" s="106" t="s">
        <v>137</v>
      </c>
      <c r="M524" s="98" t="s">
        <v>138</v>
      </c>
    </row>
    <row r="525" spans="1:13" customFormat="1" ht="14.4" x14ac:dyDescent="0.3">
      <c r="A525" s="98" t="s">
        <v>164</v>
      </c>
      <c r="B525" s="98" t="s">
        <v>445</v>
      </c>
      <c r="C525" s="98" t="s">
        <v>446</v>
      </c>
      <c r="D525" s="98" t="s">
        <v>447</v>
      </c>
      <c r="E525" s="98" t="s">
        <v>4531</v>
      </c>
      <c r="F525" s="99">
        <v>45103</v>
      </c>
      <c r="G525" s="3">
        <v>171.17</v>
      </c>
      <c r="H525" s="98"/>
      <c r="I525" s="101" t="s">
        <v>682</v>
      </c>
      <c r="J525" s="37" t="str">
        <f>VLOOKUP(I525,'Nom Ceges'!A:B,2,FALSE)</f>
        <v>ADM ELECTRÒNICA,GEST</v>
      </c>
      <c r="K525" s="99">
        <v>45104</v>
      </c>
      <c r="L525" s="106" t="s">
        <v>137</v>
      </c>
      <c r="M525" s="98" t="s">
        <v>138</v>
      </c>
    </row>
    <row r="526" spans="1:13" customFormat="1" ht="14.4" x14ac:dyDescent="0.3">
      <c r="A526" s="98" t="s">
        <v>164</v>
      </c>
      <c r="B526" s="98" t="s">
        <v>445</v>
      </c>
      <c r="C526" s="98" t="s">
        <v>446</v>
      </c>
      <c r="D526" s="98" t="s">
        <v>447</v>
      </c>
      <c r="E526" s="98" t="s">
        <v>4532</v>
      </c>
      <c r="F526" s="99">
        <v>45103</v>
      </c>
      <c r="G526" s="3">
        <v>171.17</v>
      </c>
      <c r="H526" s="98"/>
      <c r="I526" s="101" t="s">
        <v>682</v>
      </c>
      <c r="J526" s="37" t="str">
        <f>VLOOKUP(I526,'Nom Ceges'!A:B,2,FALSE)</f>
        <v>ADM ELECTRÒNICA,GEST</v>
      </c>
      <c r="K526" s="99">
        <v>45104</v>
      </c>
      <c r="L526" s="106" t="s">
        <v>137</v>
      </c>
      <c r="M526" s="98" t="s">
        <v>138</v>
      </c>
    </row>
    <row r="527" spans="1:13" customFormat="1" ht="14.4" x14ac:dyDescent="0.3">
      <c r="A527" s="98" t="s">
        <v>164</v>
      </c>
      <c r="B527" s="98" t="s">
        <v>445</v>
      </c>
      <c r="C527" s="98" t="s">
        <v>446</v>
      </c>
      <c r="D527" s="98" t="s">
        <v>447</v>
      </c>
      <c r="E527" s="98" t="s">
        <v>4536</v>
      </c>
      <c r="F527" s="99">
        <v>45103</v>
      </c>
      <c r="G527" s="3">
        <v>115.05</v>
      </c>
      <c r="H527" s="98"/>
      <c r="I527" s="101" t="s">
        <v>682</v>
      </c>
      <c r="J527" s="37" t="str">
        <f>VLOOKUP(I527,'Nom Ceges'!A:B,2,FALSE)</f>
        <v>ADM ELECTRÒNICA,GEST</v>
      </c>
      <c r="K527" s="99">
        <v>45104</v>
      </c>
      <c r="L527" s="106" t="s">
        <v>137</v>
      </c>
      <c r="M527" s="98" t="s">
        <v>138</v>
      </c>
    </row>
    <row r="528" spans="1:13" customFormat="1" ht="14.4" x14ac:dyDescent="0.3">
      <c r="A528" s="98" t="s">
        <v>164</v>
      </c>
      <c r="B528" s="98" t="s">
        <v>445</v>
      </c>
      <c r="C528" s="98" t="s">
        <v>446</v>
      </c>
      <c r="D528" s="98" t="s">
        <v>447</v>
      </c>
      <c r="E528" s="98" t="s">
        <v>4537</v>
      </c>
      <c r="F528" s="99">
        <v>45103</v>
      </c>
      <c r="G528" s="3">
        <v>58</v>
      </c>
      <c r="H528" s="98"/>
      <c r="I528" s="101" t="s">
        <v>682</v>
      </c>
      <c r="J528" s="37" t="str">
        <f>VLOOKUP(I528,'Nom Ceges'!A:B,2,FALSE)</f>
        <v>ADM ELECTRÒNICA,GEST</v>
      </c>
      <c r="K528" s="99">
        <v>45104</v>
      </c>
      <c r="L528" s="106" t="s">
        <v>137</v>
      </c>
      <c r="M528" s="98" t="s">
        <v>138</v>
      </c>
    </row>
    <row r="529" spans="1:13" customFormat="1" ht="14.4" x14ac:dyDescent="0.3">
      <c r="A529" s="98" t="s">
        <v>164</v>
      </c>
      <c r="B529" s="98" t="s">
        <v>445</v>
      </c>
      <c r="C529" s="98" t="s">
        <v>446</v>
      </c>
      <c r="D529" s="98" t="s">
        <v>447</v>
      </c>
      <c r="E529" s="98" t="s">
        <v>4572</v>
      </c>
      <c r="F529" s="99">
        <v>45104</v>
      </c>
      <c r="G529" s="3">
        <v>115.05</v>
      </c>
      <c r="H529" s="98"/>
      <c r="I529" s="101" t="s">
        <v>682</v>
      </c>
      <c r="J529" s="37" t="str">
        <f>VLOOKUP(I529,'Nom Ceges'!A:B,2,FALSE)</f>
        <v>ADM ELECTRÒNICA,GEST</v>
      </c>
      <c r="K529" s="99">
        <v>45105</v>
      </c>
      <c r="L529" s="106" t="s">
        <v>137</v>
      </c>
      <c r="M529" s="98" t="s">
        <v>138</v>
      </c>
    </row>
    <row r="530" spans="1:13" customFormat="1" ht="14.4" x14ac:dyDescent="0.3">
      <c r="A530" s="98" t="s">
        <v>164</v>
      </c>
      <c r="B530" s="98" t="s">
        <v>445</v>
      </c>
      <c r="C530" s="98" t="s">
        <v>446</v>
      </c>
      <c r="D530" s="98" t="s">
        <v>447</v>
      </c>
      <c r="E530" s="98" t="s">
        <v>4641</v>
      </c>
      <c r="F530" s="99">
        <v>45106</v>
      </c>
      <c r="G530" s="3">
        <v>57.05</v>
      </c>
      <c r="H530" s="98"/>
      <c r="I530" s="101" t="s">
        <v>682</v>
      </c>
      <c r="J530" s="37" t="str">
        <f>VLOOKUP(I530,'Nom Ceges'!A:B,2,FALSE)</f>
        <v>ADM ELECTRÒNICA,GEST</v>
      </c>
      <c r="K530" s="99">
        <v>45107</v>
      </c>
      <c r="L530" s="106" t="s">
        <v>137</v>
      </c>
      <c r="M530" s="98" t="s">
        <v>138</v>
      </c>
    </row>
    <row r="531" spans="1:13" customFormat="1" ht="14.4" x14ac:dyDescent="0.3">
      <c r="A531" s="98" t="s">
        <v>164</v>
      </c>
      <c r="B531" s="98" t="s">
        <v>250</v>
      </c>
      <c r="C531" s="98" t="s">
        <v>251</v>
      </c>
      <c r="D531" s="98" t="s">
        <v>252</v>
      </c>
      <c r="E531" s="98" t="s">
        <v>1084</v>
      </c>
      <c r="F531" s="99">
        <v>45014</v>
      </c>
      <c r="G531" s="3">
        <v>53.93</v>
      </c>
      <c r="H531" s="98"/>
      <c r="I531" s="41" t="s">
        <v>1085</v>
      </c>
      <c r="J531" s="37" t="s">
        <v>3377</v>
      </c>
      <c r="K531" s="99">
        <v>45014</v>
      </c>
      <c r="L531" s="106" t="s">
        <v>137</v>
      </c>
      <c r="M531" s="98" t="s">
        <v>138</v>
      </c>
    </row>
    <row r="532" spans="1:13" customFormat="1" ht="14.4" x14ac:dyDescent="0.3">
      <c r="A532" s="98" t="s">
        <v>164</v>
      </c>
      <c r="B532" s="98" t="s">
        <v>250</v>
      </c>
      <c r="C532" s="98" t="s">
        <v>251</v>
      </c>
      <c r="D532" s="98" t="s">
        <v>252</v>
      </c>
      <c r="E532" s="98" t="s">
        <v>1377</v>
      </c>
      <c r="F532" s="99">
        <v>45042</v>
      </c>
      <c r="G532" s="3">
        <v>40.409999999999997</v>
      </c>
      <c r="H532" s="98"/>
      <c r="I532" s="101" t="s">
        <v>1085</v>
      </c>
      <c r="J532" s="37" t="s">
        <v>3377</v>
      </c>
      <c r="K532" s="99">
        <v>45042</v>
      </c>
      <c r="L532" s="106" t="s">
        <v>137</v>
      </c>
      <c r="M532" s="98" t="s">
        <v>138</v>
      </c>
    </row>
    <row r="533" spans="1:13" customFormat="1" ht="14.4" x14ac:dyDescent="0.3">
      <c r="A533" s="98" t="s">
        <v>164</v>
      </c>
      <c r="B533" s="98" t="s">
        <v>1143</v>
      </c>
      <c r="C533" s="98" t="s">
        <v>1144</v>
      </c>
      <c r="D533" s="98" t="s">
        <v>1145</v>
      </c>
      <c r="E533" s="98" t="s">
        <v>3986</v>
      </c>
      <c r="F533" s="99">
        <v>45056</v>
      </c>
      <c r="G533" s="3">
        <v>37.32</v>
      </c>
      <c r="H533" s="98"/>
      <c r="I533" s="101" t="s">
        <v>1378</v>
      </c>
      <c r="J533" s="37" t="s">
        <v>3377</v>
      </c>
      <c r="K533" s="99">
        <v>45079</v>
      </c>
      <c r="L533" s="106" t="s">
        <v>137</v>
      </c>
      <c r="M533" s="98" t="s">
        <v>138</v>
      </c>
    </row>
    <row r="534" spans="1:13" customFormat="1" ht="14.4" x14ac:dyDescent="0.3">
      <c r="A534" s="98" t="s">
        <v>139</v>
      </c>
      <c r="B534" s="98" t="s">
        <v>814</v>
      </c>
      <c r="C534" s="98" t="s">
        <v>815</v>
      </c>
      <c r="D534" s="98" t="s">
        <v>816</v>
      </c>
      <c r="E534" s="98" t="s">
        <v>817</v>
      </c>
      <c r="F534" s="99">
        <v>44911</v>
      </c>
      <c r="G534" s="3">
        <v>2600</v>
      </c>
      <c r="H534" s="98"/>
      <c r="I534" s="101">
        <v>53200000028000</v>
      </c>
      <c r="J534" s="37" t="str">
        <f>VLOOKUP(I534,'Nom Ceges'!A:B,2,FALSE)</f>
        <v>FUND.SOLIDARITAT UB</v>
      </c>
      <c r="K534" s="99">
        <v>44984</v>
      </c>
      <c r="L534" s="106" t="s">
        <v>137</v>
      </c>
      <c r="M534" s="98" t="s">
        <v>138</v>
      </c>
    </row>
    <row r="535" spans="1:13" customFormat="1" ht="14.4" x14ac:dyDescent="0.3">
      <c r="A535" s="98" t="s">
        <v>164</v>
      </c>
      <c r="B535" s="98" t="s">
        <v>518</v>
      </c>
      <c r="C535" s="98" t="s">
        <v>519</v>
      </c>
      <c r="D535" s="98" t="s">
        <v>520</v>
      </c>
      <c r="E535" s="98" t="s">
        <v>3606</v>
      </c>
      <c r="F535" s="99">
        <v>45056</v>
      </c>
      <c r="G535" s="3">
        <v>8020</v>
      </c>
      <c r="H535" s="98"/>
      <c r="I535" s="101" t="s">
        <v>536</v>
      </c>
      <c r="J535" s="37" t="str">
        <f>VLOOKUP(I535,'Nom Ceges'!A:B,2,FALSE)</f>
        <v>UB - INGRESSOS</v>
      </c>
      <c r="K535" s="99">
        <v>45061</v>
      </c>
      <c r="L535" s="106" t="s">
        <v>137</v>
      </c>
      <c r="M535" s="98" t="s">
        <v>138</v>
      </c>
    </row>
    <row r="536" spans="1:13" customFormat="1" ht="14.4" x14ac:dyDescent="0.3">
      <c r="A536" s="98" t="s">
        <v>164</v>
      </c>
      <c r="B536" s="98" t="s">
        <v>518</v>
      </c>
      <c r="C536" s="98" t="s">
        <v>519</v>
      </c>
      <c r="D536" s="98" t="s">
        <v>520</v>
      </c>
      <c r="E536" s="98" t="s">
        <v>4025</v>
      </c>
      <c r="F536" s="99">
        <v>45076</v>
      </c>
      <c r="G536" s="3">
        <v>14004.54</v>
      </c>
      <c r="H536" s="98"/>
      <c r="I536" s="101" t="s">
        <v>536</v>
      </c>
      <c r="J536" s="37" t="str">
        <f>VLOOKUP(I536,'Nom Ceges'!A:B,2,FALSE)</f>
        <v>UB - INGRESSOS</v>
      </c>
      <c r="K536" s="99">
        <v>45083</v>
      </c>
      <c r="L536" s="106" t="s">
        <v>137</v>
      </c>
      <c r="M536" s="98" t="s">
        <v>138</v>
      </c>
    </row>
    <row r="537" spans="1:13" customFormat="1" ht="14.4" x14ac:dyDescent="0.3">
      <c r="A537" s="98" t="s">
        <v>164</v>
      </c>
      <c r="B537" s="98" t="s">
        <v>518</v>
      </c>
      <c r="C537" s="98" t="s">
        <v>519</v>
      </c>
      <c r="D537" s="98" t="s">
        <v>520</v>
      </c>
      <c r="E537" s="98" t="s">
        <v>4209</v>
      </c>
      <c r="F537" s="99">
        <v>45085</v>
      </c>
      <c r="G537" s="3">
        <v>14004.54</v>
      </c>
      <c r="H537" s="98"/>
      <c r="I537" s="101" t="s">
        <v>536</v>
      </c>
      <c r="J537" s="37" t="str">
        <f>VLOOKUP(I537,'Nom Ceges'!A:B,2,FALSE)</f>
        <v>UB - INGRESSOS</v>
      </c>
      <c r="K537" s="99">
        <v>45090</v>
      </c>
      <c r="L537" s="106" t="s">
        <v>137</v>
      </c>
      <c r="M537" s="98" t="s">
        <v>138</v>
      </c>
    </row>
    <row r="538" spans="1:13" customFormat="1" ht="14.4" x14ac:dyDescent="0.3">
      <c r="A538" s="98" t="s">
        <v>164</v>
      </c>
      <c r="B538" s="98" t="s">
        <v>518</v>
      </c>
      <c r="C538" s="98" t="s">
        <v>519</v>
      </c>
      <c r="D538" s="98" t="s">
        <v>520</v>
      </c>
      <c r="E538" s="98" t="s">
        <v>4221</v>
      </c>
      <c r="F538" s="99">
        <v>45085</v>
      </c>
      <c r="G538" s="3">
        <v>3482.44</v>
      </c>
      <c r="H538" s="98"/>
      <c r="I538" s="101" t="s">
        <v>536</v>
      </c>
      <c r="J538" s="37" t="str">
        <f>VLOOKUP(I538,'Nom Ceges'!A:B,2,FALSE)</f>
        <v>UB - INGRESSOS</v>
      </c>
      <c r="K538" s="99">
        <v>45091</v>
      </c>
      <c r="L538" s="106" t="s">
        <v>137</v>
      </c>
      <c r="M538" s="98" t="s">
        <v>138</v>
      </c>
    </row>
    <row r="539" spans="1:13" customFormat="1" ht="14.4" x14ac:dyDescent="0.3">
      <c r="A539" s="98" t="s">
        <v>164</v>
      </c>
      <c r="B539" s="98" t="s">
        <v>518</v>
      </c>
      <c r="C539" s="98" t="s">
        <v>519</v>
      </c>
      <c r="D539" s="98" t="s">
        <v>520</v>
      </c>
      <c r="E539" s="98" t="s">
        <v>1041</v>
      </c>
      <c r="F539" s="99">
        <v>45007</v>
      </c>
      <c r="G539" s="3">
        <v>38547.730000000003</v>
      </c>
      <c r="H539" s="98"/>
      <c r="I539" s="101" t="s">
        <v>1131</v>
      </c>
      <c r="J539" s="37" t="str">
        <f>VLOOKUP(I539,'Nom Ceges'!A:B,2,FALSE)</f>
        <v>UB - DESPESES</v>
      </c>
      <c r="K539" s="99">
        <v>45008</v>
      </c>
      <c r="L539" s="106" t="s">
        <v>137</v>
      </c>
      <c r="M539" s="98" t="s">
        <v>138</v>
      </c>
    </row>
    <row r="540" spans="1:13" customFormat="1" ht="14.4" x14ac:dyDescent="0.3">
      <c r="A540" s="98" t="s">
        <v>164</v>
      </c>
      <c r="B540" s="98" t="s">
        <v>518</v>
      </c>
      <c r="C540" s="98" t="s">
        <v>519</v>
      </c>
      <c r="D540" s="98" t="s">
        <v>520</v>
      </c>
      <c r="E540" s="98" t="s">
        <v>3748</v>
      </c>
      <c r="F540" s="99">
        <v>45065</v>
      </c>
      <c r="G540" s="3">
        <v>16041.61</v>
      </c>
      <c r="H540" s="98"/>
      <c r="I540" s="101" t="s">
        <v>1131</v>
      </c>
      <c r="J540" s="37" t="str">
        <f>VLOOKUP(I540,'Nom Ceges'!A:B,2,FALSE)</f>
        <v>UB - DESPESES</v>
      </c>
      <c r="K540" s="99">
        <v>45069</v>
      </c>
      <c r="L540" s="106" t="s">
        <v>137</v>
      </c>
      <c r="M540" s="98" t="s">
        <v>138</v>
      </c>
    </row>
    <row r="541" spans="1:13" customFormat="1" ht="14.4" x14ac:dyDescent="0.3">
      <c r="A541" s="98" t="s">
        <v>164</v>
      </c>
      <c r="B541" s="98" t="s">
        <v>140</v>
      </c>
      <c r="C541" s="98" t="s">
        <v>141</v>
      </c>
      <c r="D541" s="98" t="s">
        <v>142</v>
      </c>
      <c r="E541" s="98" t="s">
        <v>4238</v>
      </c>
      <c r="F541" s="99">
        <v>45090</v>
      </c>
      <c r="G541" s="3">
        <v>207.12</v>
      </c>
      <c r="H541" s="98"/>
      <c r="I541" s="101" t="s">
        <v>1131</v>
      </c>
      <c r="J541" s="37" t="str">
        <f>VLOOKUP(I541,'Nom Ceges'!A:B,2,FALSE)</f>
        <v>UB - DESPESES</v>
      </c>
      <c r="K541" s="99">
        <v>45091</v>
      </c>
      <c r="L541" s="106" t="s">
        <v>137</v>
      </c>
      <c r="M541" s="98" t="s">
        <v>138</v>
      </c>
    </row>
    <row r="542" spans="1:13" customFormat="1" ht="14.4" x14ac:dyDescent="0.3">
      <c r="A542" s="98" t="s">
        <v>164</v>
      </c>
      <c r="B542" s="98" t="s">
        <v>140</v>
      </c>
      <c r="C542" s="98" t="s">
        <v>141</v>
      </c>
      <c r="D542" s="98" t="s">
        <v>142</v>
      </c>
      <c r="E542" s="98" t="s">
        <v>4242</v>
      </c>
      <c r="F542" s="99">
        <v>45090</v>
      </c>
      <c r="G542" s="3">
        <v>-207.12</v>
      </c>
      <c r="H542" s="98"/>
      <c r="I542" s="101" t="s">
        <v>1131</v>
      </c>
      <c r="J542" s="37" t="str">
        <f>VLOOKUP(I542,'Nom Ceges'!A:B,2,FALSE)</f>
        <v>UB - DESPESES</v>
      </c>
      <c r="K542" s="99">
        <v>45091</v>
      </c>
      <c r="L542" s="106" t="s">
        <v>137</v>
      </c>
      <c r="M542" s="98" t="s">
        <v>204</v>
      </c>
    </row>
    <row r="543" spans="1:13" customFormat="1" ht="14.4" x14ac:dyDescent="0.3">
      <c r="A543" s="98"/>
      <c r="B543" s="98"/>
      <c r="C543" s="98"/>
      <c r="D543" s="98"/>
      <c r="E543" s="98"/>
      <c r="F543" s="99"/>
      <c r="G543" s="3"/>
      <c r="H543" s="98"/>
      <c r="I543" s="101"/>
      <c r="J543" s="37"/>
      <c r="K543" s="99"/>
      <c r="L543" s="106"/>
      <c r="M543" s="98"/>
    </row>
    <row r="544" spans="1:13" customFormat="1" ht="14.4" x14ac:dyDescent="0.3">
      <c r="A544" s="38" t="s">
        <v>4798</v>
      </c>
      <c r="B544" s="98"/>
      <c r="C544" s="98"/>
      <c r="D544" s="98"/>
      <c r="E544" s="98"/>
      <c r="F544" s="99"/>
      <c r="G544" s="3"/>
      <c r="H544" s="98"/>
      <c r="I544" s="101"/>
      <c r="J544" s="37"/>
      <c r="K544" s="99"/>
      <c r="L544" s="106"/>
      <c r="M544" s="98"/>
    </row>
    <row r="545" spans="1:13" customFormat="1" ht="14.4" x14ac:dyDescent="0.3">
      <c r="A545" s="38"/>
      <c r="B545" s="98"/>
      <c r="C545" s="98"/>
      <c r="D545" s="98"/>
      <c r="E545" s="98"/>
      <c r="F545" s="99"/>
      <c r="G545" s="3"/>
      <c r="H545" s="98"/>
      <c r="I545" s="101"/>
      <c r="J545" s="37"/>
      <c r="K545" s="99"/>
      <c r="L545" s="106"/>
      <c r="M545" s="98"/>
    </row>
    <row r="546" spans="1:13" customFormat="1" ht="14.4" x14ac:dyDescent="0.3">
      <c r="A546" s="98" t="s">
        <v>139</v>
      </c>
      <c r="B546" s="98" t="s">
        <v>140</v>
      </c>
      <c r="C546" s="98" t="s">
        <v>141</v>
      </c>
      <c r="D546" s="98" t="s">
        <v>142</v>
      </c>
      <c r="E546" s="98" t="s">
        <v>389</v>
      </c>
      <c r="F546" s="99">
        <v>44764</v>
      </c>
      <c r="G546" s="3">
        <v>87.54</v>
      </c>
      <c r="H546" s="98"/>
      <c r="I546" s="101">
        <v>25130000080000</v>
      </c>
      <c r="J546" s="37" t="str">
        <f>VLOOKUP(I546,'Nom Ceges'!A:B,2,FALSE)</f>
        <v>OR.ADM.FI/GEOGRAF/Hª</v>
      </c>
      <c r="K546" s="99">
        <v>44765</v>
      </c>
      <c r="L546" s="106" t="s">
        <v>171</v>
      </c>
      <c r="M546" s="98" t="s">
        <v>138</v>
      </c>
    </row>
    <row r="547" spans="1:13" customFormat="1" ht="14.4" x14ac:dyDescent="0.3">
      <c r="A547" s="98" t="s">
        <v>164</v>
      </c>
      <c r="B547" s="98" t="s">
        <v>445</v>
      </c>
      <c r="C547" s="98" t="s">
        <v>446</v>
      </c>
      <c r="D547" s="98" t="s">
        <v>447</v>
      </c>
      <c r="E547" s="98" t="s">
        <v>1004</v>
      </c>
      <c r="F547" s="99">
        <v>45002</v>
      </c>
      <c r="G547" s="3">
        <v>348.53</v>
      </c>
      <c r="H547" s="98"/>
      <c r="I547" s="101">
        <v>25130000080000</v>
      </c>
      <c r="J547" s="37" t="str">
        <f>VLOOKUP(I547,'Nom Ceges'!A:B,2,FALSE)</f>
        <v>OR.ADM.FI/GEOGRAF/Hª</v>
      </c>
      <c r="K547" s="99">
        <v>45003</v>
      </c>
      <c r="L547" s="106" t="s">
        <v>137</v>
      </c>
      <c r="M547" s="98" t="s">
        <v>138</v>
      </c>
    </row>
    <row r="548" spans="1:13" customFormat="1" ht="14.4" x14ac:dyDescent="0.3">
      <c r="A548" s="98" t="s">
        <v>164</v>
      </c>
      <c r="B548" s="98" t="s">
        <v>445</v>
      </c>
      <c r="C548" s="98" t="s">
        <v>446</v>
      </c>
      <c r="D548" s="98" t="s">
        <v>447</v>
      </c>
      <c r="E548" s="98" t="s">
        <v>1005</v>
      </c>
      <c r="F548" s="99">
        <v>45002</v>
      </c>
      <c r="G548" s="3">
        <v>348.53</v>
      </c>
      <c r="H548" s="98"/>
      <c r="I548" s="101">
        <v>25130000080000</v>
      </c>
      <c r="J548" s="37" t="str">
        <f>VLOOKUP(I548,'Nom Ceges'!A:B,2,FALSE)</f>
        <v>OR.ADM.FI/GEOGRAF/Hª</v>
      </c>
      <c r="K548" s="99">
        <v>45003</v>
      </c>
      <c r="L548" s="106" t="s">
        <v>137</v>
      </c>
      <c r="M548" s="98" t="s">
        <v>138</v>
      </c>
    </row>
    <row r="549" spans="1:13" customFormat="1" ht="14.4" x14ac:dyDescent="0.3">
      <c r="A549" s="98" t="s">
        <v>164</v>
      </c>
      <c r="B549" s="98" t="s">
        <v>307</v>
      </c>
      <c r="C549" s="98" t="s">
        <v>308</v>
      </c>
      <c r="D549" s="98" t="s">
        <v>309</v>
      </c>
      <c r="E549" s="98" t="s">
        <v>1038</v>
      </c>
      <c r="F549" s="99">
        <v>45008</v>
      </c>
      <c r="G549" s="3">
        <v>338.3</v>
      </c>
      <c r="H549" s="98" t="s">
        <v>1039</v>
      </c>
      <c r="I549" s="101">
        <v>25130000080000</v>
      </c>
      <c r="J549" s="37" t="str">
        <f>VLOOKUP(I549,'Nom Ceges'!A:B,2,FALSE)</f>
        <v>OR.ADM.FI/GEOGRAF/Hª</v>
      </c>
      <c r="K549" s="99">
        <v>45008</v>
      </c>
      <c r="L549" s="106" t="s">
        <v>137</v>
      </c>
      <c r="M549" s="98" t="s">
        <v>138</v>
      </c>
    </row>
    <row r="550" spans="1:13" customFormat="1" ht="14.4" x14ac:dyDescent="0.3">
      <c r="A550" s="98" t="s">
        <v>164</v>
      </c>
      <c r="B550" s="98" t="s">
        <v>140</v>
      </c>
      <c r="C550" s="98" t="s">
        <v>141</v>
      </c>
      <c r="D550" s="98" t="s">
        <v>142</v>
      </c>
      <c r="E550" s="98" t="s">
        <v>1295</v>
      </c>
      <c r="F550" s="99">
        <v>45033</v>
      </c>
      <c r="G550" s="3">
        <v>724.11</v>
      </c>
      <c r="H550" s="98"/>
      <c r="I550" s="101">
        <v>25130000080000</v>
      </c>
      <c r="J550" s="37" t="str">
        <f>VLOOKUP(I550,'Nom Ceges'!A:B,2,FALSE)</f>
        <v>OR.ADM.FI/GEOGRAF/Hª</v>
      </c>
      <c r="K550" s="99">
        <v>45034</v>
      </c>
      <c r="L550" s="106" t="s">
        <v>137</v>
      </c>
      <c r="M550" s="98" t="s">
        <v>138</v>
      </c>
    </row>
    <row r="551" spans="1:13" customFormat="1" ht="14.4" x14ac:dyDescent="0.3">
      <c r="A551" s="98" t="s">
        <v>164</v>
      </c>
      <c r="B551" s="98" t="s">
        <v>140</v>
      </c>
      <c r="C551" s="98" t="s">
        <v>141</v>
      </c>
      <c r="D551" s="98" t="s">
        <v>142</v>
      </c>
      <c r="E551" s="98" t="s">
        <v>1296</v>
      </c>
      <c r="F551" s="99">
        <v>45033</v>
      </c>
      <c r="G551" s="3">
        <v>49</v>
      </c>
      <c r="H551" s="98"/>
      <c r="I551" s="101">
        <v>25130000080000</v>
      </c>
      <c r="J551" s="37" t="str">
        <f>VLOOKUP(I551,'Nom Ceges'!A:B,2,FALSE)</f>
        <v>OR.ADM.FI/GEOGRAF/Hª</v>
      </c>
      <c r="K551" s="99">
        <v>45034</v>
      </c>
      <c r="L551" s="106" t="s">
        <v>137</v>
      </c>
      <c r="M551" s="98" t="s">
        <v>138</v>
      </c>
    </row>
    <row r="552" spans="1:13" customFormat="1" ht="14.4" x14ac:dyDescent="0.3">
      <c r="A552" s="98" t="s">
        <v>164</v>
      </c>
      <c r="B552" s="98" t="s">
        <v>445</v>
      </c>
      <c r="C552" s="98" t="s">
        <v>446</v>
      </c>
      <c r="D552" s="98" t="s">
        <v>447</v>
      </c>
      <c r="E552" s="98" t="s">
        <v>3814</v>
      </c>
      <c r="F552" s="99">
        <v>45071</v>
      </c>
      <c r="G552" s="3">
        <v>335.44</v>
      </c>
      <c r="H552" s="98"/>
      <c r="I552" s="101">
        <v>25130000080000</v>
      </c>
      <c r="J552" s="37" t="str">
        <f>VLOOKUP(I552,'Nom Ceges'!A:B,2,FALSE)</f>
        <v>OR.ADM.FI/GEOGRAF/Hª</v>
      </c>
      <c r="K552" s="99">
        <v>45072</v>
      </c>
      <c r="L552" s="106" t="s">
        <v>137</v>
      </c>
      <c r="M552" s="98" t="s">
        <v>138</v>
      </c>
    </row>
    <row r="553" spans="1:13" customFormat="1" ht="14.4" x14ac:dyDescent="0.3">
      <c r="A553" s="98" t="s">
        <v>164</v>
      </c>
      <c r="B553" s="98" t="s">
        <v>642</v>
      </c>
      <c r="C553" s="98" t="s">
        <v>643</v>
      </c>
      <c r="D553" s="98" t="s">
        <v>644</v>
      </c>
      <c r="E553" s="98" t="s">
        <v>3829</v>
      </c>
      <c r="F553" s="99">
        <v>45072</v>
      </c>
      <c r="G553" s="3">
        <v>270</v>
      </c>
      <c r="H553" s="98" t="s">
        <v>3830</v>
      </c>
      <c r="I553" s="101">
        <v>25130000080000</v>
      </c>
      <c r="J553" s="37" t="str">
        <f>VLOOKUP(I553,'Nom Ceges'!A:B,2,FALSE)</f>
        <v>OR.ADM.FI/GEOGRAF/Hª</v>
      </c>
      <c r="K553" s="99">
        <v>45072</v>
      </c>
      <c r="L553" s="106" t="s">
        <v>137</v>
      </c>
      <c r="M553" s="98" t="s">
        <v>138</v>
      </c>
    </row>
    <row r="554" spans="1:13" customFormat="1" ht="14.4" x14ac:dyDescent="0.3">
      <c r="A554" s="98" t="s">
        <v>164</v>
      </c>
      <c r="B554" s="98" t="s">
        <v>445</v>
      </c>
      <c r="C554" s="98" t="s">
        <v>446</v>
      </c>
      <c r="D554" s="98" t="s">
        <v>447</v>
      </c>
      <c r="E554" s="98" t="s">
        <v>3885</v>
      </c>
      <c r="F554" s="99">
        <v>45076</v>
      </c>
      <c r="G554" s="3">
        <v>197.57</v>
      </c>
      <c r="H554" s="98"/>
      <c r="I554" s="101">
        <v>25130000080000</v>
      </c>
      <c r="J554" s="37" t="str">
        <f>VLOOKUP(I554,'Nom Ceges'!A:B,2,FALSE)</f>
        <v>OR.ADM.FI/GEOGRAF/Hª</v>
      </c>
      <c r="K554" s="99">
        <v>45077</v>
      </c>
      <c r="L554" s="106" t="s">
        <v>137</v>
      </c>
      <c r="M554" s="98" t="s">
        <v>138</v>
      </c>
    </row>
    <row r="555" spans="1:13" customFormat="1" ht="14.4" x14ac:dyDescent="0.3">
      <c r="A555" s="98" t="s">
        <v>164</v>
      </c>
      <c r="B555" s="98" t="s">
        <v>140</v>
      </c>
      <c r="C555" s="98" t="s">
        <v>141</v>
      </c>
      <c r="D555" s="98" t="s">
        <v>142</v>
      </c>
      <c r="E555" s="98" t="s">
        <v>4000</v>
      </c>
      <c r="F555" s="99">
        <v>45079</v>
      </c>
      <c r="G555" s="3">
        <v>356.1</v>
      </c>
      <c r="H555" s="98"/>
      <c r="I555" s="101">
        <v>25130000080000</v>
      </c>
      <c r="J555" s="37" t="str">
        <f>VLOOKUP(I555,'Nom Ceges'!A:B,2,FALSE)</f>
        <v>OR.ADM.FI/GEOGRAF/Hª</v>
      </c>
      <c r="K555" s="99">
        <v>45081</v>
      </c>
      <c r="L555" s="106" t="s">
        <v>137</v>
      </c>
      <c r="M555" s="98" t="s">
        <v>138</v>
      </c>
    </row>
    <row r="556" spans="1:13" customFormat="1" ht="14.4" x14ac:dyDescent="0.3">
      <c r="A556" s="98" t="s">
        <v>164</v>
      </c>
      <c r="B556" s="98" t="s">
        <v>140</v>
      </c>
      <c r="C556" s="98" t="s">
        <v>141</v>
      </c>
      <c r="D556" s="98" t="s">
        <v>142</v>
      </c>
      <c r="E556" s="98" t="s">
        <v>4004</v>
      </c>
      <c r="F556" s="99">
        <v>45079</v>
      </c>
      <c r="G556" s="3">
        <v>56.99</v>
      </c>
      <c r="H556" s="98"/>
      <c r="I556" s="101">
        <v>25130000080000</v>
      </c>
      <c r="J556" s="37" t="str">
        <f>VLOOKUP(I556,'Nom Ceges'!A:B,2,FALSE)</f>
        <v>OR.ADM.FI/GEOGRAF/Hª</v>
      </c>
      <c r="K556" s="99">
        <v>45081</v>
      </c>
      <c r="L556" s="106" t="s">
        <v>137</v>
      </c>
      <c r="M556" s="98" t="s">
        <v>138</v>
      </c>
    </row>
    <row r="557" spans="1:13" customFormat="1" ht="14.4" x14ac:dyDescent="0.3">
      <c r="A557" s="98" t="s">
        <v>164</v>
      </c>
      <c r="B557" s="98" t="s">
        <v>445</v>
      </c>
      <c r="C557" s="98" t="s">
        <v>446</v>
      </c>
      <c r="D557" s="98" t="s">
        <v>447</v>
      </c>
      <c r="E557" s="98" t="s">
        <v>4035</v>
      </c>
      <c r="F557" s="99">
        <v>45083</v>
      </c>
      <c r="G557" s="3">
        <v>-348.53</v>
      </c>
      <c r="H557" s="98"/>
      <c r="I557" s="101">
        <v>25130000080000</v>
      </c>
      <c r="J557" s="37" t="str">
        <f>VLOOKUP(I557,'Nom Ceges'!A:B,2,FALSE)</f>
        <v>OR.ADM.FI/GEOGRAF/Hª</v>
      </c>
      <c r="K557" s="99">
        <v>45084</v>
      </c>
      <c r="L557" s="106" t="s">
        <v>137</v>
      </c>
      <c r="M557" s="98" t="s">
        <v>204</v>
      </c>
    </row>
    <row r="558" spans="1:13" customFormat="1" ht="14.4" x14ac:dyDescent="0.3">
      <c r="A558" s="98" t="s">
        <v>164</v>
      </c>
      <c r="B558" s="98" t="s">
        <v>445</v>
      </c>
      <c r="C558" s="98" t="s">
        <v>446</v>
      </c>
      <c r="D558" s="98" t="s">
        <v>447</v>
      </c>
      <c r="E558" s="98" t="s">
        <v>4038</v>
      </c>
      <c r="F558" s="99">
        <v>45083</v>
      </c>
      <c r="G558" s="3">
        <v>216</v>
      </c>
      <c r="H558" s="98"/>
      <c r="I558" s="101">
        <v>25130000080000</v>
      </c>
      <c r="J558" s="37" t="str">
        <f>VLOOKUP(I558,'Nom Ceges'!A:B,2,FALSE)</f>
        <v>OR.ADM.FI/GEOGRAF/Hª</v>
      </c>
      <c r="K558" s="99">
        <v>45084</v>
      </c>
      <c r="L558" s="106" t="s">
        <v>137</v>
      </c>
      <c r="M558" s="98" t="s">
        <v>138</v>
      </c>
    </row>
    <row r="559" spans="1:13" customFormat="1" ht="14.4" x14ac:dyDescent="0.3">
      <c r="A559" s="98" t="s">
        <v>164</v>
      </c>
      <c r="B559" s="98" t="s">
        <v>445</v>
      </c>
      <c r="C559" s="98" t="s">
        <v>446</v>
      </c>
      <c r="D559" s="98" t="s">
        <v>447</v>
      </c>
      <c r="E559" s="98" t="s">
        <v>4039</v>
      </c>
      <c r="F559" s="99">
        <v>45083</v>
      </c>
      <c r="G559" s="3">
        <v>216</v>
      </c>
      <c r="H559" s="98"/>
      <c r="I559" s="101">
        <v>25130000080000</v>
      </c>
      <c r="J559" s="37" t="str">
        <f>VLOOKUP(I559,'Nom Ceges'!A:B,2,FALSE)</f>
        <v>OR.ADM.FI/GEOGRAF/Hª</v>
      </c>
      <c r="K559" s="99">
        <v>45084</v>
      </c>
      <c r="L559" s="106" t="s">
        <v>137</v>
      </c>
      <c r="M559" s="98" t="s">
        <v>138</v>
      </c>
    </row>
    <row r="560" spans="1:13" customFormat="1" ht="14.4" x14ac:dyDescent="0.3">
      <c r="A560" s="98" t="s">
        <v>164</v>
      </c>
      <c r="B560" s="98" t="s">
        <v>465</v>
      </c>
      <c r="C560" s="98" t="s">
        <v>466</v>
      </c>
      <c r="D560" s="98" t="s">
        <v>467</v>
      </c>
      <c r="E560" s="98" t="s">
        <v>4764</v>
      </c>
      <c r="F560" s="99">
        <v>45105</v>
      </c>
      <c r="G560" s="3">
        <v>871.2</v>
      </c>
      <c r="H560" s="98" t="s">
        <v>4765</v>
      </c>
      <c r="I560" s="101">
        <v>25130000080000</v>
      </c>
      <c r="J560" s="37" t="str">
        <f>VLOOKUP(I560,'Nom Ceges'!A:B,2,FALSE)</f>
        <v>OR.ADM.FI/GEOGRAF/Hª</v>
      </c>
      <c r="K560" s="99">
        <v>45106</v>
      </c>
      <c r="L560" s="106" t="s">
        <v>137</v>
      </c>
      <c r="M560" s="98" t="s">
        <v>138</v>
      </c>
    </row>
    <row r="561" spans="1:13" customFormat="1" ht="14.4" x14ac:dyDescent="0.3">
      <c r="A561" s="98" t="s">
        <v>139</v>
      </c>
      <c r="B561" s="98" t="s">
        <v>140</v>
      </c>
      <c r="C561" s="98" t="s">
        <v>141</v>
      </c>
      <c r="D561" s="98" t="s">
        <v>142</v>
      </c>
      <c r="E561" s="98" t="s">
        <v>475</v>
      </c>
      <c r="F561" s="99">
        <v>44889</v>
      </c>
      <c r="G561" s="3">
        <v>101.25</v>
      </c>
      <c r="H561" s="98"/>
      <c r="I561" s="101" t="s">
        <v>393</v>
      </c>
      <c r="J561" s="37" t="str">
        <f>VLOOKUP(I561,'Nom Ceges'!A:B,2,FALSE)</f>
        <v>DEPT. FILOSOFIA</v>
      </c>
      <c r="K561" s="99">
        <v>44890</v>
      </c>
      <c r="L561" s="106" t="s">
        <v>137</v>
      </c>
      <c r="M561" s="98" t="s">
        <v>138</v>
      </c>
    </row>
    <row r="562" spans="1:13" customFormat="1" ht="14.4" x14ac:dyDescent="0.3">
      <c r="A562" s="98" t="s">
        <v>164</v>
      </c>
      <c r="B562" s="98" t="s">
        <v>307</v>
      </c>
      <c r="C562" s="98" t="s">
        <v>308</v>
      </c>
      <c r="D562" s="98" t="s">
        <v>309</v>
      </c>
      <c r="E562" s="98" t="s">
        <v>623</v>
      </c>
      <c r="F562" s="99">
        <v>44952</v>
      </c>
      <c r="G562" s="3">
        <v>682.43</v>
      </c>
      <c r="H562" s="98"/>
      <c r="I562" s="101" t="s">
        <v>393</v>
      </c>
      <c r="J562" s="37" t="str">
        <f>VLOOKUP(I562,'Nom Ceges'!A:B,2,FALSE)</f>
        <v>DEPT. FILOSOFIA</v>
      </c>
      <c r="K562" s="99">
        <v>44952</v>
      </c>
      <c r="L562" s="106" t="s">
        <v>137</v>
      </c>
      <c r="M562" s="98" t="s">
        <v>138</v>
      </c>
    </row>
    <row r="563" spans="1:13" customFormat="1" ht="14.4" x14ac:dyDescent="0.3">
      <c r="A563" s="98" t="s">
        <v>164</v>
      </c>
      <c r="B563" s="98" t="s">
        <v>1035</v>
      </c>
      <c r="C563" s="98" t="s">
        <v>1036</v>
      </c>
      <c r="D563" s="98" t="s">
        <v>1037</v>
      </c>
      <c r="E563" s="98" t="s">
        <v>3763</v>
      </c>
      <c r="F563" s="99">
        <v>45068</v>
      </c>
      <c r="G563" s="3">
        <v>1044.8399999999999</v>
      </c>
      <c r="H563" s="98" t="s">
        <v>3764</v>
      </c>
      <c r="I563" s="101" t="s">
        <v>393</v>
      </c>
      <c r="J563" s="37" t="str">
        <f>VLOOKUP(I563,'Nom Ceges'!A:B,2,FALSE)</f>
        <v>DEPT. FILOSOFIA</v>
      </c>
      <c r="K563" s="99">
        <v>45069</v>
      </c>
      <c r="L563" s="106" t="s">
        <v>137</v>
      </c>
      <c r="M563" s="98" t="s">
        <v>138</v>
      </c>
    </row>
    <row r="564" spans="1:13" customFormat="1" ht="14.4" x14ac:dyDescent="0.3">
      <c r="A564" s="98" t="s">
        <v>164</v>
      </c>
      <c r="B564" s="98" t="s">
        <v>3670</v>
      </c>
      <c r="C564" s="98" t="s">
        <v>3671</v>
      </c>
      <c r="D564" s="98"/>
      <c r="E564" s="98" t="s">
        <v>3672</v>
      </c>
      <c r="F564" s="99">
        <v>45048</v>
      </c>
      <c r="G564" s="3">
        <v>1415.67</v>
      </c>
      <c r="H564" s="98"/>
      <c r="I564" s="101" t="s">
        <v>894</v>
      </c>
      <c r="J564" s="37" t="str">
        <f>VLOOKUP(I564,'Nom Ceges'!A:B,2,FALSE)</f>
        <v>DP.HISTÒRIA DE L'ART</v>
      </c>
      <c r="K564" s="99">
        <v>45064</v>
      </c>
      <c r="L564" s="106" t="s">
        <v>137</v>
      </c>
      <c r="M564" s="98" t="s">
        <v>138</v>
      </c>
    </row>
    <row r="565" spans="1:13" customFormat="1" ht="14.4" x14ac:dyDescent="0.3">
      <c r="A565" s="98" t="s">
        <v>164</v>
      </c>
      <c r="B565" s="98" t="s">
        <v>514</v>
      </c>
      <c r="C565" s="98" t="s">
        <v>515</v>
      </c>
      <c r="D565" s="98" t="s">
        <v>516</v>
      </c>
      <c r="E565" s="98" t="s">
        <v>949</v>
      </c>
      <c r="F565" s="99">
        <v>44985</v>
      </c>
      <c r="G565" s="3">
        <v>368.2</v>
      </c>
      <c r="H565" s="98"/>
      <c r="I565" s="101" t="s">
        <v>921</v>
      </c>
      <c r="J565" s="37" t="str">
        <f>VLOOKUP(I565,'Nom Ceges'!A:B,2,FALSE)</f>
        <v>DEP. DE GEOGRAFIA</v>
      </c>
      <c r="K565" s="99">
        <v>44998</v>
      </c>
      <c r="L565" s="106" t="s">
        <v>137</v>
      </c>
      <c r="M565" s="98" t="s">
        <v>138</v>
      </c>
    </row>
    <row r="566" spans="1:13" customFormat="1" ht="14.4" x14ac:dyDescent="0.3">
      <c r="A566" s="98" t="s">
        <v>164</v>
      </c>
      <c r="B566" s="98" t="s">
        <v>514</v>
      </c>
      <c r="C566" s="98" t="s">
        <v>515</v>
      </c>
      <c r="D566" s="98" t="s">
        <v>516</v>
      </c>
      <c r="E566" s="98" t="s">
        <v>1218</v>
      </c>
      <c r="F566" s="99">
        <v>45016</v>
      </c>
      <c r="G566" s="3">
        <v>301.7</v>
      </c>
      <c r="H566" s="98"/>
      <c r="I566" s="101" t="s">
        <v>921</v>
      </c>
      <c r="J566" s="37" t="str">
        <f>VLOOKUP(I566,'Nom Ceges'!A:B,2,FALSE)</f>
        <v>DEP. DE GEOGRAFIA</v>
      </c>
      <c r="K566" s="99">
        <v>45028</v>
      </c>
      <c r="L566" s="106" t="s">
        <v>137</v>
      </c>
      <c r="M566" s="98" t="s">
        <v>138</v>
      </c>
    </row>
    <row r="567" spans="1:13" customFormat="1" ht="14.4" x14ac:dyDescent="0.3">
      <c r="A567" s="98" t="s">
        <v>164</v>
      </c>
      <c r="B567" s="98" t="s">
        <v>514</v>
      </c>
      <c r="C567" s="98" t="s">
        <v>515</v>
      </c>
      <c r="D567" s="98" t="s">
        <v>516</v>
      </c>
      <c r="E567" s="98" t="s">
        <v>1219</v>
      </c>
      <c r="F567" s="99">
        <v>45028</v>
      </c>
      <c r="G567" s="3">
        <v>545.41999999999996</v>
      </c>
      <c r="H567" s="98"/>
      <c r="I567" s="101" t="s">
        <v>921</v>
      </c>
      <c r="J567" s="37" t="str">
        <f>VLOOKUP(I567,'Nom Ceges'!A:B,2,FALSE)</f>
        <v>DEP. DE GEOGRAFIA</v>
      </c>
      <c r="K567" s="99">
        <v>45028</v>
      </c>
      <c r="L567" s="106" t="s">
        <v>137</v>
      </c>
      <c r="M567" s="98" t="s">
        <v>138</v>
      </c>
    </row>
    <row r="568" spans="1:13" customFormat="1" ht="14.4" x14ac:dyDescent="0.3">
      <c r="A568" s="98" t="s">
        <v>164</v>
      </c>
      <c r="B568" s="98" t="s">
        <v>1484</v>
      </c>
      <c r="C568" s="98" t="s">
        <v>1485</v>
      </c>
      <c r="D568" s="98" t="s">
        <v>1486</v>
      </c>
      <c r="E568" s="98" t="s">
        <v>1487</v>
      </c>
      <c r="F568" s="99">
        <v>45009</v>
      </c>
      <c r="G568" s="3">
        <v>70000</v>
      </c>
      <c r="H568" s="98"/>
      <c r="I568" s="101" t="s">
        <v>921</v>
      </c>
      <c r="J568" s="37" t="str">
        <f>VLOOKUP(I568,'Nom Ceges'!A:B,2,FALSE)</f>
        <v>DEP. DE GEOGRAFIA</v>
      </c>
      <c r="K568" s="99">
        <v>45046</v>
      </c>
      <c r="L568" s="106" t="s">
        <v>137</v>
      </c>
      <c r="M568" s="98" t="s">
        <v>138</v>
      </c>
    </row>
    <row r="569" spans="1:13" customFormat="1" ht="14.4" x14ac:dyDescent="0.3">
      <c r="A569" s="98" t="s">
        <v>164</v>
      </c>
      <c r="B569" s="98" t="s">
        <v>250</v>
      </c>
      <c r="C569" s="98" t="s">
        <v>251</v>
      </c>
      <c r="D569" s="98" t="s">
        <v>252</v>
      </c>
      <c r="E569" s="98" t="s">
        <v>3452</v>
      </c>
      <c r="F569" s="99">
        <v>45046</v>
      </c>
      <c r="G569" s="3">
        <v>145.62</v>
      </c>
      <c r="H569" s="98"/>
      <c r="I569" s="101" t="s">
        <v>921</v>
      </c>
      <c r="J569" s="37" t="str">
        <f>VLOOKUP(I569,'Nom Ceges'!A:B,2,FALSE)</f>
        <v>DEP. DE GEOGRAFIA</v>
      </c>
      <c r="K569" s="99">
        <v>45051</v>
      </c>
      <c r="L569" s="106" t="s">
        <v>137</v>
      </c>
      <c r="M569" s="98" t="s">
        <v>138</v>
      </c>
    </row>
    <row r="570" spans="1:13" customFormat="1" ht="14.4" x14ac:dyDescent="0.3">
      <c r="A570" s="98" t="s">
        <v>164</v>
      </c>
      <c r="B570" s="98" t="s">
        <v>1484</v>
      </c>
      <c r="C570" s="98" t="s">
        <v>1485</v>
      </c>
      <c r="D570" s="98" t="s">
        <v>1486</v>
      </c>
      <c r="E570" s="98" t="s">
        <v>1283</v>
      </c>
      <c r="F570" s="99">
        <v>45009</v>
      </c>
      <c r="G570" s="3">
        <v>4500</v>
      </c>
      <c r="H570" s="98"/>
      <c r="I570" s="101" t="s">
        <v>921</v>
      </c>
      <c r="J570" s="37" t="str">
        <f>VLOOKUP(I570,'Nom Ceges'!A:B,2,FALSE)</f>
        <v>DEP. DE GEOGRAFIA</v>
      </c>
      <c r="K570" s="99">
        <v>45051</v>
      </c>
      <c r="L570" s="106" t="s">
        <v>137</v>
      </c>
      <c r="M570" s="98" t="s">
        <v>138</v>
      </c>
    </row>
    <row r="571" spans="1:13" customFormat="1" ht="14.4" x14ac:dyDescent="0.3">
      <c r="A571" s="98" t="s">
        <v>164</v>
      </c>
      <c r="B571" s="98" t="s">
        <v>250</v>
      </c>
      <c r="C571" s="98" t="s">
        <v>251</v>
      </c>
      <c r="D571" s="98" t="s">
        <v>252</v>
      </c>
      <c r="E571" s="98" t="s">
        <v>4018</v>
      </c>
      <c r="F571" s="99">
        <v>45077</v>
      </c>
      <c r="G571" s="3">
        <v>201.4</v>
      </c>
      <c r="H571" s="98"/>
      <c r="I571" s="101" t="s">
        <v>921</v>
      </c>
      <c r="J571" s="37" t="str">
        <f>VLOOKUP(I571,'Nom Ceges'!A:B,2,FALSE)</f>
        <v>DEP. DE GEOGRAFIA</v>
      </c>
      <c r="K571" s="99">
        <v>45083</v>
      </c>
      <c r="L571" s="106" t="s">
        <v>171</v>
      </c>
      <c r="M571" s="98" t="s">
        <v>138</v>
      </c>
    </row>
    <row r="572" spans="1:13" customFormat="1" ht="14.4" x14ac:dyDescent="0.3">
      <c r="A572" s="98" t="s">
        <v>164</v>
      </c>
      <c r="B572" s="98" t="s">
        <v>1073</v>
      </c>
      <c r="C572" s="98" t="s">
        <v>1074</v>
      </c>
      <c r="D572" s="98" t="s">
        <v>1075</v>
      </c>
      <c r="E572" s="98" t="s">
        <v>3507</v>
      </c>
      <c r="F572" s="99">
        <v>45055</v>
      </c>
      <c r="G572" s="3">
        <v>129.77000000000001</v>
      </c>
      <c r="H572" s="98"/>
      <c r="I572" s="101" t="s">
        <v>468</v>
      </c>
      <c r="J572" s="37" t="str">
        <f>VLOOKUP(I572,'Nom Ceges'!A:B,2,FALSE)</f>
        <v>DEP. HISTORIA I ARQU</v>
      </c>
      <c r="K572" s="99">
        <v>45055</v>
      </c>
      <c r="L572" s="106" t="s">
        <v>137</v>
      </c>
      <c r="M572" s="98" t="s">
        <v>138</v>
      </c>
    </row>
    <row r="573" spans="1:13" customFormat="1" ht="14.4" x14ac:dyDescent="0.3">
      <c r="A573" s="98" t="s">
        <v>164</v>
      </c>
      <c r="B573" s="98" t="s">
        <v>198</v>
      </c>
      <c r="C573" s="98" t="s">
        <v>199</v>
      </c>
      <c r="D573" s="98" t="s">
        <v>200</v>
      </c>
      <c r="E573" s="98" t="s">
        <v>4753</v>
      </c>
      <c r="F573" s="99">
        <v>45077</v>
      </c>
      <c r="G573" s="3">
        <v>-22.7</v>
      </c>
      <c r="H573" s="98"/>
      <c r="I573" s="101" t="s">
        <v>468</v>
      </c>
      <c r="J573" s="37" t="str">
        <f>VLOOKUP(I573,'Nom Ceges'!A:B,2,FALSE)</f>
        <v>DEP. HISTORIA I ARQU</v>
      </c>
      <c r="K573" s="99">
        <v>45082</v>
      </c>
      <c r="L573" s="106" t="s">
        <v>137</v>
      </c>
      <c r="M573" s="98" t="s">
        <v>204</v>
      </c>
    </row>
    <row r="574" spans="1:13" customFormat="1" ht="14.4" x14ac:dyDescent="0.3">
      <c r="A574" s="98" t="s">
        <v>139</v>
      </c>
      <c r="B574" s="98" t="s">
        <v>318</v>
      </c>
      <c r="C574" s="98" t="s">
        <v>319</v>
      </c>
      <c r="D574" s="98" t="s">
        <v>320</v>
      </c>
      <c r="E574" s="98" t="s">
        <v>321</v>
      </c>
      <c r="F574" s="99">
        <v>44678</v>
      </c>
      <c r="G574" s="3">
        <v>3.21</v>
      </c>
      <c r="H574" s="98"/>
      <c r="I574" s="101" t="s">
        <v>322</v>
      </c>
      <c r="J574" s="37" t="str">
        <f>VLOOKUP(I574,'Nom Ceges'!A:B,2,FALSE)</f>
        <v>INST REC CULT MEDIEV</v>
      </c>
      <c r="K574" s="99">
        <v>44679</v>
      </c>
      <c r="L574" s="106" t="s">
        <v>137</v>
      </c>
      <c r="M574" s="98" t="s">
        <v>138</v>
      </c>
    </row>
    <row r="575" spans="1:13" customFormat="1" ht="14.4" x14ac:dyDescent="0.3">
      <c r="A575" s="98" t="s">
        <v>164</v>
      </c>
      <c r="B575" s="98" t="s">
        <v>140</v>
      </c>
      <c r="C575" s="98" t="s">
        <v>141</v>
      </c>
      <c r="D575" s="98" t="s">
        <v>142</v>
      </c>
      <c r="E575" s="98" t="s">
        <v>3987</v>
      </c>
      <c r="F575" s="99">
        <v>45078</v>
      </c>
      <c r="G575" s="3">
        <v>163.04</v>
      </c>
      <c r="H575" s="98"/>
      <c r="I575" s="101" t="s">
        <v>322</v>
      </c>
      <c r="J575" s="37" t="str">
        <f>VLOOKUP(I575,'Nom Ceges'!A:B,2,FALSE)</f>
        <v>INST REC CULT MEDIEV</v>
      </c>
      <c r="K575" s="99">
        <v>45079</v>
      </c>
      <c r="L575" s="106" t="s">
        <v>137</v>
      </c>
      <c r="M575" s="98" t="s">
        <v>138</v>
      </c>
    </row>
    <row r="576" spans="1:13" customFormat="1" ht="14.4" x14ac:dyDescent="0.3">
      <c r="A576" s="98" t="s">
        <v>164</v>
      </c>
      <c r="B576" s="98" t="s">
        <v>140</v>
      </c>
      <c r="C576" s="98" t="s">
        <v>141</v>
      </c>
      <c r="D576" s="98" t="s">
        <v>142</v>
      </c>
      <c r="E576" s="98" t="s">
        <v>3988</v>
      </c>
      <c r="F576" s="99">
        <v>45078</v>
      </c>
      <c r="G576" s="3">
        <v>163.04</v>
      </c>
      <c r="H576" s="98"/>
      <c r="I576" s="101" t="s">
        <v>322</v>
      </c>
      <c r="J576" s="37" t="str">
        <f>VLOOKUP(I576,'Nom Ceges'!A:B,2,FALSE)</f>
        <v>INST REC CULT MEDIEV</v>
      </c>
      <c r="K576" s="99">
        <v>45079</v>
      </c>
      <c r="L576" s="106" t="s">
        <v>137</v>
      </c>
      <c r="M576" s="98" t="s">
        <v>138</v>
      </c>
    </row>
    <row r="577" spans="1:13" customFormat="1" ht="14.4" x14ac:dyDescent="0.3">
      <c r="A577" s="98" t="s">
        <v>164</v>
      </c>
      <c r="B577" s="98" t="s">
        <v>140</v>
      </c>
      <c r="C577" s="98" t="s">
        <v>141</v>
      </c>
      <c r="D577" s="98" t="s">
        <v>142</v>
      </c>
      <c r="E577" s="98" t="s">
        <v>3989</v>
      </c>
      <c r="F577" s="99">
        <v>45078</v>
      </c>
      <c r="G577" s="3">
        <v>163.04</v>
      </c>
      <c r="H577" s="98"/>
      <c r="I577" s="101" t="s">
        <v>322</v>
      </c>
      <c r="J577" s="37" t="str">
        <f>VLOOKUP(I577,'Nom Ceges'!A:B,2,FALSE)</f>
        <v>INST REC CULT MEDIEV</v>
      </c>
      <c r="K577" s="99">
        <v>45079</v>
      </c>
      <c r="L577" s="106" t="s">
        <v>137</v>
      </c>
      <c r="M577" s="98" t="s">
        <v>138</v>
      </c>
    </row>
    <row r="578" spans="1:13" customFormat="1" ht="14.4" x14ac:dyDescent="0.3">
      <c r="A578" s="98" t="s">
        <v>164</v>
      </c>
      <c r="B578" s="98" t="s">
        <v>140</v>
      </c>
      <c r="C578" s="98" t="s">
        <v>141</v>
      </c>
      <c r="D578" s="98" t="s">
        <v>142</v>
      </c>
      <c r="E578" s="98" t="s">
        <v>3990</v>
      </c>
      <c r="F578" s="99">
        <v>45078</v>
      </c>
      <c r="G578" s="3">
        <v>163.04</v>
      </c>
      <c r="H578" s="98"/>
      <c r="I578" s="101" t="s">
        <v>322</v>
      </c>
      <c r="J578" s="37" t="str">
        <f>VLOOKUP(I578,'Nom Ceges'!A:B,2,FALSE)</f>
        <v>INST REC CULT MEDIEV</v>
      </c>
      <c r="K578" s="99">
        <v>45079</v>
      </c>
      <c r="L578" s="106" t="s">
        <v>137</v>
      </c>
      <c r="M578" s="98" t="s">
        <v>138</v>
      </c>
    </row>
    <row r="579" spans="1:13" customFormat="1" ht="14.4" x14ac:dyDescent="0.3">
      <c r="A579" s="98"/>
      <c r="B579" s="98"/>
      <c r="C579" s="98"/>
      <c r="D579" s="98"/>
      <c r="E579" s="98"/>
      <c r="F579" s="99"/>
      <c r="G579" s="3"/>
      <c r="H579" s="98"/>
      <c r="I579" s="101"/>
      <c r="J579" s="37"/>
      <c r="K579" s="99"/>
      <c r="L579" s="106"/>
      <c r="M579" s="98"/>
    </row>
    <row r="580" spans="1:13" customFormat="1" ht="14.4" x14ac:dyDescent="0.3">
      <c r="A580" s="38" t="s">
        <v>1501</v>
      </c>
      <c r="B580" s="98"/>
      <c r="C580" s="98"/>
      <c r="D580" s="98"/>
      <c r="E580" s="98"/>
      <c r="F580" s="99"/>
      <c r="G580" s="3"/>
      <c r="H580" s="98"/>
      <c r="I580" s="101"/>
      <c r="J580" s="37"/>
      <c r="K580" s="99"/>
      <c r="L580" s="106"/>
      <c r="M580" s="98"/>
    </row>
    <row r="581" spans="1:13" customFormat="1" ht="14.4" x14ac:dyDescent="0.3">
      <c r="A581" s="98"/>
      <c r="B581" s="98"/>
      <c r="C581" s="98"/>
      <c r="D581" s="98"/>
      <c r="E581" s="98"/>
      <c r="F581" s="99"/>
      <c r="G581" s="3"/>
      <c r="H581" s="98"/>
      <c r="I581" s="101"/>
      <c r="J581" s="37"/>
      <c r="K581" s="99"/>
      <c r="L581" s="106"/>
      <c r="M581" s="98"/>
    </row>
    <row r="582" spans="1:13" customFormat="1" ht="14.4" x14ac:dyDescent="0.3">
      <c r="A582" s="98" t="s">
        <v>164</v>
      </c>
      <c r="B582" s="98" t="s">
        <v>307</v>
      </c>
      <c r="C582" s="98" t="s">
        <v>308</v>
      </c>
      <c r="D582" s="98" t="s">
        <v>309</v>
      </c>
      <c r="E582" s="98" t="s">
        <v>1211</v>
      </c>
      <c r="F582" s="99">
        <v>45028</v>
      </c>
      <c r="G582" s="3">
        <v>109</v>
      </c>
      <c r="H582" s="98"/>
      <c r="I582" s="101">
        <v>25230000099000</v>
      </c>
      <c r="J582" s="37" t="str">
        <f>VLOOKUP(I582,'Nom Ceges'!A:B,2,FALSE)</f>
        <v>ADM. FILOLOGIA I COM</v>
      </c>
      <c r="K582" s="99">
        <v>45028</v>
      </c>
      <c r="L582" s="106" t="s">
        <v>137</v>
      </c>
      <c r="M582" s="98" t="s">
        <v>138</v>
      </c>
    </row>
    <row r="583" spans="1:13" customFormat="1" ht="14.4" x14ac:dyDescent="0.3">
      <c r="A583" s="98" t="s">
        <v>164</v>
      </c>
      <c r="B583" s="98" t="s">
        <v>445</v>
      </c>
      <c r="C583" s="98" t="s">
        <v>446</v>
      </c>
      <c r="D583" s="98" t="s">
        <v>447</v>
      </c>
      <c r="E583" s="98" t="s">
        <v>1229</v>
      </c>
      <c r="F583" s="99">
        <v>45028</v>
      </c>
      <c r="G583" s="3">
        <v>336.32</v>
      </c>
      <c r="H583" s="98"/>
      <c r="I583" s="101">
        <v>25230000099000</v>
      </c>
      <c r="J583" s="37" t="str">
        <f>VLOOKUP(I583,'Nom Ceges'!A:B,2,FALSE)</f>
        <v>ADM. FILOLOGIA I COM</v>
      </c>
      <c r="K583" s="99">
        <v>45029</v>
      </c>
      <c r="L583" s="106" t="s">
        <v>137</v>
      </c>
      <c r="M583" s="98" t="s">
        <v>138</v>
      </c>
    </row>
    <row r="584" spans="1:13" customFormat="1" ht="14.4" x14ac:dyDescent="0.3">
      <c r="A584" s="98" t="s">
        <v>164</v>
      </c>
      <c r="B584" s="98" t="s">
        <v>445</v>
      </c>
      <c r="C584" s="98" t="s">
        <v>446</v>
      </c>
      <c r="D584" s="98" t="s">
        <v>447</v>
      </c>
      <c r="E584" s="98" t="s">
        <v>1230</v>
      </c>
      <c r="F584" s="99">
        <v>45028</v>
      </c>
      <c r="G584" s="3">
        <v>163.98</v>
      </c>
      <c r="H584" s="98"/>
      <c r="I584" s="101">
        <v>25230000099000</v>
      </c>
      <c r="J584" s="37" t="str">
        <f>VLOOKUP(I584,'Nom Ceges'!A:B,2,FALSE)</f>
        <v>ADM. FILOLOGIA I COM</v>
      </c>
      <c r="K584" s="99">
        <v>45029</v>
      </c>
      <c r="L584" s="106" t="s">
        <v>171</v>
      </c>
      <c r="M584" s="98" t="s">
        <v>138</v>
      </c>
    </row>
    <row r="585" spans="1:13" customFormat="1" ht="14.4" x14ac:dyDescent="0.3">
      <c r="A585" s="98" t="s">
        <v>164</v>
      </c>
      <c r="B585" s="98" t="s">
        <v>445</v>
      </c>
      <c r="C585" s="98" t="s">
        <v>446</v>
      </c>
      <c r="D585" s="98" t="s">
        <v>447</v>
      </c>
      <c r="E585" s="98" t="s">
        <v>1287</v>
      </c>
      <c r="F585" s="99">
        <v>45033</v>
      </c>
      <c r="G585" s="3">
        <v>68.05</v>
      </c>
      <c r="H585" s="98"/>
      <c r="I585" s="101">
        <v>25230000099000</v>
      </c>
      <c r="J585" s="37" t="str">
        <f>VLOOKUP(I585,'Nom Ceges'!A:B,2,FALSE)</f>
        <v>ADM. FILOLOGIA I COM</v>
      </c>
      <c r="K585" s="99">
        <v>45034</v>
      </c>
      <c r="L585" s="106" t="s">
        <v>137</v>
      </c>
      <c r="M585" s="98" t="s">
        <v>138</v>
      </c>
    </row>
    <row r="586" spans="1:13" customFormat="1" ht="14.4" x14ac:dyDescent="0.3">
      <c r="A586" s="98" t="s">
        <v>164</v>
      </c>
      <c r="B586" s="98" t="s">
        <v>307</v>
      </c>
      <c r="C586" s="98" t="s">
        <v>308</v>
      </c>
      <c r="D586" s="98" t="s">
        <v>309</v>
      </c>
      <c r="E586" s="98" t="s">
        <v>1308</v>
      </c>
      <c r="F586" s="99">
        <v>45035</v>
      </c>
      <c r="G586" s="3">
        <v>222.98</v>
      </c>
      <c r="H586" s="98"/>
      <c r="I586" s="101">
        <v>25230000099000</v>
      </c>
      <c r="J586" s="37" t="str">
        <f>VLOOKUP(I586,'Nom Ceges'!A:B,2,FALSE)</f>
        <v>ADM. FILOLOGIA I COM</v>
      </c>
      <c r="K586" s="99">
        <v>45035</v>
      </c>
      <c r="L586" s="106" t="s">
        <v>137</v>
      </c>
      <c r="M586" s="98" t="s">
        <v>138</v>
      </c>
    </row>
    <row r="587" spans="1:13" customFormat="1" ht="14.4" x14ac:dyDescent="0.3">
      <c r="A587" s="98" t="s">
        <v>164</v>
      </c>
      <c r="B587" s="98" t="s">
        <v>445</v>
      </c>
      <c r="C587" s="98" t="s">
        <v>446</v>
      </c>
      <c r="D587" s="98" t="s">
        <v>447</v>
      </c>
      <c r="E587" s="98" t="s">
        <v>1326</v>
      </c>
      <c r="F587" s="99">
        <v>45035</v>
      </c>
      <c r="G587" s="3">
        <v>143.99</v>
      </c>
      <c r="H587" s="98"/>
      <c r="I587" s="101">
        <v>25230000099000</v>
      </c>
      <c r="J587" s="37" t="str">
        <f>VLOOKUP(I587,'Nom Ceges'!A:B,2,FALSE)</f>
        <v>ADM. FILOLOGIA I COM</v>
      </c>
      <c r="K587" s="99">
        <v>45036</v>
      </c>
      <c r="L587" s="106" t="s">
        <v>171</v>
      </c>
      <c r="M587" s="98" t="s">
        <v>138</v>
      </c>
    </row>
    <row r="588" spans="1:13" customFormat="1" ht="14.4" x14ac:dyDescent="0.3">
      <c r="A588" s="98" t="s">
        <v>164</v>
      </c>
      <c r="B588" s="98" t="s">
        <v>445</v>
      </c>
      <c r="C588" s="98" t="s">
        <v>446</v>
      </c>
      <c r="D588" s="98" t="s">
        <v>447</v>
      </c>
      <c r="E588" s="98" t="s">
        <v>1381</v>
      </c>
      <c r="F588" s="99">
        <v>45041</v>
      </c>
      <c r="G588" s="3">
        <v>420.44</v>
      </c>
      <c r="H588" s="98"/>
      <c r="I588" s="101">
        <v>25230000099000</v>
      </c>
      <c r="J588" s="37" t="str">
        <f>VLOOKUP(I588,'Nom Ceges'!A:B,2,FALSE)</f>
        <v>ADM. FILOLOGIA I COM</v>
      </c>
      <c r="K588" s="99">
        <v>45042</v>
      </c>
      <c r="L588" s="106" t="s">
        <v>137</v>
      </c>
      <c r="M588" s="98" t="s">
        <v>138</v>
      </c>
    </row>
    <row r="589" spans="1:13" customFormat="1" ht="14.4" x14ac:dyDescent="0.3">
      <c r="A589" s="98" t="s">
        <v>164</v>
      </c>
      <c r="B589" s="98" t="s">
        <v>445</v>
      </c>
      <c r="C589" s="98" t="s">
        <v>446</v>
      </c>
      <c r="D589" s="98" t="s">
        <v>447</v>
      </c>
      <c r="E589" s="98" t="s">
        <v>3805</v>
      </c>
      <c r="F589" s="99">
        <v>45070</v>
      </c>
      <c r="G589" s="3">
        <v>55.15</v>
      </c>
      <c r="H589" s="98"/>
      <c r="I589" s="101">
        <v>25230000099000</v>
      </c>
      <c r="J589" s="37" t="str">
        <f>VLOOKUP(I589,'Nom Ceges'!A:B,2,FALSE)</f>
        <v>ADM. FILOLOGIA I COM</v>
      </c>
      <c r="K589" s="99">
        <v>45071</v>
      </c>
      <c r="L589" s="106" t="s">
        <v>137</v>
      </c>
      <c r="M589" s="98" t="s">
        <v>138</v>
      </c>
    </row>
    <row r="590" spans="1:13" customFormat="1" ht="14.4" x14ac:dyDescent="0.3">
      <c r="A590" s="98" t="s">
        <v>164</v>
      </c>
      <c r="B590" s="98" t="s">
        <v>445</v>
      </c>
      <c r="C590" s="98" t="s">
        <v>446</v>
      </c>
      <c r="D590" s="98" t="s">
        <v>447</v>
      </c>
      <c r="E590" s="98" t="s">
        <v>3860</v>
      </c>
      <c r="F590" s="99">
        <v>45075</v>
      </c>
      <c r="G590" s="3">
        <v>152.69</v>
      </c>
      <c r="H590" s="98"/>
      <c r="I590" s="101">
        <v>25230000099000</v>
      </c>
      <c r="J590" s="37" t="str">
        <f>VLOOKUP(I590,'Nom Ceges'!A:B,2,FALSE)</f>
        <v>ADM. FILOLOGIA I COM</v>
      </c>
      <c r="K590" s="99">
        <v>45076</v>
      </c>
      <c r="L590" s="106" t="s">
        <v>137</v>
      </c>
      <c r="M590" s="98" t="s">
        <v>138</v>
      </c>
    </row>
    <row r="591" spans="1:13" customFormat="1" ht="14.4" x14ac:dyDescent="0.3">
      <c r="A591" s="98" t="s">
        <v>164</v>
      </c>
      <c r="B591" s="98" t="s">
        <v>3878</v>
      </c>
      <c r="C591" s="98" t="s">
        <v>3879</v>
      </c>
      <c r="D591" s="98"/>
      <c r="E591" s="98" t="s">
        <v>3880</v>
      </c>
      <c r="F591" s="99">
        <v>44967</v>
      </c>
      <c r="G591" s="3">
        <v>157.36000000000001</v>
      </c>
      <c r="H591" s="98"/>
      <c r="I591" s="101">
        <v>25230000099000</v>
      </c>
      <c r="J591" s="37" t="str">
        <f>VLOOKUP(I591,'Nom Ceges'!A:B,2,FALSE)</f>
        <v>ADM. FILOLOGIA I COM</v>
      </c>
      <c r="K591" s="99">
        <v>45076</v>
      </c>
      <c r="L591" s="106" t="s">
        <v>137</v>
      </c>
      <c r="M591" s="98" t="s">
        <v>138</v>
      </c>
    </row>
    <row r="592" spans="1:13" customFormat="1" ht="14.4" x14ac:dyDescent="0.3">
      <c r="A592" s="98" t="s">
        <v>164</v>
      </c>
      <c r="B592" s="98" t="s">
        <v>445</v>
      </c>
      <c r="C592" s="98" t="s">
        <v>446</v>
      </c>
      <c r="D592" s="98" t="s">
        <v>447</v>
      </c>
      <c r="E592" s="98" t="s">
        <v>4202</v>
      </c>
      <c r="F592" s="99">
        <v>45089</v>
      </c>
      <c r="G592" s="3">
        <v>303.98</v>
      </c>
      <c r="H592" s="98"/>
      <c r="I592" s="101">
        <v>25230000099000</v>
      </c>
      <c r="J592" s="37" t="str">
        <f>VLOOKUP(I592,'Nom Ceges'!A:B,2,FALSE)</f>
        <v>ADM. FILOLOGIA I COM</v>
      </c>
      <c r="K592" s="99">
        <v>45090</v>
      </c>
      <c r="L592" s="106" t="s">
        <v>137</v>
      </c>
      <c r="M592" s="98" t="s">
        <v>138</v>
      </c>
    </row>
    <row r="593" spans="1:13" customFormat="1" ht="14.4" x14ac:dyDescent="0.3">
      <c r="A593" s="98" t="s">
        <v>164</v>
      </c>
      <c r="B593" s="98" t="s">
        <v>445</v>
      </c>
      <c r="C593" s="98" t="s">
        <v>446</v>
      </c>
      <c r="D593" s="98" t="s">
        <v>447</v>
      </c>
      <c r="E593" s="98" t="s">
        <v>4203</v>
      </c>
      <c r="F593" s="99">
        <v>45089</v>
      </c>
      <c r="G593" s="3">
        <v>247.98</v>
      </c>
      <c r="H593" s="98"/>
      <c r="I593" s="101">
        <v>25230000099000</v>
      </c>
      <c r="J593" s="37" t="str">
        <f>VLOOKUP(I593,'Nom Ceges'!A:B,2,FALSE)</f>
        <v>ADM. FILOLOGIA I COM</v>
      </c>
      <c r="K593" s="99">
        <v>45090</v>
      </c>
      <c r="L593" s="106" t="s">
        <v>137</v>
      </c>
      <c r="M593" s="98" t="s">
        <v>138</v>
      </c>
    </row>
    <row r="594" spans="1:13" customFormat="1" ht="14.4" x14ac:dyDescent="0.3">
      <c r="A594" s="98" t="s">
        <v>164</v>
      </c>
      <c r="B594" s="98" t="s">
        <v>445</v>
      </c>
      <c r="C594" s="98" t="s">
        <v>446</v>
      </c>
      <c r="D594" s="98" t="s">
        <v>447</v>
      </c>
      <c r="E594" s="98" t="s">
        <v>4311</v>
      </c>
      <c r="F594" s="99">
        <v>45093</v>
      </c>
      <c r="G594" s="3">
        <v>119.85</v>
      </c>
      <c r="H594" s="98"/>
      <c r="I594" s="101">
        <v>25230000099000</v>
      </c>
      <c r="J594" s="37" t="str">
        <f>VLOOKUP(I594,'Nom Ceges'!A:B,2,FALSE)</f>
        <v>ADM. FILOLOGIA I COM</v>
      </c>
      <c r="K594" s="99">
        <v>45094</v>
      </c>
      <c r="L594" s="106" t="s">
        <v>137</v>
      </c>
      <c r="M594" s="98" t="s">
        <v>138</v>
      </c>
    </row>
    <row r="595" spans="1:13" customFormat="1" ht="14.4" x14ac:dyDescent="0.3">
      <c r="A595" s="98" t="s">
        <v>164</v>
      </c>
      <c r="B595" s="98" t="s">
        <v>4756</v>
      </c>
      <c r="C595" s="98" t="s">
        <v>4757</v>
      </c>
      <c r="D595" s="98" t="s">
        <v>4758</v>
      </c>
      <c r="E595" s="98" t="s">
        <v>4759</v>
      </c>
      <c r="F595" s="99">
        <v>45016</v>
      </c>
      <c r="G595" s="3">
        <v>1452</v>
      </c>
      <c r="H595" s="98" t="s">
        <v>4760</v>
      </c>
      <c r="I595" s="101">
        <v>25230000099000</v>
      </c>
      <c r="J595" s="37" t="str">
        <f>VLOOKUP(I595,'Nom Ceges'!A:B,2,FALSE)</f>
        <v>ADM. FILOLOGIA I COM</v>
      </c>
      <c r="K595" s="99">
        <v>45097</v>
      </c>
      <c r="L595" s="106" t="s">
        <v>171</v>
      </c>
      <c r="M595" s="98" t="s">
        <v>138</v>
      </c>
    </row>
    <row r="596" spans="1:13" customFormat="1" ht="14.4" x14ac:dyDescent="0.3">
      <c r="A596" s="98" t="s">
        <v>164</v>
      </c>
      <c r="B596" s="98" t="s">
        <v>445</v>
      </c>
      <c r="C596" s="98" t="s">
        <v>446</v>
      </c>
      <c r="D596" s="98" t="s">
        <v>447</v>
      </c>
      <c r="E596" s="98" t="s">
        <v>4380</v>
      </c>
      <c r="F596" s="99">
        <v>45097</v>
      </c>
      <c r="G596" s="3">
        <v>403.15</v>
      </c>
      <c r="H596" s="98"/>
      <c r="I596" s="101">
        <v>25230000099000</v>
      </c>
      <c r="J596" s="37" t="str">
        <f>VLOOKUP(I596,'Nom Ceges'!A:B,2,FALSE)</f>
        <v>ADM. FILOLOGIA I COM</v>
      </c>
      <c r="K596" s="99">
        <v>45098</v>
      </c>
      <c r="L596" s="106" t="s">
        <v>137</v>
      </c>
      <c r="M596" s="98" t="s">
        <v>138</v>
      </c>
    </row>
    <row r="597" spans="1:13" customFormat="1" ht="14.4" x14ac:dyDescent="0.3">
      <c r="A597" s="98" t="s">
        <v>164</v>
      </c>
      <c r="B597" s="98" t="s">
        <v>445</v>
      </c>
      <c r="C597" s="98" t="s">
        <v>446</v>
      </c>
      <c r="D597" s="98" t="s">
        <v>447</v>
      </c>
      <c r="E597" s="98" t="s">
        <v>4381</v>
      </c>
      <c r="F597" s="99">
        <v>45097</v>
      </c>
      <c r="G597" s="3">
        <v>229.9</v>
      </c>
      <c r="H597" s="98"/>
      <c r="I597" s="101">
        <v>25230000099000</v>
      </c>
      <c r="J597" s="37" t="str">
        <f>VLOOKUP(I597,'Nom Ceges'!A:B,2,FALSE)</f>
        <v>ADM. FILOLOGIA I COM</v>
      </c>
      <c r="K597" s="99">
        <v>45098</v>
      </c>
      <c r="L597" s="106" t="s">
        <v>137</v>
      </c>
      <c r="M597" s="98" t="s">
        <v>138</v>
      </c>
    </row>
    <row r="598" spans="1:13" customFormat="1" ht="14.4" x14ac:dyDescent="0.3">
      <c r="A598" s="98" t="s">
        <v>164</v>
      </c>
      <c r="B598" s="98" t="s">
        <v>642</v>
      </c>
      <c r="C598" s="98" t="s">
        <v>643</v>
      </c>
      <c r="D598" s="98" t="s">
        <v>644</v>
      </c>
      <c r="E598" s="98" t="s">
        <v>4393</v>
      </c>
      <c r="F598" s="99">
        <v>45098</v>
      </c>
      <c r="G598" s="3">
        <v>270</v>
      </c>
      <c r="H598" s="98" t="s">
        <v>4394</v>
      </c>
      <c r="I598" s="101">
        <v>25230000099000</v>
      </c>
      <c r="J598" s="37" t="str">
        <f>VLOOKUP(I598,'Nom Ceges'!A:B,2,FALSE)</f>
        <v>ADM. FILOLOGIA I COM</v>
      </c>
      <c r="K598" s="99">
        <v>45098</v>
      </c>
      <c r="L598" s="106" t="s">
        <v>137</v>
      </c>
      <c r="M598" s="98" t="s">
        <v>138</v>
      </c>
    </row>
    <row r="599" spans="1:13" customFormat="1" ht="14.4" x14ac:dyDescent="0.3">
      <c r="A599" s="98" t="s">
        <v>164</v>
      </c>
      <c r="B599" s="98" t="s">
        <v>4515</v>
      </c>
      <c r="C599" s="98" t="s">
        <v>4516</v>
      </c>
      <c r="D599" s="98" t="s">
        <v>4517</v>
      </c>
      <c r="E599" s="98" t="s">
        <v>4518</v>
      </c>
      <c r="F599" s="99">
        <v>45104</v>
      </c>
      <c r="G599" s="3">
        <v>1335.84</v>
      </c>
      <c r="H599" s="98" t="s">
        <v>4519</v>
      </c>
      <c r="I599" s="101">
        <v>25230000099000</v>
      </c>
      <c r="J599" s="37" t="str">
        <f>VLOOKUP(I599,'Nom Ceges'!A:B,2,FALSE)</f>
        <v>ADM. FILOLOGIA I COM</v>
      </c>
      <c r="K599" s="99">
        <v>45104</v>
      </c>
      <c r="L599" s="106" t="s">
        <v>137</v>
      </c>
      <c r="M599" s="98" t="s">
        <v>138</v>
      </c>
    </row>
    <row r="600" spans="1:13" customFormat="1" ht="14.4" x14ac:dyDescent="0.3">
      <c r="A600" s="98" t="s">
        <v>164</v>
      </c>
      <c r="B600" s="98" t="s">
        <v>445</v>
      </c>
      <c r="C600" s="98" t="s">
        <v>446</v>
      </c>
      <c r="D600" s="98" t="s">
        <v>447</v>
      </c>
      <c r="E600" s="98" t="s">
        <v>4600</v>
      </c>
      <c r="F600" s="99">
        <v>45105</v>
      </c>
      <c r="G600" s="3">
        <v>285.32</v>
      </c>
      <c r="H600" s="98"/>
      <c r="I600" s="101">
        <v>25230000099000</v>
      </c>
      <c r="J600" s="37" t="str">
        <f>VLOOKUP(I600,'Nom Ceges'!A:B,2,FALSE)</f>
        <v>ADM. FILOLOGIA I COM</v>
      </c>
      <c r="K600" s="99">
        <v>45106</v>
      </c>
      <c r="L600" s="106" t="s">
        <v>137</v>
      </c>
      <c r="M600" s="98" t="s">
        <v>138</v>
      </c>
    </row>
    <row r="601" spans="1:13" customFormat="1" ht="14.4" x14ac:dyDescent="0.3">
      <c r="A601" s="98" t="s">
        <v>164</v>
      </c>
      <c r="B601" s="98" t="s">
        <v>445</v>
      </c>
      <c r="C601" s="98" t="s">
        <v>446</v>
      </c>
      <c r="D601" s="98" t="s">
        <v>447</v>
      </c>
      <c r="E601" s="98" t="s">
        <v>4601</v>
      </c>
      <c r="F601" s="99">
        <v>45105</v>
      </c>
      <c r="G601" s="3">
        <v>285.32</v>
      </c>
      <c r="H601" s="98"/>
      <c r="I601" s="101">
        <v>25230000099000</v>
      </c>
      <c r="J601" s="37" t="str">
        <f>VLOOKUP(I601,'Nom Ceges'!A:B,2,FALSE)</f>
        <v>ADM. FILOLOGIA I COM</v>
      </c>
      <c r="K601" s="99">
        <v>45106</v>
      </c>
      <c r="L601" s="106" t="s">
        <v>137</v>
      </c>
      <c r="M601" s="98" t="s">
        <v>138</v>
      </c>
    </row>
    <row r="602" spans="1:13" customFormat="1" ht="14.4" x14ac:dyDescent="0.3">
      <c r="A602" s="98" t="s">
        <v>139</v>
      </c>
      <c r="B602" s="98" t="s">
        <v>307</v>
      </c>
      <c r="C602" s="98" t="s">
        <v>308</v>
      </c>
      <c r="D602" s="98" t="s">
        <v>309</v>
      </c>
      <c r="E602" s="98" t="s">
        <v>380</v>
      </c>
      <c r="F602" s="99">
        <v>44754</v>
      </c>
      <c r="G602" s="3">
        <v>10</v>
      </c>
      <c r="H602" s="98"/>
      <c r="I602" s="101">
        <v>25230000102000</v>
      </c>
      <c r="J602" s="37" t="str">
        <f>VLOOKUP(I602,'Nom Ceges'!A:B,2,FALSE)</f>
        <v>OR.ADM.FILOLOGIA</v>
      </c>
      <c r="K602" s="99">
        <v>44754</v>
      </c>
      <c r="L602" s="106" t="s">
        <v>137</v>
      </c>
      <c r="M602" s="98" t="s">
        <v>138</v>
      </c>
    </row>
    <row r="603" spans="1:13" customFormat="1" ht="14.4" x14ac:dyDescent="0.3">
      <c r="A603" s="98" t="s">
        <v>139</v>
      </c>
      <c r="B603" s="98" t="s">
        <v>140</v>
      </c>
      <c r="C603" s="98" t="s">
        <v>141</v>
      </c>
      <c r="D603" s="98" t="s">
        <v>142</v>
      </c>
      <c r="E603" s="98" t="s">
        <v>417</v>
      </c>
      <c r="F603" s="99">
        <v>44824</v>
      </c>
      <c r="G603" s="3">
        <v>216.36</v>
      </c>
      <c r="H603" s="98"/>
      <c r="I603" s="101">
        <v>25230000102000</v>
      </c>
      <c r="J603" s="37" t="str">
        <f>VLOOKUP(I603,'Nom Ceges'!A:B,2,FALSE)</f>
        <v>OR.ADM.FILOLOGIA</v>
      </c>
      <c r="K603" s="99">
        <v>44825</v>
      </c>
      <c r="L603" s="106" t="s">
        <v>137</v>
      </c>
      <c r="M603" s="98" t="s">
        <v>138</v>
      </c>
    </row>
    <row r="604" spans="1:13" customFormat="1" ht="14.4" x14ac:dyDescent="0.3">
      <c r="A604" s="98" t="s">
        <v>139</v>
      </c>
      <c r="B604" s="98" t="s">
        <v>140</v>
      </c>
      <c r="C604" s="98" t="s">
        <v>141</v>
      </c>
      <c r="D604" s="98" t="s">
        <v>142</v>
      </c>
      <c r="E604" s="98" t="s">
        <v>448</v>
      </c>
      <c r="F604" s="99">
        <v>44852</v>
      </c>
      <c r="G604" s="3">
        <v>93.05</v>
      </c>
      <c r="H604" s="98"/>
      <c r="I604" s="101">
        <v>25230000102000</v>
      </c>
      <c r="J604" s="37" t="str">
        <f>VLOOKUP(I604,'Nom Ceges'!A:B,2,FALSE)</f>
        <v>OR.ADM.FILOLOGIA</v>
      </c>
      <c r="K604" s="99">
        <v>44853</v>
      </c>
      <c r="L604" s="106" t="s">
        <v>171</v>
      </c>
      <c r="M604" s="98" t="s">
        <v>138</v>
      </c>
    </row>
    <row r="605" spans="1:13" customFormat="1" ht="14.4" x14ac:dyDescent="0.3">
      <c r="A605" s="98" t="s">
        <v>139</v>
      </c>
      <c r="B605" s="98" t="s">
        <v>140</v>
      </c>
      <c r="C605" s="98" t="s">
        <v>141</v>
      </c>
      <c r="D605" s="98" t="s">
        <v>142</v>
      </c>
      <c r="E605" s="98" t="s">
        <v>449</v>
      </c>
      <c r="F605" s="99">
        <v>44852</v>
      </c>
      <c r="G605" s="3">
        <v>93.05</v>
      </c>
      <c r="H605" s="98"/>
      <c r="I605" s="101">
        <v>25230000102000</v>
      </c>
      <c r="J605" s="37" t="str">
        <f>VLOOKUP(I605,'Nom Ceges'!A:B,2,FALSE)</f>
        <v>OR.ADM.FILOLOGIA</v>
      </c>
      <c r="K605" s="99">
        <v>44853</v>
      </c>
      <c r="L605" s="106" t="s">
        <v>171</v>
      </c>
      <c r="M605" s="98" t="s">
        <v>138</v>
      </c>
    </row>
    <row r="606" spans="1:13" customFormat="1" ht="14.4" x14ac:dyDescent="0.3">
      <c r="A606" s="98" t="s">
        <v>139</v>
      </c>
      <c r="B606" s="98" t="s">
        <v>140</v>
      </c>
      <c r="C606" s="98" t="s">
        <v>141</v>
      </c>
      <c r="D606" s="98" t="s">
        <v>142</v>
      </c>
      <c r="E606" s="98" t="s">
        <v>471</v>
      </c>
      <c r="F606" s="99">
        <v>44886</v>
      </c>
      <c r="G606" s="3">
        <v>116.19</v>
      </c>
      <c r="H606" s="98"/>
      <c r="I606" s="101">
        <v>25230000102000</v>
      </c>
      <c r="J606" s="37" t="str">
        <f>VLOOKUP(I606,'Nom Ceges'!A:B,2,FALSE)</f>
        <v>OR.ADM.FILOLOGIA</v>
      </c>
      <c r="K606" s="99">
        <v>44887</v>
      </c>
      <c r="L606" s="106" t="s">
        <v>137</v>
      </c>
      <c r="M606" s="98" t="s">
        <v>138</v>
      </c>
    </row>
    <row r="607" spans="1:13" customFormat="1" ht="14.4" x14ac:dyDescent="0.3">
      <c r="A607" s="98" t="s">
        <v>164</v>
      </c>
      <c r="B607" s="98" t="s">
        <v>307</v>
      </c>
      <c r="C607" s="98" t="s">
        <v>308</v>
      </c>
      <c r="D607" s="98" t="s">
        <v>309</v>
      </c>
      <c r="E607" s="98" t="s">
        <v>667</v>
      </c>
      <c r="F607" s="99">
        <v>44960</v>
      </c>
      <c r="G607" s="3">
        <v>112</v>
      </c>
      <c r="H607" s="98"/>
      <c r="I607" s="101">
        <v>25230000102000</v>
      </c>
      <c r="J607" s="37" t="str">
        <f>VLOOKUP(I607,'Nom Ceges'!A:B,2,FALSE)</f>
        <v>OR.ADM.FILOLOGIA</v>
      </c>
      <c r="K607" s="99">
        <v>44960</v>
      </c>
      <c r="L607" s="106" t="s">
        <v>137</v>
      </c>
      <c r="M607" s="98" t="s">
        <v>138</v>
      </c>
    </row>
    <row r="608" spans="1:13" customFormat="1" ht="14.4" x14ac:dyDescent="0.3">
      <c r="A608" s="98" t="s">
        <v>164</v>
      </c>
      <c r="B608" s="98" t="s">
        <v>307</v>
      </c>
      <c r="C608" s="98" t="s">
        <v>308</v>
      </c>
      <c r="D608" s="98" t="s">
        <v>309</v>
      </c>
      <c r="E608" s="98" t="s">
        <v>668</v>
      </c>
      <c r="F608" s="99">
        <v>44960</v>
      </c>
      <c r="G608" s="3">
        <v>152</v>
      </c>
      <c r="H608" s="98"/>
      <c r="I608" s="101">
        <v>25230000102000</v>
      </c>
      <c r="J608" s="37" t="str">
        <f>VLOOKUP(I608,'Nom Ceges'!A:B,2,FALSE)</f>
        <v>OR.ADM.FILOLOGIA</v>
      </c>
      <c r="K608" s="99">
        <v>44960</v>
      </c>
      <c r="L608" s="106" t="s">
        <v>137</v>
      </c>
      <c r="M608" s="98" t="s">
        <v>138</v>
      </c>
    </row>
    <row r="609" spans="1:13" customFormat="1" ht="14.4" x14ac:dyDescent="0.3">
      <c r="A609" s="98" t="s">
        <v>164</v>
      </c>
      <c r="B609" s="98" t="s">
        <v>307</v>
      </c>
      <c r="C609" s="98" t="s">
        <v>308</v>
      </c>
      <c r="D609" s="98" t="s">
        <v>309</v>
      </c>
      <c r="E609" s="98" t="s">
        <v>669</v>
      </c>
      <c r="F609" s="99">
        <v>44960</v>
      </c>
      <c r="G609" s="3">
        <v>272.73</v>
      </c>
      <c r="H609" s="98"/>
      <c r="I609" s="101">
        <v>25230000102000</v>
      </c>
      <c r="J609" s="37" t="str">
        <f>VLOOKUP(I609,'Nom Ceges'!A:B,2,FALSE)</f>
        <v>OR.ADM.FILOLOGIA</v>
      </c>
      <c r="K609" s="99">
        <v>44960</v>
      </c>
      <c r="L609" s="106" t="s">
        <v>171</v>
      </c>
      <c r="M609" s="98" t="s">
        <v>138</v>
      </c>
    </row>
    <row r="610" spans="1:13" customFormat="1" ht="14.4" x14ac:dyDescent="0.3">
      <c r="A610" s="98" t="s">
        <v>164</v>
      </c>
      <c r="B610" s="98" t="s">
        <v>307</v>
      </c>
      <c r="C610" s="98" t="s">
        <v>308</v>
      </c>
      <c r="D610" s="98" t="s">
        <v>309</v>
      </c>
      <c r="E610" s="98" t="s">
        <v>680</v>
      </c>
      <c r="F610" s="99">
        <v>44963</v>
      </c>
      <c r="G610" s="3">
        <v>403.09</v>
      </c>
      <c r="H610" s="98"/>
      <c r="I610" s="101">
        <v>25230000102000</v>
      </c>
      <c r="J610" s="37" t="str">
        <f>VLOOKUP(I610,'Nom Ceges'!A:B,2,FALSE)</f>
        <v>OR.ADM.FILOLOGIA</v>
      </c>
      <c r="K610" s="99">
        <v>44963</v>
      </c>
      <c r="L610" s="106" t="s">
        <v>171</v>
      </c>
      <c r="M610" s="98" t="s">
        <v>138</v>
      </c>
    </row>
    <row r="611" spans="1:13" customFormat="1" ht="14.4" x14ac:dyDescent="0.3">
      <c r="A611" s="98" t="s">
        <v>164</v>
      </c>
      <c r="B611" s="98" t="s">
        <v>905</v>
      </c>
      <c r="C611" s="98" t="s">
        <v>906</v>
      </c>
      <c r="D611" s="98" t="s">
        <v>907</v>
      </c>
      <c r="E611" s="98" t="s">
        <v>640</v>
      </c>
      <c r="F611" s="99">
        <v>44985</v>
      </c>
      <c r="G611" s="3">
        <v>-2759.65</v>
      </c>
      <c r="H611" s="98"/>
      <c r="I611" s="101">
        <v>25230000102000</v>
      </c>
      <c r="J611" s="37" t="str">
        <f>VLOOKUP(I611,'Nom Ceges'!A:B,2,FALSE)</f>
        <v>OR.ADM.FILOLOGIA</v>
      </c>
      <c r="K611" s="99">
        <v>44992</v>
      </c>
      <c r="L611" s="106" t="s">
        <v>137</v>
      </c>
      <c r="M611" s="98" t="s">
        <v>204</v>
      </c>
    </row>
    <row r="612" spans="1:13" customFormat="1" ht="14.4" x14ac:dyDescent="0.3">
      <c r="A612" s="98" t="s">
        <v>164</v>
      </c>
      <c r="B612" s="98" t="s">
        <v>307</v>
      </c>
      <c r="C612" s="98" t="s">
        <v>308</v>
      </c>
      <c r="D612" s="98" t="s">
        <v>309</v>
      </c>
      <c r="E612" s="98" t="s">
        <v>990</v>
      </c>
      <c r="F612" s="99">
        <v>45001</v>
      </c>
      <c r="G612" s="3">
        <v>527</v>
      </c>
      <c r="H612" s="98"/>
      <c r="I612" s="101">
        <v>25230000102000</v>
      </c>
      <c r="J612" s="37" t="str">
        <f>VLOOKUP(I612,'Nom Ceges'!A:B,2,FALSE)</f>
        <v>OR.ADM.FILOLOGIA</v>
      </c>
      <c r="K612" s="99">
        <v>45001</v>
      </c>
      <c r="L612" s="106" t="s">
        <v>171</v>
      </c>
      <c r="M612" s="98" t="s">
        <v>138</v>
      </c>
    </row>
    <row r="613" spans="1:13" customFormat="1" ht="14.4" x14ac:dyDescent="0.3">
      <c r="A613" s="98" t="s">
        <v>164</v>
      </c>
      <c r="B613" s="98" t="s">
        <v>307</v>
      </c>
      <c r="C613" s="98" t="s">
        <v>308</v>
      </c>
      <c r="D613" s="98" t="s">
        <v>309</v>
      </c>
      <c r="E613" s="98" t="s">
        <v>1048</v>
      </c>
      <c r="F613" s="99">
        <v>45009</v>
      </c>
      <c r="G613" s="3">
        <v>-50</v>
      </c>
      <c r="H613" s="98"/>
      <c r="I613" s="101">
        <v>25230000102000</v>
      </c>
      <c r="J613" s="37" t="str">
        <f>VLOOKUP(I613,'Nom Ceges'!A:B,2,FALSE)</f>
        <v>OR.ADM.FILOLOGIA</v>
      </c>
      <c r="K613" s="99">
        <v>45009</v>
      </c>
      <c r="L613" s="106" t="s">
        <v>137</v>
      </c>
      <c r="M613" s="98" t="s">
        <v>204</v>
      </c>
    </row>
    <row r="614" spans="1:13" customFormat="1" ht="14.4" x14ac:dyDescent="0.3">
      <c r="A614" s="98" t="s">
        <v>164</v>
      </c>
      <c r="B614" s="98" t="s">
        <v>140</v>
      </c>
      <c r="C614" s="98" t="s">
        <v>141</v>
      </c>
      <c r="D614" s="98" t="s">
        <v>142</v>
      </c>
      <c r="E614" s="98" t="s">
        <v>1100</v>
      </c>
      <c r="F614" s="99">
        <v>45013</v>
      </c>
      <c r="G614" s="3">
        <v>119</v>
      </c>
      <c r="H614" s="98"/>
      <c r="I614" s="101">
        <v>25230000102000</v>
      </c>
      <c r="J614" s="37" t="str">
        <f>VLOOKUP(I614,'Nom Ceges'!A:B,2,FALSE)</f>
        <v>OR.ADM.FILOLOGIA</v>
      </c>
      <c r="K614" s="99">
        <v>45014</v>
      </c>
      <c r="L614" s="106" t="s">
        <v>137</v>
      </c>
      <c r="M614" s="98" t="s">
        <v>138</v>
      </c>
    </row>
    <row r="615" spans="1:13" customFormat="1" ht="14.4" x14ac:dyDescent="0.3">
      <c r="A615" s="98" t="s">
        <v>164</v>
      </c>
      <c r="B615" s="98" t="s">
        <v>140</v>
      </c>
      <c r="C615" s="98" t="s">
        <v>141</v>
      </c>
      <c r="D615" s="98" t="s">
        <v>142</v>
      </c>
      <c r="E615" s="98" t="s">
        <v>1257</v>
      </c>
      <c r="F615" s="99">
        <v>45030</v>
      </c>
      <c r="G615" s="3">
        <v>60</v>
      </c>
      <c r="H615" s="98"/>
      <c r="I615" s="101">
        <v>25230000102000</v>
      </c>
      <c r="J615" s="37" t="str">
        <f>VLOOKUP(I615,'Nom Ceges'!A:B,2,FALSE)</f>
        <v>OR.ADM.FILOLOGIA</v>
      </c>
      <c r="K615" s="99">
        <v>45031</v>
      </c>
      <c r="L615" s="106" t="s">
        <v>137</v>
      </c>
      <c r="M615" s="98" t="s">
        <v>138</v>
      </c>
    </row>
    <row r="616" spans="1:13" customFormat="1" ht="14.4" x14ac:dyDescent="0.3">
      <c r="A616" s="98" t="s">
        <v>164</v>
      </c>
      <c r="B616" s="98" t="s">
        <v>140</v>
      </c>
      <c r="C616" s="98" t="s">
        <v>141</v>
      </c>
      <c r="D616" s="98" t="s">
        <v>142</v>
      </c>
      <c r="E616" s="98" t="s">
        <v>3479</v>
      </c>
      <c r="F616" s="99">
        <v>45050</v>
      </c>
      <c r="G616" s="3">
        <v>120</v>
      </c>
      <c r="H616" s="98"/>
      <c r="I616" s="101">
        <v>25230000102000</v>
      </c>
      <c r="J616" s="37" t="str">
        <f>VLOOKUP(I616,'Nom Ceges'!A:B,2,FALSE)</f>
        <v>OR.ADM.FILOLOGIA</v>
      </c>
      <c r="K616" s="99">
        <v>45051</v>
      </c>
      <c r="L616" s="106" t="s">
        <v>171</v>
      </c>
      <c r="M616" s="98" t="s">
        <v>138</v>
      </c>
    </row>
    <row r="617" spans="1:13" customFormat="1" ht="14.4" x14ac:dyDescent="0.3">
      <c r="A617" s="98" t="s">
        <v>164</v>
      </c>
      <c r="B617" s="98" t="s">
        <v>3862</v>
      </c>
      <c r="C617" s="98" t="s">
        <v>3863</v>
      </c>
      <c r="D617" s="98"/>
      <c r="E617" s="98" t="s">
        <v>3864</v>
      </c>
      <c r="F617" s="99">
        <v>44994</v>
      </c>
      <c r="G617" s="3">
        <v>350</v>
      </c>
      <c r="H617" s="98"/>
      <c r="I617" s="101">
        <v>25230000102000</v>
      </c>
      <c r="J617" s="37" t="str">
        <f>VLOOKUP(I617,'Nom Ceges'!A:B,2,FALSE)</f>
        <v>OR.ADM.FILOLOGIA</v>
      </c>
      <c r="K617" s="99">
        <v>45076</v>
      </c>
      <c r="L617" s="106" t="s">
        <v>137</v>
      </c>
      <c r="M617" s="98" t="s">
        <v>138</v>
      </c>
    </row>
    <row r="618" spans="1:13" customFormat="1" ht="14.4" x14ac:dyDescent="0.3">
      <c r="A618" s="98" t="s">
        <v>164</v>
      </c>
      <c r="B618" s="98" t="s">
        <v>3862</v>
      </c>
      <c r="C618" s="98" t="s">
        <v>3863</v>
      </c>
      <c r="D618" s="98"/>
      <c r="E618" s="98" t="s">
        <v>3870</v>
      </c>
      <c r="F618" s="99">
        <v>44972</v>
      </c>
      <c r="G618" s="3">
        <v>300</v>
      </c>
      <c r="H618" s="98"/>
      <c r="I618" s="101">
        <v>25230000102000</v>
      </c>
      <c r="J618" s="37" t="str">
        <f>VLOOKUP(I618,'Nom Ceges'!A:B,2,FALSE)</f>
        <v>OR.ADM.FILOLOGIA</v>
      </c>
      <c r="K618" s="99">
        <v>45076</v>
      </c>
      <c r="L618" s="106" t="s">
        <v>137</v>
      </c>
      <c r="M618" s="98" t="s">
        <v>138</v>
      </c>
    </row>
    <row r="619" spans="1:13" customFormat="1" ht="14.4" x14ac:dyDescent="0.3">
      <c r="A619" s="98" t="s">
        <v>164</v>
      </c>
      <c r="B619" s="98" t="s">
        <v>140</v>
      </c>
      <c r="C619" s="98" t="s">
        <v>141</v>
      </c>
      <c r="D619" s="98" t="s">
        <v>142</v>
      </c>
      <c r="E619" s="98" t="s">
        <v>3900</v>
      </c>
      <c r="F619" s="99">
        <v>45076</v>
      </c>
      <c r="G619" s="3">
        <v>49</v>
      </c>
      <c r="H619" s="98"/>
      <c r="I619" s="101">
        <v>25230000102000</v>
      </c>
      <c r="J619" s="37" t="str">
        <f>VLOOKUP(I619,'Nom Ceges'!A:B,2,FALSE)</f>
        <v>OR.ADM.FILOLOGIA</v>
      </c>
      <c r="K619" s="99">
        <v>45077</v>
      </c>
      <c r="L619" s="106" t="s">
        <v>137</v>
      </c>
      <c r="M619" s="98" t="s">
        <v>138</v>
      </c>
    </row>
    <row r="620" spans="1:13" customFormat="1" ht="14.4" x14ac:dyDescent="0.3">
      <c r="A620" s="98" t="s">
        <v>164</v>
      </c>
      <c r="B620" s="98" t="s">
        <v>140</v>
      </c>
      <c r="C620" s="98" t="s">
        <v>141</v>
      </c>
      <c r="D620" s="98" t="s">
        <v>142</v>
      </c>
      <c r="E620" s="98" t="s">
        <v>3901</v>
      </c>
      <c r="F620" s="99">
        <v>45076</v>
      </c>
      <c r="G620" s="3">
        <v>-49</v>
      </c>
      <c r="H620" s="98"/>
      <c r="I620" s="101">
        <v>25230000102000</v>
      </c>
      <c r="J620" s="37" t="str">
        <f>VLOOKUP(I620,'Nom Ceges'!A:B,2,FALSE)</f>
        <v>OR.ADM.FILOLOGIA</v>
      </c>
      <c r="K620" s="99">
        <v>45077</v>
      </c>
      <c r="L620" s="106" t="s">
        <v>137</v>
      </c>
      <c r="M620" s="98" t="s">
        <v>204</v>
      </c>
    </row>
    <row r="621" spans="1:13" customFormat="1" ht="14.4" x14ac:dyDescent="0.3">
      <c r="A621" s="98" t="s">
        <v>164</v>
      </c>
      <c r="B621" s="98" t="s">
        <v>307</v>
      </c>
      <c r="C621" s="98" t="s">
        <v>308</v>
      </c>
      <c r="D621" s="98" t="s">
        <v>309</v>
      </c>
      <c r="E621" s="98" t="s">
        <v>4113</v>
      </c>
      <c r="F621" s="99">
        <v>45086</v>
      </c>
      <c r="G621" s="3">
        <v>35</v>
      </c>
      <c r="H621" s="98"/>
      <c r="I621" s="101">
        <v>25230000102000</v>
      </c>
      <c r="J621" s="37" t="str">
        <f>VLOOKUP(I621,'Nom Ceges'!A:B,2,FALSE)</f>
        <v>OR.ADM.FILOLOGIA</v>
      </c>
      <c r="K621" s="99">
        <v>45086</v>
      </c>
      <c r="L621" s="106" t="s">
        <v>137</v>
      </c>
      <c r="M621" s="98" t="s">
        <v>138</v>
      </c>
    </row>
    <row r="622" spans="1:13" customFormat="1" ht="14.4" x14ac:dyDescent="0.3">
      <c r="A622" s="98" t="s">
        <v>164</v>
      </c>
      <c r="B622" s="98" t="s">
        <v>140</v>
      </c>
      <c r="C622" s="98" t="s">
        <v>141</v>
      </c>
      <c r="D622" s="98" t="s">
        <v>142</v>
      </c>
      <c r="E622" s="98" t="s">
        <v>4360</v>
      </c>
      <c r="F622" s="99">
        <v>45096</v>
      </c>
      <c r="G622" s="3">
        <v>-199.5</v>
      </c>
      <c r="H622" s="98"/>
      <c r="I622" s="101">
        <v>25230000102000</v>
      </c>
      <c r="J622" s="37" t="str">
        <f>VLOOKUP(I622,'Nom Ceges'!A:B,2,FALSE)</f>
        <v>OR.ADM.FILOLOGIA</v>
      </c>
      <c r="K622" s="99">
        <v>45097</v>
      </c>
      <c r="L622" s="106" t="s">
        <v>137</v>
      </c>
      <c r="M622" s="98" t="s">
        <v>204</v>
      </c>
    </row>
    <row r="623" spans="1:13" customFormat="1" ht="14.4" x14ac:dyDescent="0.3">
      <c r="A623" s="98" t="s">
        <v>164</v>
      </c>
      <c r="B623" s="98" t="s">
        <v>4507</v>
      </c>
      <c r="C623" s="98" t="s">
        <v>4508</v>
      </c>
      <c r="D623" s="98" t="s">
        <v>4509</v>
      </c>
      <c r="E623" s="98" t="s">
        <v>4510</v>
      </c>
      <c r="F623" s="99">
        <v>44988</v>
      </c>
      <c r="G623" s="3">
        <v>116.3</v>
      </c>
      <c r="H623" s="98"/>
      <c r="I623" s="101">
        <v>25230000102000</v>
      </c>
      <c r="J623" s="37" t="str">
        <f>VLOOKUP(I623,'Nom Ceges'!A:B,2,FALSE)</f>
        <v>OR.ADM.FILOLOGIA</v>
      </c>
      <c r="K623" s="99">
        <v>45103</v>
      </c>
      <c r="L623" s="106" t="s">
        <v>137</v>
      </c>
      <c r="M623" s="98" t="s">
        <v>138</v>
      </c>
    </row>
    <row r="624" spans="1:13" customFormat="1" ht="14.4" x14ac:dyDescent="0.3">
      <c r="A624" s="98" t="s">
        <v>164</v>
      </c>
      <c r="B624" s="98" t="s">
        <v>198</v>
      </c>
      <c r="C624" s="98" t="s">
        <v>199</v>
      </c>
      <c r="D624" s="98" t="s">
        <v>200</v>
      </c>
      <c r="E624" s="98" t="s">
        <v>1161</v>
      </c>
      <c r="F624" s="99">
        <v>45016</v>
      </c>
      <c r="G624" s="3">
        <v>624.66</v>
      </c>
      <c r="H624" s="98" t="s">
        <v>1162</v>
      </c>
      <c r="I624" s="101" t="s">
        <v>641</v>
      </c>
      <c r="J624" s="37" t="str">
        <f>VLOOKUP(I624,'Nom Ceges'!A:B,2,FALSE)</f>
        <v>F.FILOLOGIA I COMUNI</v>
      </c>
      <c r="K624" s="99">
        <v>45020</v>
      </c>
      <c r="L624" s="106" t="s">
        <v>137</v>
      </c>
      <c r="M624" s="98" t="s">
        <v>138</v>
      </c>
    </row>
    <row r="625" spans="1:13" customFormat="1" ht="14.4" x14ac:dyDescent="0.3">
      <c r="A625" s="98" t="s">
        <v>164</v>
      </c>
      <c r="B625" s="98" t="s">
        <v>3919</v>
      </c>
      <c r="C625" s="98" t="s">
        <v>3920</v>
      </c>
      <c r="D625" s="98"/>
      <c r="E625" s="98" t="s">
        <v>3921</v>
      </c>
      <c r="F625" s="99">
        <v>45009</v>
      </c>
      <c r="G625" s="3">
        <v>141.1</v>
      </c>
      <c r="H625" s="98"/>
      <c r="I625" s="101" t="s">
        <v>641</v>
      </c>
      <c r="J625" s="37" t="str">
        <f>VLOOKUP(I625,'Nom Ceges'!A:B,2,FALSE)</f>
        <v>F.FILOLOGIA I COMUNI</v>
      </c>
      <c r="K625" s="99">
        <v>45076</v>
      </c>
      <c r="L625" s="106"/>
      <c r="M625" s="98" t="s">
        <v>138</v>
      </c>
    </row>
    <row r="626" spans="1:13" customFormat="1" ht="14.4" x14ac:dyDescent="0.3">
      <c r="A626" s="98" t="s">
        <v>164</v>
      </c>
      <c r="B626" s="98" t="s">
        <v>250</v>
      </c>
      <c r="C626" s="98" t="s">
        <v>251</v>
      </c>
      <c r="D626" s="98" t="s">
        <v>252</v>
      </c>
      <c r="E626" s="98" t="s">
        <v>665</v>
      </c>
      <c r="F626" s="99">
        <v>44960</v>
      </c>
      <c r="G626" s="3">
        <v>47.67</v>
      </c>
      <c r="H626" s="98" t="s">
        <v>666</v>
      </c>
      <c r="I626" s="101" t="s">
        <v>747</v>
      </c>
      <c r="J626" s="37" t="str">
        <f>VLOOKUP(I626,'Nom Ceges'!A:B,2,FALSE)</f>
        <v>DEP.LLENG I LIT. MOD</v>
      </c>
      <c r="K626" s="99">
        <v>44960</v>
      </c>
      <c r="L626" s="106" t="s">
        <v>171</v>
      </c>
      <c r="M626" s="98" t="s">
        <v>138</v>
      </c>
    </row>
    <row r="627" spans="1:13" customFormat="1" ht="14.4" x14ac:dyDescent="0.3">
      <c r="A627" s="98" t="s">
        <v>132</v>
      </c>
      <c r="B627" s="98" t="s">
        <v>778</v>
      </c>
      <c r="C627" s="98" t="s">
        <v>779</v>
      </c>
      <c r="D627" s="98" t="s">
        <v>780</v>
      </c>
      <c r="E627" s="98" t="s">
        <v>781</v>
      </c>
      <c r="F627" s="99">
        <v>44500</v>
      </c>
      <c r="G627" s="3">
        <v>49.18</v>
      </c>
      <c r="H627" s="98"/>
      <c r="I627" s="101" t="s">
        <v>747</v>
      </c>
      <c r="J627" s="37" t="str">
        <f>VLOOKUP(I627,'Nom Ceges'!A:B,2,FALSE)</f>
        <v>DEP.LLENG I LIT. MOD</v>
      </c>
      <c r="K627" s="99">
        <v>44979</v>
      </c>
      <c r="L627" s="106" t="s">
        <v>137</v>
      </c>
      <c r="M627" s="98" t="s">
        <v>138</v>
      </c>
    </row>
    <row r="628" spans="1:13" customFormat="1" ht="14.4" x14ac:dyDescent="0.3">
      <c r="A628" s="98" t="s">
        <v>164</v>
      </c>
      <c r="B628" s="98" t="s">
        <v>140</v>
      </c>
      <c r="C628" s="98" t="s">
        <v>141</v>
      </c>
      <c r="D628" s="98" t="s">
        <v>142</v>
      </c>
      <c r="E628" s="98" t="s">
        <v>3541</v>
      </c>
      <c r="F628" s="99">
        <v>45055</v>
      </c>
      <c r="G628" s="3">
        <v>3.5</v>
      </c>
      <c r="H628" s="98"/>
      <c r="I628" s="101" t="s">
        <v>747</v>
      </c>
      <c r="J628" s="37" t="str">
        <f>VLOOKUP(I628,'Nom Ceges'!A:B,2,FALSE)</f>
        <v>DEP.LLENG I LIT. MOD</v>
      </c>
      <c r="K628" s="99">
        <v>45056</v>
      </c>
      <c r="L628" s="106" t="s">
        <v>137</v>
      </c>
      <c r="M628" s="98" t="s">
        <v>138</v>
      </c>
    </row>
    <row r="629" spans="1:13" customFormat="1" ht="14.4" x14ac:dyDescent="0.3">
      <c r="A629" s="98" t="s">
        <v>164</v>
      </c>
      <c r="B629" s="98" t="s">
        <v>307</v>
      </c>
      <c r="C629" s="98" t="s">
        <v>308</v>
      </c>
      <c r="D629" s="98" t="s">
        <v>309</v>
      </c>
      <c r="E629" s="98" t="s">
        <v>3674</v>
      </c>
      <c r="F629" s="99">
        <v>45064</v>
      </c>
      <c r="G629" s="3">
        <v>-201.85</v>
      </c>
      <c r="H629" s="98"/>
      <c r="I629" s="101" t="s">
        <v>747</v>
      </c>
      <c r="J629" s="37" t="str">
        <f>VLOOKUP(I629,'Nom Ceges'!A:B,2,FALSE)</f>
        <v>DEP.LLENG I LIT. MOD</v>
      </c>
      <c r="K629" s="99">
        <v>45064</v>
      </c>
      <c r="L629" s="106" t="s">
        <v>137</v>
      </c>
      <c r="M629" s="98" t="s">
        <v>204</v>
      </c>
    </row>
    <row r="630" spans="1:13" customFormat="1" ht="14.4" x14ac:dyDescent="0.3">
      <c r="A630" s="98" t="s">
        <v>164</v>
      </c>
      <c r="B630" s="98" t="s">
        <v>1477</v>
      </c>
      <c r="C630" s="98" t="s">
        <v>1478</v>
      </c>
      <c r="D630" s="98" t="s">
        <v>1479</v>
      </c>
      <c r="E630" s="98" t="s">
        <v>3892</v>
      </c>
      <c r="F630" s="99">
        <v>45077</v>
      </c>
      <c r="G630" s="3">
        <v>3811.5</v>
      </c>
      <c r="H630" s="98" t="s">
        <v>3893</v>
      </c>
      <c r="I630" s="101" t="s">
        <v>747</v>
      </c>
      <c r="J630" s="37" t="str">
        <f>VLOOKUP(I630,'Nom Ceges'!A:B,2,FALSE)</f>
        <v>DEP.LLENG I LIT. MOD</v>
      </c>
      <c r="K630" s="99">
        <v>45077</v>
      </c>
      <c r="L630" s="106" t="s">
        <v>137</v>
      </c>
      <c r="M630" s="98" t="s">
        <v>138</v>
      </c>
    </row>
    <row r="631" spans="1:13" customFormat="1" ht="14.4" x14ac:dyDescent="0.3">
      <c r="A631" s="98" t="s">
        <v>164</v>
      </c>
      <c r="B631" s="98" t="s">
        <v>140</v>
      </c>
      <c r="C631" s="98" t="s">
        <v>141</v>
      </c>
      <c r="D631" s="98" t="s">
        <v>142</v>
      </c>
      <c r="E631" s="98" t="s">
        <v>4769</v>
      </c>
      <c r="F631" s="99">
        <v>45099</v>
      </c>
      <c r="G631" s="3">
        <v>269.98</v>
      </c>
      <c r="H631" s="98"/>
      <c r="I631" s="101" t="s">
        <v>747</v>
      </c>
      <c r="J631" s="37" t="str">
        <f>VLOOKUP(I631,'Nom Ceges'!A:B,2,FALSE)</f>
        <v>DEP.LLENG I LIT. MOD</v>
      </c>
      <c r="K631" s="99">
        <v>45100</v>
      </c>
      <c r="L631" s="106" t="s">
        <v>171</v>
      </c>
      <c r="M631" s="98" t="s">
        <v>138</v>
      </c>
    </row>
    <row r="632" spans="1:13" customFormat="1" ht="14.4" x14ac:dyDescent="0.3">
      <c r="A632" s="98" t="s">
        <v>139</v>
      </c>
      <c r="B632" s="98" t="s">
        <v>818</v>
      </c>
      <c r="C632" s="98" t="s">
        <v>819</v>
      </c>
      <c r="D632" s="98" t="s">
        <v>820</v>
      </c>
      <c r="E632" s="98" t="s">
        <v>4632</v>
      </c>
      <c r="F632" s="99">
        <v>44839</v>
      </c>
      <c r="G632" s="3">
        <v>273.99</v>
      </c>
      <c r="H632" s="98" t="s">
        <v>4633</v>
      </c>
      <c r="I632" s="101" t="s">
        <v>747</v>
      </c>
      <c r="J632" s="37" t="str">
        <f>VLOOKUP(I632,'Nom Ceges'!A:B,2,FALSE)</f>
        <v>DEP.LLENG I LIT. MOD</v>
      </c>
      <c r="K632" s="99">
        <v>45107</v>
      </c>
      <c r="L632" s="106" t="s">
        <v>137</v>
      </c>
      <c r="M632" s="98" t="s">
        <v>138</v>
      </c>
    </row>
    <row r="633" spans="1:13" customFormat="1" ht="14.4" x14ac:dyDescent="0.3">
      <c r="A633" s="98" t="s">
        <v>139</v>
      </c>
      <c r="B633" s="98" t="s">
        <v>818</v>
      </c>
      <c r="C633" s="98" t="s">
        <v>819</v>
      </c>
      <c r="D633" s="98" t="s">
        <v>820</v>
      </c>
      <c r="E633" s="98" t="s">
        <v>4634</v>
      </c>
      <c r="F633" s="99">
        <v>44840</v>
      </c>
      <c r="G633" s="3">
        <v>789.86</v>
      </c>
      <c r="H633" s="98" t="s">
        <v>4635</v>
      </c>
      <c r="I633" s="101" t="s">
        <v>747</v>
      </c>
      <c r="J633" s="37" t="str">
        <f>VLOOKUP(I633,'Nom Ceges'!A:B,2,FALSE)</f>
        <v>DEP.LLENG I LIT. MOD</v>
      </c>
      <c r="K633" s="99">
        <v>45107</v>
      </c>
      <c r="L633" s="106" t="s">
        <v>137</v>
      </c>
      <c r="M633" s="98" t="s">
        <v>138</v>
      </c>
    </row>
    <row r="634" spans="1:13" customFormat="1" ht="14.4" x14ac:dyDescent="0.3">
      <c r="A634" s="98" t="s">
        <v>139</v>
      </c>
      <c r="B634" s="98" t="s">
        <v>1261</v>
      </c>
      <c r="C634" s="98" t="s">
        <v>1262</v>
      </c>
      <c r="D634" s="98"/>
      <c r="E634" s="98" t="s">
        <v>1263</v>
      </c>
      <c r="F634" s="99">
        <v>44804</v>
      </c>
      <c r="G634" s="3">
        <v>254.7</v>
      </c>
      <c r="H634" s="98"/>
      <c r="I634" s="101" t="s">
        <v>526</v>
      </c>
      <c r="J634" s="37" t="str">
        <f>VLOOKUP(I634,'Nom Ceges'!A:B,2,FALSE)</f>
        <v>DEP.FIL.CATALANA I L</v>
      </c>
      <c r="K634" s="99">
        <v>45033</v>
      </c>
      <c r="L634" s="106" t="s">
        <v>137</v>
      </c>
      <c r="M634" s="98" t="s">
        <v>138</v>
      </c>
    </row>
    <row r="635" spans="1:13" customFormat="1" ht="14.4" x14ac:dyDescent="0.3">
      <c r="A635" s="98" t="s">
        <v>164</v>
      </c>
      <c r="B635" s="98" t="s">
        <v>140</v>
      </c>
      <c r="C635" s="98" t="s">
        <v>141</v>
      </c>
      <c r="D635" s="98" t="s">
        <v>142</v>
      </c>
      <c r="E635" s="98" t="s">
        <v>1336</v>
      </c>
      <c r="F635" s="99">
        <v>45035</v>
      </c>
      <c r="G635" s="3">
        <v>48</v>
      </c>
      <c r="H635" s="98"/>
      <c r="I635" s="101" t="s">
        <v>526</v>
      </c>
      <c r="J635" s="37" t="str">
        <f>VLOOKUP(I635,'Nom Ceges'!A:B,2,FALSE)</f>
        <v>DEP.FIL.CATALANA I L</v>
      </c>
      <c r="K635" s="99">
        <v>45036</v>
      </c>
      <c r="L635" s="106" t="s">
        <v>137</v>
      </c>
      <c r="M635" s="98" t="s">
        <v>138</v>
      </c>
    </row>
    <row r="636" spans="1:13" customFormat="1" ht="14.4" x14ac:dyDescent="0.3">
      <c r="A636" s="98" t="s">
        <v>164</v>
      </c>
      <c r="B636" s="98" t="s">
        <v>140</v>
      </c>
      <c r="C636" s="98" t="s">
        <v>141</v>
      </c>
      <c r="D636" s="98" t="s">
        <v>142</v>
      </c>
      <c r="E636" s="98" t="s">
        <v>1337</v>
      </c>
      <c r="F636" s="99">
        <v>45035</v>
      </c>
      <c r="G636" s="3">
        <v>48</v>
      </c>
      <c r="H636" s="98"/>
      <c r="I636" s="101" t="s">
        <v>526</v>
      </c>
      <c r="J636" s="37" t="str">
        <f>VLOOKUP(I636,'Nom Ceges'!A:B,2,FALSE)</f>
        <v>DEP.FIL.CATALANA I L</v>
      </c>
      <c r="K636" s="99">
        <v>45036</v>
      </c>
      <c r="L636" s="106" t="s">
        <v>137</v>
      </c>
      <c r="M636" s="98" t="s">
        <v>138</v>
      </c>
    </row>
    <row r="637" spans="1:13" customFormat="1" ht="14.4" x14ac:dyDescent="0.3">
      <c r="A637" s="98" t="s">
        <v>139</v>
      </c>
      <c r="B637" s="98" t="s">
        <v>3940</v>
      </c>
      <c r="C637" s="98" t="s">
        <v>3941</v>
      </c>
      <c r="D637" s="98"/>
      <c r="E637" s="98" t="s">
        <v>3942</v>
      </c>
      <c r="F637" s="99">
        <v>44699</v>
      </c>
      <c r="G637" s="3">
        <v>150</v>
      </c>
      <c r="H637" s="98"/>
      <c r="I637" s="101" t="s">
        <v>526</v>
      </c>
      <c r="J637" s="37" t="str">
        <f>VLOOKUP(I637,'Nom Ceges'!A:B,2,FALSE)</f>
        <v>DEP.FIL.CATALANA I L</v>
      </c>
      <c r="K637" s="99">
        <v>45078</v>
      </c>
      <c r="L637" s="106" t="s">
        <v>171</v>
      </c>
      <c r="M637" s="98" t="s">
        <v>138</v>
      </c>
    </row>
    <row r="638" spans="1:13" customFormat="1" ht="14.4" x14ac:dyDescent="0.3">
      <c r="A638" s="98" t="s">
        <v>164</v>
      </c>
      <c r="B638" s="98" t="s">
        <v>140</v>
      </c>
      <c r="C638" s="98" t="s">
        <v>141</v>
      </c>
      <c r="D638" s="98" t="s">
        <v>142</v>
      </c>
      <c r="E638" s="98" t="s">
        <v>4736</v>
      </c>
      <c r="F638" s="99">
        <v>45103</v>
      </c>
      <c r="G638" s="3">
        <v>98.98</v>
      </c>
      <c r="H638" s="98"/>
      <c r="I638" s="101" t="s">
        <v>526</v>
      </c>
      <c r="J638" s="37" t="str">
        <f>VLOOKUP(I638,'Nom Ceges'!A:B,2,FALSE)</f>
        <v>DEP.FIL.CATALANA I L</v>
      </c>
      <c r="K638" s="99">
        <v>45104</v>
      </c>
      <c r="L638" s="106" t="s">
        <v>171</v>
      </c>
      <c r="M638" s="98" t="s">
        <v>138</v>
      </c>
    </row>
    <row r="639" spans="1:13" customFormat="1" ht="14.4" x14ac:dyDescent="0.3">
      <c r="A639" s="98" t="s">
        <v>164</v>
      </c>
      <c r="B639" s="98" t="s">
        <v>140</v>
      </c>
      <c r="C639" s="98" t="s">
        <v>141</v>
      </c>
      <c r="D639" s="98" t="s">
        <v>142</v>
      </c>
      <c r="E639" s="98" t="s">
        <v>4737</v>
      </c>
      <c r="F639" s="99">
        <v>45103</v>
      </c>
      <c r="G639" s="3">
        <v>17.399999999999999</v>
      </c>
      <c r="H639" s="98"/>
      <c r="I639" s="101" t="s">
        <v>526</v>
      </c>
      <c r="J639" s="37" t="str">
        <f>VLOOKUP(I639,'Nom Ceges'!A:B,2,FALSE)</f>
        <v>DEP.FIL.CATALANA I L</v>
      </c>
      <c r="K639" s="99">
        <v>45104</v>
      </c>
      <c r="L639" s="106" t="s">
        <v>171</v>
      </c>
      <c r="M639" s="98" t="s">
        <v>138</v>
      </c>
    </row>
    <row r="640" spans="1:13" customFormat="1" ht="14.4" x14ac:dyDescent="0.3">
      <c r="A640" s="98" t="s">
        <v>164</v>
      </c>
      <c r="B640" s="98" t="s">
        <v>140</v>
      </c>
      <c r="C640" s="98" t="s">
        <v>141</v>
      </c>
      <c r="D640" s="98" t="s">
        <v>142</v>
      </c>
      <c r="E640" s="98" t="s">
        <v>4738</v>
      </c>
      <c r="F640" s="99">
        <v>45103</v>
      </c>
      <c r="G640" s="3">
        <v>48</v>
      </c>
      <c r="H640" s="98"/>
      <c r="I640" s="101" t="s">
        <v>526</v>
      </c>
      <c r="J640" s="37" t="str">
        <f>VLOOKUP(I640,'Nom Ceges'!A:B,2,FALSE)</f>
        <v>DEP.FIL.CATALANA I L</v>
      </c>
      <c r="K640" s="99">
        <v>45104</v>
      </c>
      <c r="L640" s="106" t="s">
        <v>171</v>
      </c>
      <c r="M640" s="98" t="s">
        <v>138</v>
      </c>
    </row>
    <row r="641" spans="1:13" customFormat="1" ht="14.4" x14ac:dyDescent="0.3">
      <c r="A641" s="98" t="s">
        <v>164</v>
      </c>
      <c r="B641" s="98" t="s">
        <v>307</v>
      </c>
      <c r="C641" s="98" t="s">
        <v>308</v>
      </c>
      <c r="D641" s="98" t="s">
        <v>309</v>
      </c>
      <c r="E641" s="98" t="s">
        <v>4707</v>
      </c>
      <c r="F641" s="99">
        <v>45085</v>
      </c>
      <c r="G641" s="3">
        <v>796.11</v>
      </c>
      <c r="H641" s="98"/>
      <c r="I641" s="101" t="s">
        <v>782</v>
      </c>
      <c r="J641" s="37" t="str">
        <f>VLOOKUP(I641,'Nom Ceges'!A:B,2,FALSE)</f>
        <v>DEP.FIL.HISPANICA,T.</v>
      </c>
      <c r="K641" s="99">
        <v>45085</v>
      </c>
      <c r="L641" s="106" t="s">
        <v>171</v>
      </c>
      <c r="M641" s="98" t="s">
        <v>138</v>
      </c>
    </row>
    <row r="642" spans="1:13" customFormat="1" ht="14.4" x14ac:dyDescent="0.3">
      <c r="A642" s="98" t="s">
        <v>164</v>
      </c>
      <c r="B642" s="98" t="s">
        <v>140</v>
      </c>
      <c r="C642" s="98" t="s">
        <v>141</v>
      </c>
      <c r="D642" s="98" t="s">
        <v>142</v>
      </c>
      <c r="E642" s="98" t="s">
        <v>4461</v>
      </c>
      <c r="F642" s="99">
        <v>45099</v>
      </c>
      <c r="G642" s="3">
        <v>39.35</v>
      </c>
      <c r="H642" s="98"/>
      <c r="I642" s="101" t="s">
        <v>782</v>
      </c>
      <c r="J642" s="37" t="str">
        <f>VLOOKUP(I642,'Nom Ceges'!A:B,2,FALSE)</f>
        <v>DEP.FIL.HISPANICA,T.</v>
      </c>
      <c r="K642" s="99">
        <v>45100</v>
      </c>
      <c r="L642" s="106" t="s">
        <v>171</v>
      </c>
      <c r="M642" s="98" t="s">
        <v>138</v>
      </c>
    </row>
    <row r="643" spans="1:13" customFormat="1" ht="14.4" x14ac:dyDescent="0.3">
      <c r="A643" s="98" t="s">
        <v>164</v>
      </c>
      <c r="B643" s="98" t="s">
        <v>140</v>
      </c>
      <c r="C643" s="98" t="s">
        <v>141</v>
      </c>
      <c r="D643" s="98" t="s">
        <v>142</v>
      </c>
      <c r="E643" s="98" t="s">
        <v>4733</v>
      </c>
      <c r="F643" s="99">
        <v>45100</v>
      </c>
      <c r="G643" s="3">
        <v>77.3</v>
      </c>
      <c r="H643" s="98"/>
      <c r="I643" s="101" t="s">
        <v>782</v>
      </c>
      <c r="J643" s="37" t="str">
        <f>VLOOKUP(I643,'Nom Ceges'!A:B,2,FALSE)</f>
        <v>DEP.FIL.HISPANICA,T.</v>
      </c>
      <c r="K643" s="99">
        <v>45101</v>
      </c>
      <c r="L643" s="106" t="s">
        <v>171</v>
      </c>
      <c r="M643" s="98" t="s">
        <v>138</v>
      </c>
    </row>
    <row r="644" spans="1:13" customFormat="1" ht="14.4" x14ac:dyDescent="0.3">
      <c r="A644" s="98" t="s">
        <v>164</v>
      </c>
      <c r="B644" s="98" t="s">
        <v>140</v>
      </c>
      <c r="C644" s="98" t="s">
        <v>141</v>
      </c>
      <c r="D644" s="98" t="s">
        <v>142</v>
      </c>
      <c r="E644" s="98" t="s">
        <v>4734</v>
      </c>
      <c r="F644" s="99">
        <v>45100</v>
      </c>
      <c r="G644" s="3">
        <v>-77.3</v>
      </c>
      <c r="H644" s="98"/>
      <c r="I644" s="101" t="s">
        <v>782</v>
      </c>
      <c r="J644" s="37" t="str">
        <f>VLOOKUP(I644,'Nom Ceges'!A:B,2,FALSE)</f>
        <v>DEP.FIL.HISPANICA,T.</v>
      </c>
      <c r="K644" s="99">
        <v>45101</v>
      </c>
      <c r="L644" s="106" t="s">
        <v>171</v>
      </c>
      <c r="M644" s="98" t="s">
        <v>204</v>
      </c>
    </row>
    <row r="645" spans="1:13" customFormat="1" ht="14.4" x14ac:dyDescent="0.3">
      <c r="A645" s="98" t="s">
        <v>164</v>
      </c>
      <c r="B645" s="98" t="s">
        <v>140</v>
      </c>
      <c r="C645" s="98" t="s">
        <v>141</v>
      </c>
      <c r="D645" s="98" t="s">
        <v>142</v>
      </c>
      <c r="E645" s="98" t="s">
        <v>840</v>
      </c>
      <c r="F645" s="99">
        <v>44984</v>
      </c>
      <c r="G645" s="3">
        <v>26</v>
      </c>
      <c r="H645" s="98"/>
      <c r="I645" s="101" t="s">
        <v>697</v>
      </c>
      <c r="J645" s="37" t="str">
        <f>VLOOKUP(I645,'Nom Ceges'!A:B,2,FALSE)</f>
        <v>DEP. FIL.CLÀS.ROM.SE</v>
      </c>
      <c r="K645" s="99">
        <v>44985</v>
      </c>
      <c r="L645" s="106" t="s">
        <v>137</v>
      </c>
      <c r="M645" s="98" t="s">
        <v>138</v>
      </c>
    </row>
    <row r="646" spans="1:13" customFormat="1" ht="14.4" x14ac:dyDescent="0.3">
      <c r="A646" s="98" t="s">
        <v>164</v>
      </c>
      <c r="B646" s="98" t="s">
        <v>140</v>
      </c>
      <c r="C646" s="98" t="s">
        <v>141</v>
      </c>
      <c r="D646" s="98" t="s">
        <v>142</v>
      </c>
      <c r="E646" s="98" t="s">
        <v>1322</v>
      </c>
      <c r="F646" s="99">
        <v>45034</v>
      </c>
      <c r="G646" s="3">
        <v>79.849999999999994</v>
      </c>
      <c r="H646" s="98"/>
      <c r="I646" s="101" t="s">
        <v>697</v>
      </c>
      <c r="J646" s="37" t="str">
        <f>VLOOKUP(I646,'Nom Ceges'!A:B,2,FALSE)</f>
        <v>DEP. FIL.CLÀS.ROM.SE</v>
      </c>
      <c r="K646" s="99">
        <v>45035</v>
      </c>
      <c r="L646" s="106" t="s">
        <v>137</v>
      </c>
      <c r="M646" s="98" t="s">
        <v>138</v>
      </c>
    </row>
    <row r="647" spans="1:13" customFormat="1" ht="14.4" x14ac:dyDescent="0.3">
      <c r="A647" s="98" t="s">
        <v>164</v>
      </c>
      <c r="B647" s="98" t="s">
        <v>140</v>
      </c>
      <c r="C647" s="98" t="s">
        <v>141</v>
      </c>
      <c r="D647" s="98" t="s">
        <v>142</v>
      </c>
      <c r="E647" s="98" t="s">
        <v>4767</v>
      </c>
      <c r="F647" s="99">
        <v>45042</v>
      </c>
      <c r="G647" s="3">
        <v>108.7</v>
      </c>
      <c r="H647" s="98"/>
      <c r="I647" s="101" t="s">
        <v>697</v>
      </c>
      <c r="J647" s="37" t="str">
        <f>VLOOKUP(I647,'Nom Ceges'!A:B,2,FALSE)</f>
        <v>DEP. FIL.CLÀS.ROM.SE</v>
      </c>
      <c r="K647" s="99">
        <v>45043</v>
      </c>
      <c r="L647" s="106" t="s">
        <v>171</v>
      </c>
      <c r="M647" s="98" t="s">
        <v>138</v>
      </c>
    </row>
    <row r="648" spans="1:13" customFormat="1" ht="14.4" x14ac:dyDescent="0.3">
      <c r="A648" s="98" t="s">
        <v>164</v>
      </c>
      <c r="B648" s="98" t="s">
        <v>140</v>
      </c>
      <c r="C648" s="98" t="s">
        <v>141</v>
      </c>
      <c r="D648" s="98" t="s">
        <v>142</v>
      </c>
      <c r="E648" s="98" t="s">
        <v>4751</v>
      </c>
      <c r="F648" s="99">
        <v>45049</v>
      </c>
      <c r="G648" s="3">
        <v>-108.7</v>
      </c>
      <c r="H648" s="98"/>
      <c r="I648" s="101" t="s">
        <v>697</v>
      </c>
      <c r="J648" s="37" t="str">
        <f>VLOOKUP(I648,'Nom Ceges'!A:B,2,FALSE)</f>
        <v>DEP. FIL.CLÀS.ROM.SE</v>
      </c>
      <c r="K648" s="99">
        <v>45050</v>
      </c>
      <c r="L648" s="106" t="s">
        <v>171</v>
      </c>
      <c r="M648" s="98" t="s">
        <v>204</v>
      </c>
    </row>
    <row r="649" spans="1:13" customFormat="1" ht="14.4" x14ac:dyDescent="0.3">
      <c r="A649" s="98" t="s">
        <v>164</v>
      </c>
      <c r="B649" s="98" t="s">
        <v>4204</v>
      </c>
      <c r="C649" s="98" t="s">
        <v>4205</v>
      </c>
      <c r="D649" s="98" t="s">
        <v>4206</v>
      </c>
      <c r="E649" s="98" t="s">
        <v>3419</v>
      </c>
      <c r="F649" s="99">
        <v>45062</v>
      </c>
      <c r="G649" s="3">
        <v>62</v>
      </c>
      <c r="H649" s="98"/>
      <c r="I649" s="101" t="s">
        <v>697</v>
      </c>
      <c r="J649" s="37" t="str">
        <f>VLOOKUP(I649,'Nom Ceges'!A:B,2,FALSE)</f>
        <v>DEP. FIL.CLÀS.ROM.SE</v>
      </c>
      <c r="K649" s="99">
        <v>45090</v>
      </c>
      <c r="L649" s="106" t="s">
        <v>137</v>
      </c>
      <c r="M649" s="98" t="s">
        <v>138</v>
      </c>
    </row>
    <row r="650" spans="1:13" customFormat="1" ht="14.4" x14ac:dyDescent="0.3">
      <c r="A650" s="98" t="s">
        <v>164</v>
      </c>
      <c r="B650" s="98" t="s">
        <v>140</v>
      </c>
      <c r="C650" s="98" t="s">
        <v>141</v>
      </c>
      <c r="D650" s="98" t="s">
        <v>142</v>
      </c>
      <c r="E650" s="98" t="s">
        <v>3659</v>
      </c>
      <c r="F650" s="99">
        <v>45062</v>
      </c>
      <c r="G650" s="3">
        <v>108.9</v>
      </c>
      <c r="H650" s="98"/>
      <c r="I650" s="101" t="s">
        <v>867</v>
      </c>
      <c r="J650" s="37" t="str">
        <f>VLOOKUP(I650,'Nom Ceges'!A:B,2,FALSE)</f>
        <v>INST.PRÒXIM ORIENT</v>
      </c>
      <c r="K650" s="99">
        <v>45063</v>
      </c>
      <c r="L650" s="106" t="s">
        <v>171</v>
      </c>
      <c r="M650" s="98" t="s">
        <v>138</v>
      </c>
    </row>
    <row r="651" spans="1:13" customFormat="1" ht="14.4" x14ac:dyDescent="0.3">
      <c r="A651" s="98" t="s">
        <v>164</v>
      </c>
      <c r="B651" s="98" t="s">
        <v>1022</v>
      </c>
      <c r="C651" s="98" t="s">
        <v>1023</v>
      </c>
      <c r="D651" s="98" t="s">
        <v>1024</v>
      </c>
      <c r="E651" s="98" t="s">
        <v>4051</v>
      </c>
      <c r="F651" s="99">
        <v>45082</v>
      </c>
      <c r="G651" s="3">
        <v>38.28</v>
      </c>
      <c r="H651" s="98" t="s">
        <v>4052</v>
      </c>
      <c r="I651" s="101" t="s">
        <v>867</v>
      </c>
      <c r="J651" s="37" t="str">
        <f>VLOOKUP(I651,'Nom Ceges'!A:B,2,FALSE)</f>
        <v>INST.PRÒXIM ORIENT</v>
      </c>
      <c r="K651" s="99">
        <v>45084</v>
      </c>
      <c r="L651" s="106" t="s">
        <v>137</v>
      </c>
      <c r="M651" s="98" t="s">
        <v>138</v>
      </c>
    </row>
    <row r="652" spans="1:13" customFormat="1" ht="14.4" x14ac:dyDescent="0.3">
      <c r="A652" s="98" t="s">
        <v>139</v>
      </c>
      <c r="B652" s="98" t="s">
        <v>140</v>
      </c>
      <c r="C652" s="98" t="s">
        <v>141</v>
      </c>
      <c r="D652" s="98" t="s">
        <v>142</v>
      </c>
      <c r="E652" s="98" t="s">
        <v>1126</v>
      </c>
      <c r="F652" s="99">
        <v>44845</v>
      </c>
      <c r="G652" s="3">
        <v>-49</v>
      </c>
      <c r="H652" s="98"/>
      <c r="I652" s="101" t="s">
        <v>1127</v>
      </c>
      <c r="J652" s="37" t="str">
        <f>VLOOKUP(I652,'Nom Ceges'!A:B,2,FALSE)</f>
        <v>CR. ADHUC</v>
      </c>
      <c r="K652" s="99">
        <v>45019</v>
      </c>
      <c r="L652" s="106" t="s">
        <v>137</v>
      </c>
      <c r="M652" s="98" t="s">
        <v>204</v>
      </c>
    </row>
    <row r="653" spans="1:13" customFormat="1" ht="14.4" x14ac:dyDescent="0.3">
      <c r="A653" s="98" t="s">
        <v>164</v>
      </c>
      <c r="B653" s="98" t="s">
        <v>140</v>
      </c>
      <c r="C653" s="98" t="s">
        <v>141</v>
      </c>
      <c r="D653" s="98" t="s">
        <v>142</v>
      </c>
      <c r="E653" s="98" t="s">
        <v>3589</v>
      </c>
      <c r="F653" s="99">
        <v>45058</v>
      </c>
      <c r="G653" s="3">
        <v>93.95</v>
      </c>
      <c r="H653" s="98"/>
      <c r="I653" s="101" t="s">
        <v>1127</v>
      </c>
      <c r="J653" s="37" t="str">
        <f>VLOOKUP(I653,'Nom Ceges'!A:B,2,FALSE)</f>
        <v>CR. ADHUC</v>
      </c>
      <c r="K653" s="99">
        <v>45060</v>
      </c>
      <c r="L653" s="106" t="s">
        <v>137</v>
      </c>
      <c r="M653" s="98" t="s">
        <v>138</v>
      </c>
    </row>
    <row r="654" spans="1:13" customFormat="1" ht="14.4" x14ac:dyDescent="0.3">
      <c r="A654" s="98" t="s">
        <v>164</v>
      </c>
      <c r="B654" s="98" t="s">
        <v>140</v>
      </c>
      <c r="C654" s="98" t="s">
        <v>141</v>
      </c>
      <c r="D654" s="98" t="s">
        <v>142</v>
      </c>
      <c r="E654" s="98" t="s">
        <v>3596</v>
      </c>
      <c r="F654" s="99">
        <v>45058</v>
      </c>
      <c r="G654" s="3">
        <v>-93.95</v>
      </c>
      <c r="H654" s="98"/>
      <c r="I654" s="101" t="s">
        <v>1127</v>
      </c>
      <c r="J654" s="37" t="str">
        <f>VLOOKUP(I654,'Nom Ceges'!A:B,2,FALSE)</f>
        <v>CR. ADHUC</v>
      </c>
      <c r="K654" s="99">
        <v>45060</v>
      </c>
      <c r="L654" s="106" t="s">
        <v>137</v>
      </c>
      <c r="M654" s="98" t="s">
        <v>204</v>
      </c>
    </row>
    <row r="655" spans="1:13" customFormat="1" ht="14.4" x14ac:dyDescent="0.3">
      <c r="A655" s="98"/>
      <c r="B655" s="98"/>
      <c r="C655" s="98"/>
      <c r="D655" s="98"/>
      <c r="E655" s="98"/>
      <c r="F655" s="99"/>
      <c r="G655" s="3"/>
      <c r="H655" s="98"/>
      <c r="I655" s="101"/>
      <c r="J655" s="37"/>
      <c r="K655" s="99"/>
      <c r="L655" s="106"/>
      <c r="M655" s="98"/>
    </row>
    <row r="656" spans="1:13" customFormat="1" ht="14.4" x14ac:dyDescent="0.3">
      <c r="A656" s="38" t="s">
        <v>1495</v>
      </c>
      <c r="B656" s="98"/>
      <c r="C656" s="98"/>
      <c r="D656" s="98"/>
      <c r="E656" s="98"/>
      <c r="F656" s="99"/>
      <c r="G656" s="3"/>
      <c r="H656" s="98"/>
      <c r="I656" s="101"/>
      <c r="J656" s="37"/>
      <c r="K656" s="99"/>
      <c r="L656" s="106"/>
      <c r="M656" s="98"/>
    </row>
    <row r="657" spans="1:13" customFormat="1" ht="14.4" x14ac:dyDescent="0.3">
      <c r="A657" s="98"/>
      <c r="B657" s="98"/>
      <c r="C657" s="98"/>
      <c r="D657" s="98"/>
      <c r="E657" s="98"/>
      <c r="F657" s="99"/>
      <c r="G657" s="3"/>
      <c r="H657" s="98"/>
      <c r="I657" s="101"/>
      <c r="J657" s="37"/>
      <c r="K657" s="99"/>
      <c r="L657" s="106"/>
      <c r="M657" s="98"/>
    </row>
    <row r="658" spans="1:13" customFormat="1" ht="14.4" x14ac:dyDescent="0.3">
      <c r="A658" s="98" t="s">
        <v>139</v>
      </c>
      <c r="B658" s="98" t="s">
        <v>307</v>
      </c>
      <c r="C658" s="98" t="s">
        <v>308</v>
      </c>
      <c r="D658" s="98" t="s">
        <v>309</v>
      </c>
      <c r="E658" s="98" t="s">
        <v>469</v>
      </c>
      <c r="F658" s="99">
        <v>44883</v>
      </c>
      <c r="G658" s="3">
        <v>0.1</v>
      </c>
      <c r="H658" s="98"/>
      <c r="I658" s="101">
        <v>25330000117000</v>
      </c>
      <c r="J658" s="37" t="str">
        <f>VLOOKUP(I658,'Nom Ceges'!A:B,2,FALSE)</f>
        <v>ADM. DRET</v>
      </c>
      <c r="K658" s="99">
        <v>44886</v>
      </c>
      <c r="L658" s="106" t="s">
        <v>171</v>
      </c>
      <c r="M658" s="98" t="s">
        <v>138</v>
      </c>
    </row>
    <row r="659" spans="1:13" customFormat="1" ht="14.4" x14ac:dyDescent="0.3">
      <c r="A659" s="98" t="s">
        <v>164</v>
      </c>
      <c r="B659" s="98" t="s">
        <v>961</v>
      </c>
      <c r="C659" s="98" t="s">
        <v>962</v>
      </c>
      <c r="D659" s="98" t="s">
        <v>963</v>
      </c>
      <c r="E659" s="98" t="s">
        <v>3454</v>
      </c>
      <c r="F659" s="99">
        <v>45042</v>
      </c>
      <c r="G659" s="3">
        <v>87.17</v>
      </c>
      <c r="H659" s="98"/>
      <c r="I659" s="101">
        <v>25330000120000</v>
      </c>
      <c r="J659" s="37" t="str">
        <f>VLOOKUP(I659,'Nom Ceges'!A:B,2,FALSE)</f>
        <v>OR.ADM.DRET</v>
      </c>
      <c r="K659" s="99">
        <v>45051</v>
      </c>
      <c r="L659" s="106" t="s">
        <v>137</v>
      </c>
      <c r="M659" s="98" t="s">
        <v>138</v>
      </c>
    </row>
    <row r="660" spans="1:13" customFormat="1" ht="14.4" x14ac:dyDescent="0.3">
      <c r="A660" s="98" t="s">
        <v>164</v>
      </c>
      <c r="B660" s="98" t="s">
        <v>961</v>
      </c>
      <c r="C660" s="98" t="s">
        <v>962</v>
      </c>
      <c r="D660" s="98" t="s">
        <v>963</v>
      </c>
      <c r="E660" s="98" t="s">
        <v>3456</v>
      </c>
      <c r="F660" s="99">
        <v>45048</v>
      </c>
      <c r="G660" s="3">
        <v>130.76</v>
      </c>
      <c r="H660" s="98"/>
      <c r="I660" s="101">
        <v>25330000120000</v>
      </c>
      <c r="J660" s="37" t="str">
        <f>VLOOKUP(I660,'Nom Ceges'!A:B,2,FALSE)</f>
        <v>OR.ADM.DRET</v>
      </c>
      <c r="K660" s="99">
        <v>45051</v>
      </c>
      <c r="L660" s="106" t="s">
        <v>137</v>
      </c>
      <c r="M660" s="98" t="s">
        <v>138</v>
      </c>
    </row>
    <row r="661" spans="1:13" customFormat="1" ht="14.4" x14ac:dyDescent="0.3">
      <c r="A661" s="98" t="s">
        <v>164</v>
      </c>
      <c r="B661" s="98" t="s">
        <v>307</v>
      </c>
      <c r="C661" s="98" t="s">
        <v>308</v>
      </c>
      <c r="D661" s="98" t="s">
        <v>309</v>
      </c>
      <c r="E661" s="98" t="s">
        <v>3912</v>
      </c>
      <c r="F661" s="99">
        <v>45054</v>
      </c>
      <c r="G661" s="3">
        <v>109</v>
      </c>
      <c r="H661" s="98"/>
      <c r="I661" s="101">
        <v>25330000120000</v>
      </c>
      <c r="J661" s="37" t="str">
        <f>VLOOKUP(I661,'Nom Ceges'!A:B,2,FALSE)</f>
        <v>OR.ADM.DRET</v>
      </c>
      <c r="K661" s="99">
        <v>45054</v>
      </c>
      <c r="L661" s="106" t="s">
        <v>171</v>
      </c>
      <c r="M661" s="98" t="s">
        <v>138</v>
      </c>
    </row>
    <row r="662" spans="1:13" customFormat="1" ht="14.4" x14ac:dyDescent="0.3">
      <c r="A662" s="98" t="s">
        <v>164</v>
      </c>
      <c r="B662" s="98" t="s">
        <v>307</v>
      </c>
      <c r="C662" s="98" t="s">
        <v>308</v>
      </c>
      <c r="D662" s="98" t="s">
        <v>309</v>
      </c>
      <c r="E662" s="98" t="s">
        <v>3913</v>
      </c>
      <c r="F662" s="99">
        <v>45054</v>
      </c>
      <c r="G662" s="3">
        <v>-109</v>
      </c>
      <c r="H662" s="98"/>
      <c r="I662" s="101">
        <v>25330000120000</v>
      </c>
      <c r="J662" s="37" t="str">
        <f>VLOOKUP(I662,'Nom Ceges'!A:B,2,FALSE)</f>
        <v>OR.ADM.DRET</v>
      </c>
      <c r="K662" s="99">
        <v>45054</v>
      </c>
      <c r="L662" s="106" t="s">
        <v>171</v>
      </c>
      <c r="M662" s="98" t="s">
        <v>204</v>
      </c>
    </row>
    <row r="663" spans="1:13" customFormat="1" ht="14.4" x14ac:dyDescent="0.3">
      <c r="A663" s="98" t="s">
        <v>164</v>
      </c>
      <c r="B663" s="98" t="s">
        <v>445</v>
      </c>
      <c r="C663" s="98" t="s">
        <v>446</v>
      </c>
      <c r="D663" s="98" t="s">
        <v>447</v>
      </c>
      <c r="E663" s="98" t="s">
        <v>3578</v>
      </c>
      <c r="F663" s="99">
        <v>45058</v>
      </c>
      <c r="G663" s="3">
        <v>1390.61</v>
      </c>
      <c r="H663" s="98"/>
      <c r="I663" s="101">
        <v>25330000120000</v>
      </c>
      <c r="J663" s="37" t="str">
        <f>VLOOKUP(I663,'Nom Ceges'!A:B,2,FALSE)</f>
        <v>OR.ADM.DRET</v>
      </c>
      <c r="K663" s="99">
        <v>45060</v>
      </c>
      <c r="L663" s="106" t="s">
        <v>137</v>
      </c>
      <c r="M663" s="98" t="s">
        <v>138</v>
      </c>
    </row>
    <row r="664" spans="1:13" customFormat="1" ht="14.4" x14ac:dyDescent="0.3">
      <c r="A664" s="98" t="s">
        <v>164</v>
      </c>
      <c r="B664" s="98" t="s">
        <v>445</v>
      </c>
      <c r="C664" s="98" t="s">
        <v>446</v>
      </c>
      <c r="D664" s="98" t="s">
        <v>447</v>
      </c>
      <c r="E664" s="98" t="s">
        <v>3579</v>
      </c>
      <c r="F664" s="99">
        <v>45058</v>
      </c>
      <c r="G664" s="3">
        <v>694.98</v>
      </c>
      <c r="H664" s="98"/>
      <c r="I664" s="101">
        <v>25330000120000</v>
      </c>
      <c r="J664" s="37" t="str">
        <f>VLOOKUP(I664,'Nom Ceges'!A:B,2,FALSE)</f>
        <v>OR.ADM.DRET</v>
      </c>
      <c r="K664" s="99">
        <v>45060</v>
      </c>
      <c r="L664" s="106" t="s">
        <v>137</v>
      </c>
      <c r="M664" s="98" t="s">
        <v>138</v>
      </c>
    </row>
    <row r="665" spans="1:13" customFormat="1" ht="14.4" x14ac:dyDescent="0.3">
      <c r="A665" s="98" t="s">
        <v>164</v>
      </c>
      <c r="B665" s="98" t="s">
        <v>445</v>
      </c>
      <c r="C665" s="98" t="s">
        <v>446</v>
      </c>
      <c r="D665" s="98" t="s">
        <v>447</v>
      </c>
      <c r="E665" s="98" t="s">
        <v>3580</v>
      </c>
      <c r="F665" s="99">
        <v>45058</v>
      </c>
      <c r="G665" s="3">
        <v>694.98</v>
      </c>
      <c r="H665" s="98"/>
      <c r="I665" s="101">
        <v>25330000120000</v>
      </c>
      <c r="J665" s="37" t="str">
        <f>VLOOKUP(I665,'Nom Ceges'!A:B,2,FALSE)</f>
        <v>OR.ADM.DRET</v>
      </c>
      <c r="K665" s="99">
        <v>45060</v>
      </c>
      <c r="L665" s="106" t="s">
        <v>137</v>
      </c>
      <c r="M665" s="98" t="s">
        <v>138</v>
      </c>
    </row>
    <row r="666" spans="1:13" customFormat="1" ht="14.4" x14ac:dyDescent="0.3">
      <c r="A666" s="98" t="s">
        <v>164</v>
      </c>
      <c r="B666" s="98" t="s">
        <v>445</v>
      </c>
      <c r="C666" s="98" t="s">
        <v>446</v>
      </c>
      <c r="D666" s="98" t="s">
        <v>447</v>
      </c>
      <c r="E666" s="98" t="s">
        <v>3582</v>
      </c>
      <c r="F666" s="99">
        <v>45058</v>
      </c>
      <c r="G666" s="3">
        <v>166</v>
      </c>
      <c r="H666" s="98"/>
      <c r="I666" s="101">
        <v>25330000120000</v>
      </c>
      <c r="J666" s="37" t="str">
        <f>VLOOKUP(I666,'Nom Ceges'!A:B,2,FALSE)</f>
        <v>OR.ADM.DRET</v>
      </c>
      <c r="K666" s="99">
        <v>45060</v>
      </c>
      <c r="L666" s="106" t="s">
        <v>137</v>
      </c>
      <c r="M666" s="98" t="s">
        <v>138</v>
      </c>
    </row>
    <row r="667" spans="1:13" customFormat="1" ht="14.4" x14ac:dyDescent="0.3">
      <c r="A667" s="98" t="s">
        <v>164</v>
      </c>
      <c r="B667" s="98" t="s">
        <v>307</v>
      </c>
      <c r="C667" s="98" t="s">
        <v>308</v>
      </c>
      <c r="D667" s="98" t="s">
        <v>309</v>
      </c>
      <c r="E667" s="98" t="s">
        <v>3583</v>
      </c>
      <c r="F667" s="99">
        <v>45058</v>
      </c>
      <c r="G667" s="3">
        <v>197.98</v>
      </c>
      <c r="H667" s="98"/>
      <c r="I667" s="101">
        <v>25330000120000</v>
      </c>
      <c r="J667" s="37" t="str">
        <f>VLOOKUP(I667,'Nom Ceges'!A:B,2,FALSE)</f>
        <v>OR.ADM.DRET</v>
      </c>
      <c r="K667" s="99">
        <v>45060</v>
      </c>
      <c r="L667" s="106" t="s">
        <v>137</v>
      </c>
      <c r="M667" s="98" t="s">
        <v>138</v>
      </c>
    </row>
    <row r="668" spans="1:13" customFormat="1" ht="14.4" x14ac:dyDescent="0.3">
      <c r="A668" s="98" t="s">
        <v>164</v>
      </c>
      <c r="B668" s="98" t="s">
        <v>307</v>
      </c>
      <c r="C668" s="98" t="s">
        <v>308</v>
      </c>
      <c r="D668" s="98" t="s">
        <v>309</v>
      </c>
      <c r="E668" s="98" t="s">
        <v>3584</v>
      </c>
      <c r="F668" s="99">
        <v>45058</v>
      </c>
      <c r="G668" s="3">
        <v>290.74</v>
      </c>
      <c r="H668" s="98"/>
      <c r="I668" s="101">
        <v>25330000120000</v>
      </c>
      <c r="J668" s="37" t="str">
        <f>VLOOKUP(I668,'Nom Ceges'!A:B,2,FALSE)</f>
        <v>OR.ADM.DRET</v>
      </c>
      <c r="K668" s="99">
        <v>45060</v>
      </c>
      <c r="L668" s="106" t="s">
        <v>137</v>
      </c>
      <c r="M668" s="98" t="s">
        <v>138</v>
      </c>
    </row>
    <row r="669" spans="1:13" customFormat="1" ht="14.4" x14ac:dyDescent="0.3">
      <c r="A669" s="98" t="s">
        <v>164</v>
      </c>
      <c r="B669" s="98" t="s">
        <v>307</v>
      </c>
      <c r="C669" s="98" t="s">
        <v>308</v>
      </c>
      <c r="D669" s="98" t="s">
        <v>309</v>
      </c>
      <c r="E669" s="98" t="s">
        <v>3602</v>
      </c>
      <c r="F669" s="99">
        <v>45061</v>
      </c>
      <c r="G669" s="3">
        <v>72</v>
      </c>
      <c r="H669" s="98"/>
      <c r="I669" s="101">
        <v>25330000120000</v>
      </c>
      <c r="J669" s="37" t="str">
        <f>VLOOKUP(I669,'Nom Ceges'!A:B,2,FALSE)</f>
        <v>OR.ADM.DRET</v>
      </c>
      <c r="K669" s="99">
        <v>45061</v>
      </c>
      <c r="L669" s="106" t="s">
        <v>137</v>
      </c>
      <c r="M669" s="98" t="s">
        <v>138</v>
      </c>
    </row>
    <row r="670" spans="1:13" customFormat="1" ht="14.4" x14ac:dyDescent="0.3">
      <c r="A670" s="98" t="s">
        <v>164</v>
      </c>
      <c r="B670" s="98" t="s">
        <v>307</v>
      </c>
      <c r="C670" s="98" t="s">
        <v>308</v>
      </c>
      <c r="D670" s="98" t="s">
        <v>309</v>
      </c>
      <c r="E670" s="98" t="s">
        <v>3603</v>
      </c>
      <c r="F670" s="99">
        <v>45061</v>
      </c>
      <c r="G670" s="3">
        <v>83.6</v>
      </c>
      <c r="H670" s="98"/>
      <c r="I670" s="101">
        <v>25330000120000</v>
      </c>
      <c r="J670" s="37" t="str">
        <f>VLOOKUP(I670,'Nom Ceges'!A:B,2,FALSE)</f>
        <v>OR.ADM.DRET</v>
      </c>
      <c r="K670" s="99">
        <v>45061</v>
      </c>
      <c r="L670" s="106" t="s">
        <v>137</v>
      </c>
      <c r="M670" s="98" t="s">
        <v>138</v>
      </c>
    </row>
    <row r="671" spans="1:13" customFormat="1" ht="14.4" x14ac:dyDescent="0.3">
      <c r="A671" s="98" t="s">
        <v>164</v>
      </c>
      <c r="B671" s="98" t="s">
        <v>307</v>
      </c>
      <c r="C671" s="98" t="s">
        <v>308</v>
      </c>
      <c r="D671" s="98" t="s">
        <v>309</v>
      </c>
      <c r="E671" s="98" t="s">
        <v>3604</v>
      </c>
      <c r="F671" s="99">
        <v>45061</v>
      </c>
      <c r="G671" s="3">
        <v>72</v>
      </c>
      <c r="H671" s="98"/>
      <c r="I671" s="101">
        <v>25330000120000</v>
      </c>
      <c r="J671" s="37" t="str">
        <f>VLOOKUP(I671,'Nom Ceges'!A:B,2,FALSE)</f>
        <v>OR.ADM.DRET</v>
      </c>
      <c r="K671" s="99">
        <v>45061</v>
      </c>
      <c r="L671" s="106" t="s">
        <v>137</v>
      </c>
      <c r="M671" s="98" t="s">
        <v>138</v>
      </c>
    </row>
    <row r="672" spans="1:13" customFormat="1" ht="14.4" x14ac:dyDescent="0.3">
      <c r="A672" s="98" t="s">
        <v>164</v>
      </c>
      <c r="B672" s="98" t="s">
        <v>307</v>
      </c>
      <c r="C672" s="98" t="s">
        <v>308</v>
      </c>
      <c r="D672" s="98" t="s">
        <v>309</v>
      </c>
      <c r="E672" s="98" t="s">
        <v>3605</v>
      </c>
      <c r="F672" s="99">
        <v>45061</v>
      </c>
      <c r="G672" s="3">
        <v>83.6</v>
      </c>
      <c r="H672" s="98"/>
      <c r="I672" s="101">
        <v>25330000120000</v>
      </c>
      <c r="J672" s="37" t="str">
        <f>VLOOKUP(I672,'Nom Ceges'!A:B,2,FALSE)</f>
        <v>OR.ADM.DRET</v>
      </c>
      <c r="K672" s="99">
        <v>45061</v>
      </c>
      <c r="L672" s="106" t="s">
        <v>137</v>
      </c>
      <c r="M672" s="98" t="s">
        <v>138</v>
      </c>
    </row>
    <row r="673" spans="1:13" customFormat="1" ht="14.4" x14ac:dyDescent="0.3">
      <c r="A673" s="98" t="s">
        <v>164</v>
      </c>
      <c r="B673" s="98" t="s">
        <v>445</v>
      </c>
      <c r="C673" s="98" t="s">
        <v>446</v>
      </c>
      <c r="D673" s="98" t="s">
        <v>447</v>
      </c>
      <c r="E673" s="98" t="s">
        <v>3612</v>
      </c>
      <c r="F673" s="99">
        <v>45061</v>
      </c>
      <c r="G673" s="3">
        <v>1606</v>
      </c>
      <c r="H673" s="98" t="s">
        <v>3613</v>
      </c>
      <c r="I673" s="101">
        <v>25330000120000</v>
      </c>
      <c r="J673" s="37" t="str">
        <f>VLOOKUP(I673,'Nom Ceges'!A:B,2,FALSE)</f>
        <v>OR.ADM.DRET</v>
      </c>
      <c r="K673" s="99">
        <v>45062</v>
      </c>
      <c r="L673" s="106" t="s">
        <v>137</v>
      </c>
      <c r="M673" s="98" t="s">
        <v>138</v>
      </c>
    </row>
    <row r="674" spans="1:13" customFormat="1" ht="14.4" x14ac:dyDescent="0.3">
      <c r="A674" s="98" t="s">
        <v>164</v>
      </c>
      <c r="B674" s="98" t="s">
        <v>140</v>
      </c>
      <c r="C674" s="98" t="s">
        <v>141</v>
      </c>
      <c r="D674" s="98" t="s">
        <v>142</v>
      </c>
      <c r="E674" s="98" t="s">
        <v>3657</v>
      </c>
      <c r="F674" s="99">
        <v>45062</v>
      </c>
      <c r="G674" s="3">
        <v>65.209999999999994</v>
      </c>
      <c r="H674" s="98"/>
      <c r="I674" s="101">
        <v>25330000120000</v>
      </c>
      <c r="J674" s="37" t="str">
        <f>VLOOKUP(I674,'Nom Ceges'!A:B,2,FALSE)</f>
        <v>OR.ADM.DRET</v>
      </c>
      <c r="K674" s="99">
        <v>45063</v>
      </c>
      <c r="L674" s="106" t="s">
        <v>171</v>
      </c>
      <c r="M674" s="98" t="s">
        <v>138</v>
      </c>
    </row>
    <row r="675" spans="1:13" customFormat="1" ht="14.4" x14ac:dyDescent="0.3">
      <c r="A675" s="98" t="s">
        <v>164</v>
      </c>
      <c r="B675" s="98" t="s">
        <v>307</v>
      </c>
      <c r="C675" s="98" t="s">
        <v>308</v>
      </c>
      <c r="D675" s="98" t="s">
        <v>309</v>
      </c>
      <c r="E675" s="98" t="s">
        <v>3675</v>
      </c>
      <c r="F675" s="99">
        <v>45064</v>
      </c>
      <c r="G675" s="3">
        <v>145</v>
      </c>
      <c r="H675" s="98"/>
      <c r="I675" s="101">
        <v>25330000120000</v>
      </c>
      <c r="J675" s="37" t="str">
        <f>VLOOKUP(I675,'Nom Ceges'!A:B,2,FALSE)</f>
        <v>OR.ADM.DRET</v>
      </c>
      <c r="K675" s="99">
        <v>45064</v>
      </c>
      <c r="L675" s="106" t="s">
        <v>137</v>
      </c>
      <c r="M675" s="98" t="s">
        <v>138</v>
      </c>
    </row>
    <row r="676" spans="1:13" customFormat="1" ht="14.4" x14ac:dyDescent="0.3">
      <c r="A676" s="98" t="s">
        <v>164</v>
      </c>
      <c r="B676" s="98" t="s">
        <v>445</v>
      </c>
      <c r="C676" s="98" t="s">
        <v>446</v>
      </c>
      <c r="D676" s="98" t="s">
        <v>447</v>
      </c>
      <c r="E676" s="98" t="s">
        <v>3694</v>
      </c>
      <c r="F676" s="99">
        <v>45064</v>
      </c>
      <c r="G676" s="3">
        <v>311</v>
      </c>
      <c r="H676" s="98"/>
      <c r="I676" s="101">
        <v>25330000120000</v>
      </c>
      <c r="J676" s="37" t="str">
        <f>VLOOKUP(I676,'Nom Ceges'!A:B,2,FALSE)</f>
        <v>OR.ADM.DRET</v>
      </c>
      <c r="K676" s="99">
        <v>45065</v>
      </c>
      <c r="L676" s="106" t="s">
        <v>137</v>
      </c>
      <c r="M676" s="98" t="s">
        <v>138</v>
      </c>
    </row>
    <row r="677" spans="1:13" customFormat="1" ht="14.4" x14ac:dyDescent="0.3">
      <c r="A677" s="98" t="s">
        <v>164</v>
      </c>
      <c r="B677" s="98" t="s">
        <v>445</v>
      </c>
      <c r="C677" s="98" t="s">
        <v>446</v>
      </c>
      <c r="D677" s="98" t="s">
        <v>447</v>
      </c>
      <c r="E677" s="98" t="s">
        <v>3695</v>
      </c>
      <c r="F677" s="99">
        <v>45064</v>
      </c>
      <c r="G677" s="3">
        <v>311</v>
      </c>
      <c r="H677" s="98"/>
      <c r="I677" s="101">
        <v>25330000120000</v>
      </c>
      <c r="J677" s="37" t="str">
        <f>VLOOKUP(I677,'Nom Ceges'!A:B,2,FALSE)</f>
        <v>OR.ADM.DRET</v>
      </c>
      <c r="K677" s="99">
        <v>45065</v>
      </c>
      <c r="L677" s="106" t="s">
        <v>137</v>
      </c>
      <c r="M677" s="98" t="s">
        <v>138</v>
      </c>
    </row>
    <row r="678" spans="1:13" customFormat="1" ht="14.4" x14ac:dyDescent="0.3">
      <c r="A678" s="98" t="s">
        <v>164</v>
      </c>
      <c r="B678" s="98" t="s">
        <v>307</v>
      </c>
      <c r="C678" s="98" t="s">
        <v>308</v>
      </c>
      <c r="D678" s="98" t="s">
        <v>309</v>
      </c>
      <c r="E678" s="98" t="s">
        <v>3722</v>
      </c>
      <c r="F678" s="99">
        <v>45068</v>
      </c>
      <c r="G678" s="3">
        <v>172.15</v>
      </c>
      <c r="H678" s="98"/>
      <c r="I678" s="101">
        <v>25330000120000</v>
      </c>
      <c r="J678" s="37" t="str">
        <f>VLOOKUP(I678,'Nom Ceges'!A:B,2,FALSE)</f>
        <v>OR.ADM.DRET</v>
      </c>
      <c r="K678" s="99">
        <v>45068</v>
      </c>
      <c r="L678" s="106" t="s">
        <v>137</v>
      </c>
      <c r="M678" s="98" t="s">
        <v>138</v>
      </c>
    </row>
    <row r="679" spans="1:13" customFormat="1" ht="14.4" x14ac:dyDescent="0.3">
      <c r="A679" s="98" t="s">
        <v>164</v>
      </c>
      <c r="B679" s="98" t="s">
        <v>445</v>
      </c>
      <c r="C679" s="98" t="s">
        <v>446</v>
      </c>
      <c r="D679" s="98" t="s">
        <v>447</v>
      </c>
      <c r="E679" s="98" t="s">
        <v>3818</v>
      </c>
      <c r="F679" s="99">
        <v>45071</v>
      </c>
      <c r="G679" s="3">
        <v>652</v>
      </c>
      <c r="H679" s="98"/>
      <c r="I679" s="101">
        <v>25330000120000</v>
      </c>
      <c r="J679" s="37" t="str">
        <f>VLOOKUP(I679,'Nom Ceges'!A:B,2,FALSE)</f>
        <v>OR.ADM.DRET</v>
      </c>
      <c r="K679" s="99">
        <v>45072</v>
      </c>
      <c r="L679" s="106" t="s">
        <v>137</v>
      </c>
      <c r="M679" s="98" t="s">
        <v>138</v>
      </c>
    </row>
    <row r="680" spans="1:13" customFormat="1" ht="14.4" x14ac:dyDescent="0.3">
      <c r="A680" s="98" t="s">
        <v>164</v>
      </c>
      <c r="B680" s="98" t="s">
        <v>140</v>
      </c>
      <c r="C680" s="98" t="s">
        <v>141</v>
      </c>
      <c r="D680" s="98" t="s">
        <v>142</v>
      </c>
      <c r="E680" s="98" t="s">
        <v>4752</v>
      </c>
      <c r="F680" s="99">
        <v>45075</v>
      </c>
      <c r="G680" s="3">
        <v>477.68</v>
      </c>
      <c r="H680" s="98"/>
      <c r="I680" s="101">
        <v>25330000120000</v>
      </c>
      <c r="J680" s="37" t="str">
        <f>VLOOKUP(I680,'Nom Ceges'!A:B,2,FALSE)</f>
        <v>OR.ADM.DRET</v>
      </c>
      <c r="K680" s="99">
        <v>45076</v>
      </c>
      <c r="L680" s="106" t="s">
        <v>137</v>
      </c>
      <c r="M680" s="98" t="s">
        <v>138</v>
      </c>
    </row>
    <row r="681" spans="1:13" customFormat="1" ht="14.4" x14ac:dyDescent="0.3">
      <c r="A681" s="98" t="s">
        <v>164</v>
      </c>
      <c r="B681" s="98" t="s">
        <v>140</v>
      </c>
      <c r="C681" s="98" t="s">
        <v>141</v>
      </c>
      <c r="D681" s="98" t="s">
        <v>142</v>
      </c>
      <c r="E681" s="98" t="s">
        <v>4003</v>
      </c>
      <c r="F681" s="99">
        <v>45079</v>
      </c>
      <c r="G681" s="3">
        <v>1442.15</v>
      </c>
      <c r="H681" s="98"/>
      <c r="I681" s="101">
        <v>25330000120000</v>
      </c>
      <c r="J681" s="37" t="str">
        <f>VLOOKUP(I681,'Nom Ceges'!A:B,2,FALSE)</f>
        <v>OR.ADM.DRET</v>
      </c>
      <c r="K681" s="99">
        <v>45081</v>
      </c>
      <c r="L681" s="106" t="s">
        <v>137</v>
      </c>
      <c r="M681" s="98" t="s">
        <v>138</v>
      </c>
    </row>
    <row r="682" spans="1:13" customFormat="1" ht="14.4" x14ac:dyDescent="0.3">
      <c r="A682" s="98" t="s">
        <v>164</v>
      </c>
      <c r="B682" s="98" t="s">
        <v>307</v>
      </c>
      <c r="C682" s="98" t="s">
        <v>308</v>
      </c>
      <c r="D682" s="98" t="s">
        <v>309</v>
      </c>
      <c r="E682" s="98" t="s">
        <v>4071</v>
      </c>
      <c r="F682" s="99">
        <v>45085</v>
      </c>
      <c r="G682" s="3">
        <v>259.98</v>
      </c>
      <c r="H682" s="98"/>
      <c r="I682" s="101">
        <v>25330000120000</v>
      </c>
      <c r="J682" s="37" t="str">
        <f>VLOOKUP(I682,'Nom Ceges'!A:B,2,FALSE)</f>
        <v>OR.ADM.DRET</v>
      </c>
      <c r="K682" s="99">
        <v>45085</v>
      </c>
      <c r="L682" s="106" t="s">
        <v>137</v>
      </c>
      <c r="M682" s="98" t="s">
        <v>138</v>
      </c>
    </row>
    <row r="683" spans="1:13" customFormat="1" ht="14.4" x14ac:dyDescent="0.3">
      <c r="A683" s="98" t="s">
        <v>164</v>
      </c>
      <c r="B683" s="98" t="s">
        <v>307</v>
      </c>
      <c r="C683" s="98" t="s">
        <v>308</v>
      </c>
      <c r="D683" s="98" t="s">
        <v>309</v>
      </c>
      <c r="E683" s="98" t="s">
        <v>4112</v>
      </c>
      <c r="F683" s="99">
        <v>45086</v>
      </c>
      <c r="G683" s="3">
        <v>443.11</v>
      </c>
      <c r="H683" s="98"/>
      <c r="I683" s="101">
        <v>25330000120000</v>
      </c>
      <c r="J683" s="37" t="str">
        <f>VLOOKUP(I683,'Nom Ceges'!A:B,2,FALSE)</f>
        <v>OR.ADM.DRET</v>
      </c>
      <c r="K683" s="99">
        <v>45086</v>
      </c>
      <c r="L683" s="106" t="s">
        <v>137</v>
      </c>
      <c r="M683" s="98" t="s">
        <v>138</v>
      </c>
    </row>
    <row r="684" spans="1:13" customFormat="1" ht="14.4" x14ac:dyDescent="0.3">
      <c r="A684" s="98" t="s">
        <v>164</v>
      </c>
      <c r="B684" s="98" t="s">
        <v>140</v>
      </c>
      <c r="C684" s="98" t="s">
        <v>141</v>
      </c>
      <c r="D684" s="98" t="s">
        <v>142</v>
      </c>
      <c r="E684" s="98" t="s">
        <v>4145</v>
      </c>
      <c r="F684" s="99">
        <v>45086</v>
      </c>
      <c r="G684" s="3">
        <v>80</v>
      </c>
      <c r="H684" s="98"/>
      <c r="I684" s="101">
        <v>25330000120000</v>
      </c>
      <c r="J684" s="37" t="str">
        <f>VLOOKUP(I684,'Nom Ceges'!A:B,2,FALSE)</f>
        <v>OR.ADM.DRET</v>
      </c>
      <c r="K684" s="99">
        <v>45087</v>
      </c>
      <c r="L684" s="106" t="s">
        <v>137</v>
      </c>
      <c r="M684" s="98" t="s">
        <v>138</v>
      </c>
    </row>
    <row r="685" spans="1:13" customFormat="1" ht="14.4" x14ac:dyDescent="0.3">
      <c r="A685" s="98" t="s">
        <v>164</v>
      </c>
      <c r="B685" s="98" t="s">
        <v>140</v>
      </c>
      <c r="C685" s="98" t="s">
        <v>141</v>
      </c>
      <c r="D685" s="98" t="s">
        <v>142</v>
      </c>
      <c r="E685" s="98" t="s">
        <v>4713</v>
      </c>
      <c r="F685" s="99">
        <v>45086</v>
      </c>
      <c r="G685" s="3">
        <v>57.05</v>
      </c>
      <c r="H685" s="98"/>
      <c r="I685" s="101">
        <v>25330000120000</v>
      </c>
      <c r="J685" s="37" t="str">
        <f>VLOOKUP(I685,'Nom Ceges'!A:B,2,FALSE)</f>
        <v>OR.ADM.DRET</v>
      </c>
      <c r="K685" s="99">
        <v>45087</v>
      </c>
      <c r="L685" s="106" t="s">
        <v>171</v>
      </c>
      <c r="M685" s="98" t="s">
        <v>138</v>
      </c>
    </row>
    <row r="686" spans="1:13" customFormat="1" ht="14.4" x14ac:dyDescent="0.3">
      <c r="A686" s="98" t="s">
        <v>164</v>
      </c>
      <c r="B686" s="98" t="s">
        <v>140</v>
      </c>
      <c r="C686" s="98" t="s">
        <v>141</v>
      </c>
      <c r="D686" s="98" t="s">
        <v>142</v>
      </c>
      <c r="E686" s="98" t="s">
        <v>4714</v>
      </c>
      <c r="F686" s="99">
        <v>45086</v>
      </c>
      <c r="G686" s="3">
        <v>106.3</v>
      </c>
      <c r="H686" s="98"/>
      <c r="I686" s="101">
        <v>25330000120000</v>
      </c>
      <c r="J686" s="37" t="str">
        <f>VLOOKUP(I686,'Nom Ceges'!A:B,2,FALSE)</f>
        <v>OR.ADM.DRET</v>
      </c>
      <c r="K686" s="99">
        <v>45087</v>
      </c>
      <c r="L686" s="106" t="s">
        <v>171</v>
      </c>
      <c r="M686" s="98" t="s">
        <v>138</v>
      </c>
    </row>
    <row r="687" spans="1:13" customFormat="1" ht="14.4" x14ac:dyDescent="0.3">
      <c r="A687" s="98" t="s">
        <v>164</v>
      </c>
      <c r="B687" s="98" t="s">
        <v>140</v>
      </c>
      <c r="C687" s="98" t="s">
        <v>141</v>
      </c>
      <c r="D687" s="98" t="s">
        <v>142</v>
      </c>
      <c r="E687" s="98" t="s">
        <v>4715</v>
      </c>
      <c r="F687" s="99">
        <v>45086</v>
      </c>
      <c r="G687" s="3">
        <v>11.1</v>
      </c>
      <c r="H687" s="98"/>
      <c r="I687" s="101">
        <v>25330000120000</v>
      </c>
      <c r="J687" s="37" t="str">
        <f>VLOOKUP(I687,'Nom Ceges'!A:B,2,FALSE)</f>
        <v>OR.ADM.DRET</v>
      </c>
      <c r="K687" s="99">
        <v>45087</v>
      </c>
      <c r="L687" s="106" t="s">
        <v>171</v>
      </c>
      <c r="M687" s="98" t="s">
        <v>138</v>
      </c>
    </row>
    <row r="688" spans="1:13" customFormat="1" ht="14.4" x14ac:dyDescent="0.3">
      <c r="A688" s="98" t="s">
        <v>164</v>
      </c>
      <c r="B688" s="98" t="s">
        <v>140</v>
      </c>
      <c r="C688" s="98" t="s">
        <v>141</v>
      </c>
      <c r="D688" s="98" t="s">
        <v>142</v>
      </c>
      <c r="E688" s="98" t="s">
        <v>4716</v>
      </c>
      <c r="F688" s="99">
        <v>45086</v>
      </c>
      <c r="G688" s="3">
        <v>11.1</v>
      </c>
      <c r="H688" s="98"/>
      <c r="I688" s="101">
        <v>25330000120000</v>
      </c>
      <c r="J688" s="37" t="str">
        <f>VLOOKUP(I688,'Nom Ceges'!A:B,2,FALSE)</f>
        <v>OR.ADM.DRET</v>
      </c>
      <c r="K688" s="99">
        <v>45087</v>
      </c>
      <c r="L688" s="106" t="s">
        <v>171</v>
      </c>
      <c r="M688" s="98" t="s">
        <v>138</v>
      </c>
    </row>
    <row r="689" spans="1:13" customFormat="1" ht="14.4" x14ac:dyDescent="0.3">
      <c r="A689" s="98" t="s">
        <v>164</v>
      </c>
      <c r="B689" s="98" t="s">
        <v>307</v>
      </c>
      <c r="C689" s="98" t="s">
        <v>308</v>
      </c>
      <c r="D689" s="98" t="s">
        <v>309</v>
      </c>
      <c r="E689" s="98" t="s">
        <v>4207</v>
      </c>
      <c r="F689" s="99">
        <v>45090</v>
      </c>
      <c r="G689" s="3">
        <v>127.4</v>
      </c>
      <c r="H689" s="98"/>
      <c r="I689" s="101">
        <v>25330000120000</v>
      </c>
      <c r="J689" s="37" t="str">
        <f>VLOOKUP(I689,'Nom Ceges'!A:B,2,FALSE)</f>
        <v>OR.ADM.DRET</v>
      </c>
      <c r="K689" s="99">
        <v>45090</v>
      </c>
      <c r="L689" s="106" t="s">
        <v>137</v>
      </c>
      <c r="M689" s="98" t="s">
        <v>138</v>
      </c>
    </row>
    <row r="690" spans="1:13" customFormat="1" ht="14.4" x14ac:dyDescent="0.3">
      <c r="A690" s="98" t="s">
        <v>164</v>
      </c>
      <c r="B690" s="98" t="s">
        <v>307</v>
      </c>
      <c r="C690" s="98" t="s">
        <v>308</v>
      </c>
      <c r="D690" s="98" t="s">
        <v>309</v>
      </c>
      <c r="E690" s="98" t="s">
        <v>4208</v>
      </c>
      <c r="F690" s="99">
        <v>45090</v>
      </c>
      <c r="G690" s="3">
        <v>190.9</v>
      </c>
      <c r="H690" s="98"/>
      <c r="I690" s="101">
        <v>25330000120000</v>
      </c>
      <c r="J690" s="37" t="str">
        <f>VLOOKUP(I690,'Nom Ceges'!A:B,2,FALSE)</f>
        <v>OR.ADM.DRET</v>
      </c>
      <c r="K690" s="99">
        <v>45090</v>
      </c>
      <c r="L690" s="106" t="s">
        <v>137</v>
      </c>
      <c r="M690" s="98" t="s">
        <v>138</v>
      </c>
    </row>
    <row r="691" spans="1:13" customFormat="1" ht="14.4" x14ac:dyDescent="0.3">
      <c r="A691" s="98" t="s">
        <v>164</v>
      </c>
      <c r="B691" s="98" t="s">
        <v>307</v>
      </c>
      <c r="C691" s="98" t="s">
        <v>308</v>
      </c>
      <c r="D691" s="98" t="s">
        <v>309</v>
      </c>
      <c r="E691" s="98" t="s">
        <v>4220</v>
      </c>
      <c r="F691" s="99">
        <v>45091</v>
      </c>
      <c r="G691" s="3">
        <v>184.98</v>
      </c>
      <c r="H691" s="98"/>
      <c r="I691" s="101">
        <v>25330000120000</v>
      </c>
      <c r="J691" s="37" t="str">
        <f>VLOOKUP(I691,'Nom Ceges'!A:B,2,FALSE)</f>
        <v>OR.ADM.DRET</v>
      </c>
      <c r="K691" s="99">
        <v>45091</v>
      </c>
      <c r="L691" s="106" t="s">
        <v>137</v>
      </c>
      <c r="M691" s="98" t="s">
        <v>138</v>
      </c>
    </row>
    <row r="692" spans="1:13" customFormat="1" ht="14.4" x14ac:dyDescent="0.3">
      <c r="A692" s="98" t="s">
        <v>164</v>
      </c>
      <c r="B692" s="98" t="s">
        <v>140</v>
      </c>
      <c r="C692" s="98" t="s">
        <v>141</v>
      </c>
      <c r="D692" s="98" t="s">
        <v>142</v>
      </c>
      <c r="E692" s="98" t="s">
        <v>4240</v>
      </c>
      <c r="F692" s="99">
        <v>45090</v>
      </c>
      <c r="G692" s="3">
        <v>223.96</v>
      </c>
      <c r="H692" s="98"/>
      <c r="I692" s="101">
        <v>25330000120000</v>
      </c>
      <c r="J692" s="37" t="str">
        <f>VLOOKUP(I692,'Nom Ceges'!A:B,2,FALSE)</f>
        <v>OR.ADM.DRET</v>
      </c>
      <c r="K692" s="99">
        <v>45091</v>
      </c>
      <c r="L692" s="106" t="s">
        <v>137</v>
      </c>
      <c r="M692" s="98" t="s">
        <v>138</v>
      </c>
    </row>
    <row r="693" spans="1:13" customFormat="1" ht="14.4" x14ac:dyDescent="0.3">
      <c r="A693" s="98" t="s">
        <v>164</v>
      </c>
      <c r="B693" s="98" t="s">
        <v>140</v>
      </c>
      <c r="C693" s="98" t="s">
        <v>141</v>
      </c>
      <c r="D693" s="98" t="s">
        <v>142</v>
      </c>
      <c r="E693" s="98" t="s">
        <v>4245</v>
      </c>
      <c r="F693" s="99">
        <v>45090</v>
      </c>
      <c r="G693" s="3">
        <v>870.15</v>
      </c>
      <c r="H693" s="98"/>
      <c r="I693" s="101">
        <v>25330000120000</v>
      </c>
      <c r="J693" s="37" t="str">
        <f>VLOOKUP(I693,'Nom Ceges'!A:B,2,FALSE)</f>
        <v>OR.ADM.DRET</v>
      </c>
      <c r="K693" s="99">
        <v>45091</v>
      </c>
      <c r="L693" s="106" t="s">
        <v>137</v>
      </c>
      <c r="M693" s="98" t="s">
        <v>138</v>
      </c>
    </row>
    <row r="694" spans="1:13" customFormat="1" ht="14.4" x14ac:dyDescent="0.3">
      <c r="A694" s="98" t="s">
        <v>164</v>
      </c>
      <c r="B694" s="98" t="s">
        <v>445</v>
      </c>
      <c r="C694" s="98" t="s">
        <v>446</v>
      </c>
      <c r="D694" s="98" t="s">
        <v>447</v>
      </c>
      <c r="E694" s="98" t="s">
        <v>4717</v>
      </c>
      <c r="F694" s="99">
        <v>45090</v>
      </c>
      <c r="G694" s="3">
        <v>57.25</v>
      </c>
      <c r="H694" s="98"/>
      <c r="I694" s="101">
        <v>25330000120000</v>
      </c>
      <c r="J694" s="37" t="str">
        <f>VLOOKUP(I694,'Nom Ceges'!A:B,2,FALSE)</f>
        <v>OR.ADM.DRET</v>
      </c>
      <c r="K694" s="99">
        <v>45091</v>
      </c>
      <c r="L694" s="106" t="s">
        <v>171</v>
      </c>
      <c r="M694" s="98" t="s">
        <v>138</v>
      </c>
    </row>
    <row r="695" spans="1:13" customFormat="1" ht="14.4" x14ac:dyDescent="0.3">
      <c r="A695" s="98" t="s">
        <v>164</v>
      </c>
      <c r="B695" s="98" t="s">
        <v>445</v>
      </c>
      <c r="C695" s="98" t="s">
        <v>446</v>
      </c>
      <c r="D695" s="98" t="s">
        <v>447</v>
      </c>
      <c r="E695" s="98" t="s">
        <v>4718</v>
      </c>
      <c r="F695" s="99">
        <v>45090</v>
      </c>
      <c r="G695" s="3">
        <v>57.25</v>
      </c>
      <c r="H695" s="98"/>
      <c r="I695" s="101">
        <v>25330000120000</v>
      </c>
      <c r="J695" s="37" t="str">
        <f>VLOOKUP(I695,'Nom Ceges'!A:B,2,FALSE)</f>
        <v>OR.ADM.DRET</v>
      </c>
      <c r="K695" s="99">
        <v>45091</v>
      </c>
      <c r="L695" s="106" t="s">
        <v>171</v>
      </c>
      <c r="M695" s="98" t="s">
        <v>138</v>
      </c>
    </row>
    <row r="696" spans="1:13" customFormat="1" ht="14.4" x14ac:dyDescent="0.3">
      <c r="A696" s="98" t="s">
        <v>164</v>
      </c>
      <c r="B696" s="98" t="s">
        <v>307</v>
      </c>
      <c r="C696" s="98" t="s">
        <v>308</v>
      </c>
      <c r="D696" s="98" t="s">
        <v>309</v>
      </c>
      <c r="E696" s="98" t="s">
        <v>4340</v>
      </c>
      <c r="F696" s="99">
        <v>45097</v>
      </c>
      <c r="G696" s="3">
        <v>74.849999999999994</v>
      </c>
      <c r="H696" s="98"/>
      <c r="I696" s="101">
        <v>25330000120000</v>
      </c>
      <c r="J696" s="37" t="str">
        <f>VLOOKUP(I696,'Nom Ceges'!A:B,2,FALSE)</f>
        <v>OR.ADM.DRET</v>
      </c>
      <c r="K696" s="99">
        <v>45097</v>
      </c>
      <c r="L696" s="106" t="s">
        <v>137</v>
      </c>
      <c r="M696" s="98" t="s">
        <v>138</v>
      </c>
    </row>
    <row r="697" spans="1:13" customFormat="1" ht="14.4" x14ac:dyDescent="0.3">
      <c r="A697" s="98" t="s">
        <v>164</v>
      </c>
      <c r="B697" s="98" t="s">
        <v>307</v>
      </c>
      <c r="C697" s="98" t="s">
        <v>308</v>
      </c>
      <c r="D697" s="98" t="s">
        <v>309</v>
      </c>
      <c r="E697" s="98" t="s">
        <v>4341</v>
      </c>
      <c r="F697" s="99">
        <v>45097</v>
      </c>
      <c r="G697" s="3">
        <v>74.849999999999994</v>
      </c>
      <c r="H697" s="98"/>
      <c r="I697" s="101">
        <v>25330000120000</v>
      </c>
      <c r="J697" s="37" t="str">
        <f>VLOOKUP(I697,'Nom Ceges'!A:B,2,FALSE)</f>
        <v>OR.ADM.DRET</v>
      </c>
      <c r="K697" s="99">
        <v>45097</v>
      </c>
      <c r="L697" s="106" t="s">
        <v>137</v>
      </c>
      <c r="M697" s="98" t="s">
        <v>138</v>
      </c>
    </row>
    <row r="698" spans="1:13" customFormat="1" ht="14.4" x14ac:dyDescent="0.3">
      <c r="A698" s="98" t="s">
        <v>164</v>
      </c>
      <c r="B698" s="98" t="s">
        <v>445</v>
      </c>
      <c r="C698" s="98" t="s">
        <v>446</v>
      </c>
      <c r="D698" s="98" t="s">
        <v>447</v>
      </c>
      <c r="E698" s="98" t="s">
        <v>4382</v>
      </c>
      <c r="F698" s="99">
        <v>45097</v>
      </c>
      <c r="G698" s="3">
        <v>270</v>
      </c>
      <c r="H698" s="98"/>
      <c r="I698" s="101">
        <v>25330000120000</v>
      </c>
      <c r="J698" s="37" t="str">
        <f>VLOOKUP(I698,'Nom Ceges'!A:B,2,FALSE)</f>
        <v>OR.ADM.DRET</v>
      </c>
      <c r="K698" s="99">
        <v>45098</v>
      </c>
      <c r="L698" s="106" t="s">
        <v>137</v>
      </c>
      <c r="M698" s="98" t="s">
        <v>138</v>
      </c>
    </row>
    <row r="699" spans="1:13" customFormat="1" ht="14.4" x14ac:dyDescent="0.3">
      <c r="A699" s="98" t="s">
        <v>164</v>
      </c>
      <c r="B699" s="98" t="s">
        <v>445</v>
      </c>
      <c r="C699" s="98" t="s">
        <v>446</v>
      </c>
      <c r="D699" s="98" t="s">
        <v>447</v>
      </c>
      <c r="E699" s="98" t="s">
        <v>4410</v>
      </c>
      <c r="F699" s="99">
        <v>45098</v>
      </c>
      <c r="G699" s="3">
        <v>1151</v>
      </c>
      <c r="H699" s="98"/>
      <c r="I699" s="101">
        <v>25330000120000</v>
      </c>
      <c r="J699" s="37" t="str">
        <f>VLOOKUP(I699,'Nom Ceges'!A:B,2,FALSE)</f>
        <v>OR.ADM.DRET</v>
      </c>
      <c r="K699" s="99">
        <v>45099</v>
      </c>
      <c r="L699" s="106" t="s">
        <v>137</v>
      </c>
      <c r="M699" s="98" t="s">
        <v>138</v>
      </c>
    </row>
    <row r="700" spans="1:13" customFormat="1" ht="14.4" x14ac:dyDescent="0.3">
      <c r="A700" s="98" t="s">
        <v>164</v>
      </c>
      <c r="B700" s="98" t="s">
        <v>307</v>
      </c>
      <c r="C700" s="98" t="s">
        <v>308</v>
      </c>
      <c r="D700" s="98" t="s">
        <v>309</v>
      </c>
      <c r="E700" s="98" t="s">
        <v>4412</v>
      </c>
      <c r="F700" s="99">
        <v>45099</v>
      </c>
      <c r="G700" s="3">
        <v>239.65</v>
      </c>
      <c r="H700" s="98"/>
      <c r="I700" s="101">
        <v>25330000120000</v>
      </c>
      <c r="J700" s="37" t="str">
        <f>VLOOKUP(I700,'Nom Ceges'!A:B,2,FALSE)</f>
        <v>OR.ADM.DRET</v>
      </c>
      <c r="K700" s="99">
        <v>45099</v>
      </c>
      <c r="L700" s="106" t="s">
        <v>137</v>
      </c>
      <c r="M700" s="98" t="s">
        <v>138</v>
      </c>
    </row>
    <row r="701" spans="1:13" customFormat="1" ht="14.4" x14ac:dyDescent="0.3">
      <c r="A701" s="98" t="s">
        <v>164</v>
      </c>
      <c r="B701" s="98" t="s">
        <v>307</v>
      </c>
      <c r="C701" s="98" t="s">
        <v>308</v>
      </c>
      <c r="D701" s="98" t="s">
        <v>309</v>
      </c>
      <c r="E701" s="98" t="s">
        <v>4413</v>
      </c>
      <c r="F701" s="99">
        <v>45099</v>
      </c>
      <c r="G701" s="3">
        <v>377.29</v>
      </c>
      <c r="H701" s="98"/>
      <c r="I701" s="101">
        <v>25330000120000</v>
      </c>
      <c r="J701" s="37" t="str">
        <f>VLOOKUP(I701,'Nom Ceges'!A:B,2,FALSE)</f>
        <v>OR.ADM.DRET</v>
      </c>
      <c r="K701" s="99">
        <v>45099</v>
      </c>
      <c r="L701" s="106" t="s">
        <v>137</v>
      </c>
      <c r="M701" s="98" t="s">
        <v>138</v>
      </c>
    </row>
    <row r="702" spans="1:13" customFormat="1" ht="14.4" x14ac:dyDescent="0.3">
      <c r="A702" s="98" t="s">
        <v>164</v>
      </c>
      <c r="B702" s="98" t="s">
        <v>140</v>
      </c>
      <c r="C702" s="98" t="s">
        <v>141</v>
      </c>
      <c r="D702" s="98" t="s">
        <v>142</v>
      </c>
      <c r="E702" s="98" t="s">
        <v>4426</v>
      </c>
      <c r="F702" s="99">
        <v>45098</v>
      </c>
      <c r="G702" s="3">
        <v>491.3</v>
      </c>
      <c r="H702" s="98"/>
      <c r="I702" s="101">
        <v>25330000120000</v>
      </c>
      <c r="J702" s="37" t="str">
        <f>VLOOKUP(I702,'Nom Ceges'!A:B,2,FALSE)</f>
        <v>OR.ADM.DRET</v>
      </c>
      <c r="K702" s="99">
        <v>45099</v>
      </c>
      <c r="L702" s="106" t="s">
        <v>137</v>
      </c>
      <c r="M702" s="98" t="s">
        <v>138</v>
      </c>
    </row>
    <row r="703" spans="1:13" customFormat="1" ht="14.4" x14ac:dyDescent="0.3">
      <c r="A703" s="98" t="s">
        <v>164</v>
      </c>
      <c r="B703" s="98" t="s">
        <v>140</v>
      </c>
      <c r="C703" s="98" t="s">
        <v>141</v>
      </c>
      <c r="D703" s="98" t="s">
        <v>142</v>
      </c>
      <c r="E703" s="98" t="s">
        <v>4432</v>
      </c>
      <c r="F703" s="99">
        <v>45098</v>
      </c>
      <c r="G703" s="3">
        <v>257.48</v>
      </c>
      <c r="H703" s="98"/>
      <c r="I703" s="101">
        <v>25330000120000</v>
      </c>
      <c r="J703" s="37" t="str">
        <f>VLOOKUP(I703,'Nom Ceges'!A:B,2,FALSE)</f>
        <v>OR.ADM.DRET</v>
      </c>
      <c r="K703" s="99">
        <v>45099</v>
      </c>
      <c r="L703" s="106" t="s">
        <v>137</v>
      </c>
      <c r="M703" s="98" t="s">
        <v>138</v>
      </c>
    </row>
    <row r="704" spans="1:13" customFormat="1" ht="14.4" x14ac:dyDescent="0.3">
      <c r="A704" s="98" t="s">
        <v>164</v>
      </c>
      <c r="B704" s="98" t="s">
        <v>307</v>
      </c>
      <c r="C704" s="98" t="s">
        <v>308</v>
      </c>
      <c r="D704" s="98" t="s">
        <v>309</v>
      </c>
      <c r="E704" s="98" t="s">
        <v>4444</v>
      </c>
      <c r="F704" s="99">
        <v>45100</v>
      </c>
      <c r="G704" s="3">
        <v>321.27999999999997</v>
      </c>
      <c r="H704" s="98"/>
      <c r="I704" s="101">
        <v>25330000120000</v>
      </c>
      <c r="J704" s="37" t="str">
        <f>VLOOKUP(I704,'Nom Ceges'!A:B,2,FALSE)</f>
        <v>OR.ADM.DRET</v>
      </c>
      <c r="K704" s="99">
        <v>45100</v>
      </c>
      <c r="L704" s="106" t="s">
        <v>137</v>
      </c>
      <c r="M704" s="98" t="s">
        <v>138</v>
      </c>
    </row>
    <row r="705" spans="1:13" customFormat="1" ht="14.4" x14ac:dyDescent="0.3">
      <c r="A705" s="98" t="s">
        <v>164</v>
      </c>
      <c r="B705" s="98" t="s">
        <v>140</v>
      </c>
      <c r="C705" s="98" t="s">
        <v>141</v>
      </c>
      <c r="D705" s="98" t="s">
        <v>142</v>
      </c>
      <c r="E705" s="98" t="s">
        <v>4561</v>
      </c>
      <c r="F705" s="99">
        <v>45103</v>
      </c>
      <c r="G705" s="3">
        <v>342.86</v>
      </c>
      <c r="H705" s="98"/>
      <c r="I705" s="101">
        <v>25330000120000</v>
      </c>
      <c r="J705" s="37" t="str">
        <f>VLOOKUP(I705,'Nom Ceges'!A:B,2,FALSE)</f>
        <v>OR.ADM.DRET</v>
      </c>
      <c r="K705" s="99">
        <v>45104</v>
      </c>
      <c r="L705" s="106" t="s">
        <v>171</v>
      </c>
      <c r="M705" s="98" t="s">
        <v>138</v>
      </c>
    </row>
    <row r="706" spans="1:13" customFormat="1" ht="14.4" x14ac:dyDescent="0.3">
      <c r="A706" s="98" t="s">
        <v>164</v>
      </c>
      <c r="B706" s="98" t="s">
        <v>140</v>
      </c>
      <c r="C706" s="98" t="s">
        <v>141</v>
      </c>
      <c r="D706" s="98" t="s">
        <v>142</v>
      </c>
      <c r="E706" s="98" t="s">
        <v>4739</v>
      </c>
      <c r="F706" s="99">
        <v>45103</v>
      </c>
      <c r="G706" s="3">
        <v>177.98</v>
      </c>
      <c r="H706" s="98"/>
      <c r="I706" s="101">
        <v>25330000120000</v>
      </c>
      <c r="J706" s="37" t="str">
        <f>VLOOKUP(I706,'Nom Ceges'!A:B,2,FALSE)</f>
        <v>OR.ADM.DRET</v>
      </c>
      <c r="K706" s="99">
        <v>45104</v>
      </c>
      <c r="L706" s="106" t="s">
        <v>171</v>
      </c>
      <c r="M706" s="98" t="s">
        <v>138</v>
      </c>
    </row>
    <row r="707" spans="1:13" customFormat="1" ht="14.4" x14ac:dyDescent="0.3">
      <c r="A707" s="98" t="s">
        <v>164</v>
      </c>
      <c r="B707" s="98" t="s">
        <v>445</v>
      </c>
      <c r="C707" s="98" t="s">
        <v>446</v>
      </c>
      <c r="D707" s="98" t="s">
        <v>447</v>
      </c>
      <c r="E707" s="98" t="s">
        <v>4602</v>
      </c>
      <c r="F707" s="99">
        <v>45105</v>
      </c>
      <c r="G707" s="3">
        <v>472.45</v>
      </c>
      <c r="H707" s="98"/>
      <c r="I707" s="101">
        <v>25330000120000</v>
      </c>
      <c r="J707" s="37" t="str">
        <f>VLOOKUP(I707,'Nom Ceges'!A:B,2,FALSE)</f>
        <v>OR.ADM.DRET</v>
      </c>
      <c r="K707" s="99">
        <v>45106</v>
      </c>
      <c r="L707" s="106" t="s">
        <v>137</v>
      </c>
      <c r="M707" s="98" t="s">
        <v>138</v>
      </c>
    </row>
    <row r="708" spans="1:13" customFormat="1" ht="14.4" x14ac:dyDescent="0.3">
      <c r="A708" s="98" t="s">
        <v>164</v>
      </c>
      <c r="B708" s="98" t="s">
        <v>445</v>
      </c>
      <c r="C708" s="98" t="s">
        <v>446</v>
      </c>
      <c r="D708" s="98" t="s">
        <v>447</v>
      </c>
      <c r="E708" s="98" t="s">
        <v>4638</v>
      </c>
      <c r="F708" s="99">
        <v>45106</v>
      </c>
      <c r="G708" s="3">
        <v>-62.42</v>
      </c>
      <c r="H708" s="98"/>
      <c r="I708" s="101">
        <v>25330000120000</v>
      </c>
      <c r="J708" s="37" t="str">
        <f>VLOOKUP(I708,'Nom Ceges'!A:B,2,FALSE)</f>
        <v>OR.ADM.DRET</v>
      </c>
      <c r="K708" s="99">
        <v>45107</v>
      </c>
      <c r="L708" s="106" t="s">
        <v>137</v>
      </c>
      <c r="M708" s="98" t="s">
        <v>204</v>
      </c>
    </row>
    <row r="709" spans="1:13" customFormat="1" ht="14.4" x14ac:dyDescent="0.3">
      <c r="A709" s="98" t="s">
        <v>164</v>
      </c>
      <c r="B709" s="98" t="s">
        <v>445</v>
      </c>
      <c r="C709" s="98" t="s">
        <v>446</v>
      </c>
      <c r="D709" s="98" t="s">
        <v>447</v>
      </c>
      <c r="E709" s="98" t="s">
        <v>4639</v>
      </c>
      <c r="F709" s="99">
        <v>45106</v>
      </c>
      <c r="G709" s="3">
        <v>62.42</v>
      </c>
      <c r="H709" s="98"/>
      <c r="I709" s="101">
        <v>25330000120000</v>
      </c>
      <c r="J709" s="37" t="str">
        <f>VLOOKUP(I709,'Nom Ceges'!A:B,2,FALSE)</f>
        <v>OR.ADM.DRET</v>
      </c>
      <c r="K709" s="99">
        <v>45107</v>
      </c>
      <c r="L709" s="106" t="s">
        <v>137</v>
      </c>
      <c r="M709" s="98" t="s">
        <v>138</v>
      </c>
    </row>
    <row r="710" spans="1:13" customFormat="1" ht="16.2" customHeight="1" x14ac:dyDescent="0.3">
      <c r="A710" s="98" t="s">
        <v>154</v>
      </c>
      <c r="B710" s="98" t="s">
        <v>1222</v>
      </c>
      <c r="C710" s="98" t="s">
        <v>1223</v>
      </c>
      <c r="D710" s="98" t="s">
        <v>1224</v>
      </c>
      <c r="E710" s="98" t="s">
        <v>3416</v>
      </c>
      <c r="F710" s="99">
        <v>43954</v>
      </c>
      <c r="G710" s="3">
        <v>32500</v>
      </c>
      <c r="H710" s="98"/>
      <c r="I710" s="101" t="s">
        <v>978</v>
      </c>
      <c r="J710" s="37" t="str">
        <f>VLOOKUP(I710,'Nom Ceges'!A:B,2,FALSE)</f>
        <v>F.DRET</v>
      </c>
      <c r="K710" s="99">
        <v>45049</v>
      </c>
      <c r="L710" s="106" t="s">
        <v>137</v>
      </c>
      <c r="M710" s="98" t="s">
        <v>138</v>
      </c>
    </row>
    <row r="711" spans="1:13" customFormat="1" ht="14.4" x14ac:dyDescent="0.3">
      <c r="A711" s="98" t="s">
        <v>139</v>
      </c>
      <c r="B711" s="98" t="s">
        <v>140</v>
      </c>
      <c r="C711" s="98" t="s">
        <v>141</v>
      </c>
      <c r="D711" s="98" t="s">
        <v>142</v>
      </c>
      <c r="E711" s="98" t="s">
        <v>488</v>
      </c>
      <c r="F711" s="99">
        <v>44900</v>
      </c>
      <c r="G711" s="3">
        <v>-220.98</v>
      </c>
      <c r="H711" s="98"/>
      <c r="I711" s="101" t="s">
        <v>362</v>
      </c>
      <c r="J711" s="37" t="str">
        <f>VLOOKUP(I711,'Nom Ceges'!A:B,2,FALSE)</f>
        <v>DEP. DRET ADTIU, PRO</v>
      </c>
      <c r="K711" s="99">
        <v>44901</v>
      </c>
      <c r="L711" s="106" t="s">
        <v>137</v>
      </c>
      <c r="M711" s="98" t="s">
        <v>204</v>
      </c>
    </row>
    <row r="712" spans="1:13" customFormat="1" ht="14.4" x14ac:dyDescent="0.3">
      <c r="A712" s="98" t="s">
        <v>139</v>
      </c>
      <c r="B712" s="98" t="s">
        <v>140</v>
      </c>
      <c r="C712" s="98" t="s">
        <v>141</v>
      </c>
      <c r="D712" s="98" t="s">
        <v>142</v>
      </c>
      <c r="E712" s="98" t="s">
        <v>489</v>
      </c>
      <c r="F712" s="99">
        <v>44900</v>
      </c>
      <c r="G712" s="3">
        <v>-321.48</v>
      </c>
      <c r="H712" s="98"/>
      <c r="I712" s="101" t="s">
        <v>362</v>
      </c>
      <c r="J712" s="37" t="str">
        <f>VLOOKUP(I712,'Nom Ceges'!A:B,2,FALSE)</f>
        <v>DEP. DRET ADTIU, PRO</v>
      </c>
      <c r="K712" s="99">
        <v>44901</v>
      </c>
      <c r="L712" s="106" t="s">
        <v>137</v>
      </c>
      <c r="M712" s="98" t="s">
        <v>204</v>
      </c>
    </row>
    <row r="713" spans="1:13" customFormat="1" ht="14.4" x14ac:dyDescent="0.3">
      <c r="A713" s="98" t="s">
        <v>164</v>
      </c>
      <c r="B713" s="98" t="s">
        <v>307</v>
      </c>
      <c r="C713" s="98" t="s">
        <v>308</v>
      </c>
      <c r="D713" s="98" t="s">
        <v>309</v>
      </c>
      <c r="E713" s="98" t="s">
        <v>3489</v>
      </c>
      <c r="F713" s="99">
        <v>45054</v>
      </c>
      <c r="G713" s="3">
        <v>150.30000000000001</v>
      </c>
      <c r="H713" s="98"/>
      <c r="I713" s="101" t="s">
        <v>362</v>
      </c>
      <c r="J713" s="37" t="str">
        <f>VLOOKUP(I713,'Nom Ceges'!A:B,2,FALSE)</f>
        <v>DEP. DRET ADTIU, PRO</v>
      </c>
      <c r="K713" s="99">
        <v>45054</v>
      </c>
      <c r="L713" s="106" t="s">
        <v>137</v>
      </c>
      <c r="M713" s="98" t="s">
        <v>138</v>
      </c>
    </row>
    <row r="714" spans="1:13" customFormat="1" ht="14.4" x14ac:dyDescent="0.3">
      <c r="A714" s="98" t="s">
        <v>164</v>
      </c>
      <c r="B714" s="98" t="s">
        <v>307</v>
      </c>
      <c r="C714" s="98" t="s">
        <v>308</v>
      </c>
      <c r="D714" s="98" t="s">
        <v>309</v>
      </c>
      <c r="E714" s="98" t="s">
        <v>3490</v>
      </c>
      <c r="F714" s="99">
        <v>45054</v>
      </c>
      <c r="G714" s="3">
        <v>120</v>
      </c>
      <c r="H714" s="98"/>
      <c r="I714" s="101" t="s">
        <v>362</v>
      </c>
      <c r="J714" s="37" t="str">
        <f>VLOOKUP(I714,'Nom Ceges'!A:B,2,FALSE)</f>
        <v>DEP. DRET ADTIU, PRO</v>
      </c>
      <c r="K714" s="99">
        <v>45054</v>
      </c>
      <c r="L714" s="106" t="s">
        <v>137</v>
      </c>
      <c r="M714" s="98" t="s">
        <v>138</v>
      </c>
    </row>
    <row r="715" spans="1:13" customFormat="1" ht="14.4" x14ac:dyDescent="0.3">
      <c r="A715" s="98" t="s">
        <v>164</v>
      </c>
      <c r="B715" s="98" t="s">
        <v>307</v>
      </c>
      <c r="C715" s="98" t="s">
        <v>308</v>
      </c>
      <c r="D715" s="98" t="s">
        <v>309</v>
      </c>
      <c r="E715" s="98" t="s">
        <v>4411</v>
      </c>
      <c r="F715" s="99">
        <v>45099</v>
      </c>
      <c r="G715" s="3">
        <v>190.9</v>
      </c>
      <c r="H715" s="98"/>
      <c r="I715" s="101" t="s">
        <v>362</v>
      </c>
      <c r="J715" s="37" t="str">
        <f>VLOOKUP(I715,'Nom Ceges'!A:B,2,FALSE)</f>
        <v>DEP. DRET ADTIU, PRO</v>
      </c>
      <c r="K715" s="99">
        <v>45099</v>
      </c>
      <c r="L715" s="106" t="s">
        <v>137</v>
      </c>
      <c r="M715" s="98" t="s">
        <v>138</v>
      </c>
    </row>
    <row r="716" spans="1:13" customFormat="1" ht="14.4" x14ac:dyDescent="0.3">
      <c r="A716" s="98" t="s">
        <v>164</v>
      </c>
      <c r="B716" s="98" t="s">
        <v>961</v>
      </c>
      <c r="C716" s="98" t="s">
        <v>962</v>
      </c>
      <c r="D716" s="98" t="s">
        <v>963</v>
      </c>
      <c r="E716" s="98" t="s">
        <v>4581</v>
      </c>
      <c r="F716" s="99">
        <v>45097</v>
      </c>
      <c r="G716" s="3">
        <v>87.17</v>
      </c>
      <c r="H716" s="98"/>
      <c r="I716" s="101" t="s">
        <v>362</v>
      </c>
      <c r="J716" s="37" t="str">
        <f>VLOOKUP(I716,'Nom Ceges'!A:B,2,FALSE)</f>
        <v>DEP. DRET ADTIU, PRO</v>
      </c>
      <c r="K716" s="99">
        <v>45105</v>
      </c>
      <c r="L716" s="106" t="s">
        <v>137</v>
      </c>
      <c r="M716" s="98" t="s">
        <v>138</v>
      </c>
    </row>
    <row r="717" spans="1:13" customFormat="1" ht="14.4" x14ac:dyDescent="0.3">
      <c r="A717" s="98" t="s">
        <v>132</v>
      </c>
      <c r="B717" s="98" t="s">
        <v>198</v>
      </c>
      <c r="C717" s="98" t="s">
        <v>199</v>
      </c>
      <c r="D717" s="98" t="s">
        <v>200</v>
      </c>
      <c r="E717" s="98" t="s">
        <v>201</v>
      </c>
      <c r="F717" s="99">
        <v>44223</v>
      </c>
      <c r="G717" s="3">
        <v>-19.579999999999998</v>
      </c>
      <c r="H717" s="98" t="s">
        <v>202</v>
      </c>
      <c r="I717" s="101" t="s">
        <v>203</v>
      </c>
      <c r="J717" s="37" t="str">
        <f>VLOOKUP(I717,'Nom Ceges'!A:B,2,FALSE)</f>
        <v>DEP.C.POL.DRET CONST</v>
      </c>
      <c r="K717" s="99">
        <v>44230</v>
      </c>
      <c r="L717" s="106" t="s">
        <v>171</v>
      </c>
      <c r="M717" s="98" t="s">
        <v>204</v>
      </c>
    </row>
    <row r="718" spans="1:13" customFormat="1" ht="14.4" x14ac:dyDescent="0.3">
      <c r="A718" s="98" t="s">
        <v>164</v>
      </c>
      <c r="B718" s="98" t="s">
        <v>359</v>
      </c>
      <c r="C718" s="98" t="s">
        <v>360</v>
      </c>
      <c r="D718" s="98" t="s">
        <v>361</v>
      </c>
      <c r="E718" s="98" t="s">
        <v>1208</v>
      </c>
      <c r="F718" s="99">
        <v>45027</v>
      </c>
      <c r="G718" s="3">
        <v>23.86</v>
      </c>
      <c r="H718" s="98" t="s">
        <v>1209</v>
      </c>
      <c r="I718" s="101" t="s">
        <v>203</v>
      </c>
      <c r="J718" s="37" t="str">
        <f>VLOOKUP(I718,'Nom Ceges'!A:B,2,FALSE)</f>
        <v>DEP.C.POL.DRET CONST</v>
      </c>
      <c r="K718" s="99">
        <v>45027</v>
      </c>
      <c r="L718" s="106" t="s">
        <v>171</v>
      </c>
      <c r="M718" s="98" t="s">
        <v>138</v>
      </c>
    </row>
    <row r="719" spans="1:13" customFormat="1" ht="14.4" x14ac:dyDescent="0.3">
      <c r="A719" s="98" t="s">
        <v>164</v>
      </c>
      <c r="B719" s="98" t="s">
        <v>1390</v>
      </c>
      <c r="C719" s="98" t="s">
        <v>1391</v>
      </c>
      <c r="D719" s="98" t="s">
        <v>1392</v>
      </c>
      <c r="E719" s="98" t="s">
        <v>1393</v>
      </c>
      <c r="F719" s="99">
        <v>45035</v>
      </c>
      <c r="G719" s="3">
        <v>121</v>
      </c>
      <c r="H719" s="98"/>
      <c r="I719" s="101" t="s">
        <v>203</v>
      </c>
      <c r="J719" s="37" t="str">
        <f>VLOOKUP(I719,'Nom Ceges'!A:B,2,FALSE)</f>
        <v>DEP.C.POL.DRET CONST</v>
      </c>
      <c r="K719" s="99">
        <v>45042</v>
      </c>
      <c r="L719" s="106" t="s">
        <v>137</v>
      </c>
      <c r="M719" s="98" t="s">
        <v>138</v>
      </c>
    </row>
    <row r="720" spans="1:13" customFormat="1" ht="14.4" x14ac:dyDescent="0.3">
      <c r="A720" s="98" t="s">
        <v>164</v>
      </c>
      <c r="B720" s="98" t="s">
        <v>140</v>
      </c>
      <c r="C720" s="98" t="s">
        <v>141</v>
      </c>
      <c r="D720" s="98" t="s">
        <v>142</v>
      </c>
      <c r="E720" s="98" t="s">
        <v>4433</v>
      </c>
      <c r="F720" s="99">
        <v>45098</v>
      </c>
      <c r="G720" s="3">
        <v>48</v>
      </c>
      <c r="H720" s="98"/>
      <c r="I720" s="101" t="s">
        <v>203</v>
      </c>
      <c r="J720" s="37" t="str">
        <f>VLOOKUP(I720,'Nom Ceges'!A:B,2,FALSE)</f>
        <v>DEP.C.POL.DRET CONST</v>
      </c>
      <c r="K720" s="99">
        <v>45099</v>
      </c>
      <c r="L720" s="106" t="s">
        <v>137</v>
      </c>
      <c r="M720" s="98" t="s">
        <v>138</v>
      </c>
    </row>
    <row r="721" spans="1:13" customFormat="1" ht="14.4" x14ac:dyDescent="0.3">
      <c r="A721" s="98" t="s">
        <v>139</v>
      </c>
      <c r="B721" s="98" t="s">
        <v>250</v>
      </c>
      <c r="C721" s="98" t="s">
        <v>251</v>
      </c>
      <c r="D721" s="98" t="s">
        <v>252</v>
      </c>
      <c r="E721" s="98" t="s">
        <v>328</v>
      </c>
      <c r="F721" s="99">
        <v>44681</v>
      </c>
      <c r="G721" s="3">
        <v>0.56999999999999995</v>
      </c>
      <c r="H721" s="98"/>
      <c r="I721" s="101" t="s">
        <v>329</v>
      </c>
      <c r="J721" s="37" t="str">
        <f>VLOOKUP(I721,'Nom Ceges'!A:B,2,FALSE)</f>
        <v>CR OBSERV.BIOÈTICA D</v>
      </c>
      <c r="K721" s="99">
        <v>44686</v>
      </c>
      <c r="L721" s="106" t="s">
        <v>137</v>
      </c>
      <c r="M721" s="98" t="s">
        <v>138</v>
      </c>
    </row>
    <row r="722" spans="1:13" customFormat="1" ht="14.4" x14ac:dyDescent="0.3">
      <c r="A722" s="98" t="s">
        <v>139</v>
      </c>
      <c r="B722" s="98" t="s">
        <v>250</v>
      </c>
      <c r="C722" s="98" t="s">
        <v>251</v>
      </c>
      <c r="D722" s="98" t="s">
        <v>252</v>
      </c>
      <c r="E722" s="98" t="s">
        <v>363</v>
      </c>
      <c r="F722" s="99">
        <v>44712</v>
      </c>
      <c r="G722" s="3">
        <v>0.44</v>
      </c>
      <c r="H722" s="98"/>
      <c r="I722" s="101" t="s">
        <v>329</v>
      </c>
      <c r="J722" s="37" t="str">
        <f>VLOOKUP(I722,'Nom Ceges'!A:B,2,FALSE)</f>
        <v>CR OBSERV.BIOÈTICA D</v>
      </c>
      <c r="K722" s="99">
        <v>44719</v>
      </c>
      <c r="L722" s="106" t="s">
        <v>137</v>
      </c>
      <c r="M722" s="98" t="s">
        <v>138</v>
      </c>
    </row>
    <row r="723" spans="1:13" customFormat="1" ht="14.4" x14ac:dyDescent="0.3">
      <c r="A723" s="98" t="s">
        <v>139</v>
      </c>
      <c r="B723" s="98" t="s">
        <v>250</v>
      </c>
      <c r="C723" s="98" t="s">
        <v>251</v>
      </c>
      <c r="D723" s="98" t="s">
        <v>252</v>
      </c>
      <c r="E723" s="98" t="s">
        <v>379</v>
      </c>
      <c r="F723" s="99">
        <v>44742</v>
      </c>
      <c r="G723" s="3">
        <v>0.52</v>
      </c>
      <c r="H723" s="98"/>
      <c r="I723" s="101" t="s">
        <v>329</v>
      </c>
      <c r="J723" s="37" t="str">
        <f>VLOOKUP(I723,'Nom Ceges'!A:B,2,FALSE)</f>
        <v>CR OBSERV.BIOÈTICA D</v>
      </c>
      <c r="K723" s="99">
        <v>44748</v>
      </c>
      <c r="L723" s="106" t="s">
        <v>137</v>
      </c>
      <c r="M723" s="98" t="s">
        <v>138</v>
      </c>
    </row>
    <row r="724" spans="1:13" customFormat="1" ht="14.4" x14ac:dyDescent="0.3">
      <c r="A724" s="98" t="s">
        <v>139</v>
      </c>
      <c r="B724" s="98" t="s">
        <v>250</v>
      </c>
      <c r="C724" s="98" t="s">
        <v>251</v>
      </c>
      <c r="D724" s="98" t="s">
        <v>252</v>
      </c>
      <c r="E724" s="98" t="s">
        <v>396</v>
      </c>
      <c r="F724" s="99">
        <v>44773</v>
      </c>
      <c r="G724" s="3">
        <v>1.61</v>
      </c>
      <c r="H724" s="98"/>
      <c r="I724" s="101" t="s">
        <v>329</v>
      </c>
      <c r="J724" s="37" t="str">
        <f>VLOOKUP(I724,'Nom Ceges'!A:B,2,FALSE)</f>
        <v>CR OBSERV.BIOÈTICA D</v>
      </c>
      <c r="K724" s="99">
        <v>44777</v>
      </c>
      <c r="L724" s="106" t="s">
        <v>137</v>
      </c>
      <c r="M724" s="98" t="s">
        <v>138</v>
      </c>
    </row>
    <row r="725" spans="1:13" customFormat="1" ht="14.4" x14ac:dyDescent="0.3">
      <c r="A725" s="98" t="s">
        <v>139</v>
      </c>
      <c r="B725" s="98" t="s">
        <v>250</v>
      </c>
      <c r="C725" s="98" t="s">
        <v>251</v>
      </c>
      <c r="D725" s="98" t="s">
        <v>252</v>
      </c>
      <c r="E725" s="98" t="s">
        <v>460</v>
      </c>
      <c r="F725" s="99">
        <v>44865</v>
      </c>
      <c r="G725" s="3">
        <v>0.04</v>
      </c>
      <c r="H725" s="98"/>
      <c r="I725" s="101" t="s">
        <v>329</v>
      </c>
      <c r="J725" s="37" t="str">
        <f>VLOOKUP(I725,'Nom Ceges'!A:B,2,FALSE)</f>
        <v>CR OBSERV.BIOÈTICA D</v>
      </c>
      <c r="K725" s="99">
        <v>44873</v>
      </c>
      <c r="L725" s="106" t="s">
        <v>137</v>
      </c>
      <c r="M725" s="98" t="s">
        <v>138</v>
      </c>
    </row>
    <row r="726" spans="1:13" customFormat="1" ht="14.4" x14ac:dyDescent="0.3">
      <c r="A726" s="98" t="s">
        <v>139</v>
      </c>
      <c r="B726" s="98" t="s">
        <v>250</v>
      </c>
      <c r="C726" s="98" t="s">
        <v>251</v>
      </c>
      <c r="D726" s="98" t="s">
        <v>252</v>
      </c>
      <c r="E726" s="98" t="s">
        <v>496</v>
      </c>
      <c r="F726" s="99">
        <v>44895</v>
      </c>
      <c r="G726" s="3">
        <v>7.0000000000000007E-2</v>
      </c>
      <c r="H726" s="98"/>
      <c r="I726" s="101" t="s">
        <v>329</v>
      </c>
      <c r="J726" s="37" t="str">
        <f>VLOOKUP(I726,'Nom Ceges'!A:B,2,FALSE)</f>
        <v>CR OBSERV.BIOÈTICA D</v>
      </c>
      <c r="K726" s="99">
        <v>44904</v>
      </c>
      <c r="L726" s="106" t="s">
        <v>137</v>
      </c>
      <c r="M726" s="98" t="s">
        <v>138</v>
      </c>
    </row>
    <row r="727" spans="1:13" customFormat="1" ht="14.4" x14ac:dyDescent="0.3">
      <c r="A727" s="98" t="s">
        <v>139</v>
      </c>
      <c r="B727" s="98" t="s">
        <v>250</v>
      </c>
      <c r="C727" s="98" t="s">
        <v>251</v>
      </c>
      <c r="D727" s="98" t="s">
        <v>252</v>
      </c>
      <c r="E727" s="98" t="s">
        <v>542</v>
      </c>
      <c r="F727" s="99">
        <v>44926</v>
      </c>
      <c r="G727" s="3">
        <v>1.06</v>
      </c>
      <c r="H727" s="98"/>
      <c r="I727" s="101" t="s">
        <v>329</v>
      </c>
      <c r="J727" s="37" t="str">
        <f>VLOOKUP(I727,'Nom Ceges'!A:B,2,FALSE)</f>
        <v>CR OBSERV.BIOÈTICA D</v>
      </c>
      <c r="K727" s="99">
        <v>44930</v>
      </c>
      <c r="L727" s="106" t="s">
        <v>137</v>
      </c>
      <c r="M727" s="98" t="s">
        <v>138</v>
      </c>
    </row>
    <row r="728" spans="1:13" customFormat="1" ht="14.4" x14ac:dyDescent="0.3">
      <c r="A728" s="98" t="s">
        <v>164</v>
      </c>
      <c r="B728" s="98" t="s">
        <v>307</v>
      </c>
      <c r="C728" s="98" t="s">
        <v>308</v>
      </c>
      <c r="D728" s="98" t="s">
        <v>309</v>
      </c>
      <c r="E728" s="98" t="s">
        <v>3405</v>
      </c>
      <c r="F728" s="99">
        <v>45048</v>
      </c>
      <c r="G728" s="3">
        <v>214.98</v>
      </c>
      <c r="H728" s="98"/>
      <c r="I728" s="101" t="s">
        <v>329</v>
      </c>
      <c r="J728" s="37" t="str">
        <f>VLOOKUP(I728,'Nom Ceges'!A:B,2,FALSE)</f>
        <v>CR OBSERV.BIOÈTICA D</v>
      </c>
      <c r="K728" s="99">
        <v>45048</v>
      </c>
      <c r="L728" s="106" t="s">
        <v>137</v>
      </c>
      <c r="M728" s="98" t="s">
        <v>138</v>
      </c>
    </row>
    <row r="729" spans="1:13" customFormat="1" ht="14.4" x14ac:dyDescent="0.3">
      <c r="A729" s="98" t="s">
        <v>164</v>
      </c>
      <c r="B729" s="98" t="s">
        <v>307</v>
      </c>
      <c r="C729" s="98" t="s">
        <v>308</v>
      </c>
      <c r="D729" s="98" t="s">
        <v>309</v>
      </c>
      <c r="E729" s="98" t="s">
        <v>3696</v>
      </c>
      <c r="F729" s="99">
        <v>45065</v>
      </c>
      <c r="G729" s="3">
        <v>214.98</v>
      </c>
      <c r="H729" s="98"/>
      <c r="I729" s="101" t="s">
        <v>329</v>
      </c>
      <c r="J729" s="37" t="str">
        <f>VLOOKUP(I729,'Nom Ceges'!A:B,2,FALSE)</f>
        <v>CR OBSERV.BIOÈTICA D</v>
      </c>
      <c r="K729" s="99">
        <v>45065</v>
      </c>
      <c r="L729" s="106" t="s">
        <v>137</v>
      </c>
      <c r="M729" s="98" t="s">
        <v>138</v>
      </c>
    </row>
    <row r="730" spans="1:13" customFormat="1" ht="14.4" x14ac:dyDescent="0.3">
      <c r="A730" s="98"/>
      <c r="B730" s="98"/>
      <c r="C730" s="98"/>
      <c r="D730" s="98"/>
      <c r="E730" s="98"/>
      <c r="F730" s="99"/>
      <c r="G730" s="3"/>
      <c r="H730" s="98"/>
      <c r="I730" s="101"/>
      <c r="J730" s="37"/>
      <c r="K730" s="99"/>
      <c r="L730" s="106"/>
      <c r="M730" s="98"/>
    </row>
    <row r="731" spans="1:13" customFormat="1" ht="14.4" x14ac:dyDescent="0.3">
      <c r="A731" s="38" t="s">
        <v>4799</v>
      </c>
      <c r="B731" s="98"/>
      <c r="C731" s="98"/>
      <c r="D731" s="98"/>
      <c r="E731" s="98"/>
      <c r="F731" s="99"/>
      <c r="G731" s="3"/>
      <c r="H731" s="98"/>
      <c r="I731" s="101"/>
      <c r="J731" s="37"/>
      <c r="K731" s="99"/>
      <c r="L731" s="106"/>
      <c r="M731" s="98"/>
    </row>
    <row r="732" spans="1:13" customFormat="1" ht="14.4" x14ac:dyDescent="0.3">
      <c r="A732" s="98"/>
      <c r="B732" s="98"/>
      <c r="C732" s="98"/>
      <c r="D732" s="98"/>
      <c r="E732" s="98"/>
      <c r="F732" s="99"/>
      <c r="G732" s="3"/>
      <c r="H732" s="98"/>
      <c r="I732" s="101"/>
      <c r="J732" s="37"/>
      <c r="K732" s="99"/>
      <c r="L732" s="106"/>
      <c r="M732" s="98"/>
    </row>
    <row r="733" spans="1:13" customFormat="1" ht="14.4" x14ac:dyDescent="0.3">
      <c r="A733" s="98" t="s">
        <v>164</v>
      </c>
      <c r="B733" s="98" t="s">
        <v>600</v>
      </c>
      <c r="C733" s="98" t="s">
        <v>601</v>
      </c>
      <c r="D733" s="98" t="s">
        <v>602</v>
      </c>
      <c r="E733" s="98" t="s">
        <v>4129</v>
      </c>
      <c r="F733" s="99">
        <v>45070</v>
      </c>
      <c r="G733" s="3">
        <v>428.15</v>
      </c>
      <c r="H733" s="98"/>
      <c r="I733" s="101">
        <v>25630000158002</v>
      </c>
      <c r="J733" s="37" t="str">
        <f>VLOOKUP(I733,'Nom Ceges'!A:B,2,FALSE)</f>
        <v>ADM. BIOLOGIA/CC TER</v>
      </c>
      <c r="K733" s="99">
        <v>45086</v>
      </c>
      <c r="L733" s="106" t="s">
        <v>137</v>
      </c>
      <c r="M733" s="98" t="s">
        <v>138</v>
      </c>
    </row>
    <row r="734" spans="1:13" customFormat="1" ht="14.4" x14ac:dyDescent="0.3">
      <c r="A734" s="98" t="s">
        <v>164</v>
      </c>
      <c r="B734" s="98" t="s">
        <v>250</v>
      </c>
      <c r="C734" s="98" t="s">
        <v>251</v>
      </c>
      <c r="D734" s="98" t="s">
        <v>252</v>
      </c>
      <c r="E734" s="98" t="s">
        <v>4787</v>
      </c>
      <c r="F734" s="99">
        <v>45100</v>
      </c>
      <c r="G734" s="3">
        <v>94.56</v>
      </c>
      <c r="H734" s="98"/>
      <c r="I734" s="101">
        <v>25660001680000</v>
      </c>
      <c r="J734" s="37" t="str">
        <f>VLOOKUP(I734,'Nom Ceges'!A:B,2,FALSE)</f>
        <v>INSTITUT BIOMEDICINA</v>
      </c>
      <c r="K734" s="99">
        <v>45103</v>
      </c>
      <c r="L734" s="106" t="s">
        <v>137</v>
      </c>
      <c r="M734" s="98" t="s">
        <v>138</v>
      </c>
    </row>
    <row r="735" spans="1:13" customFormat="1" ht="14.4" x14ac:dyDescent="0.3">
      <c r="A735" s="98" t="s">
        <v>164</v>
      </c>
      <c r="B735" s="98" t="s">
        <v>307</v>
      </c>
      <c r="C735" s="98" t="s">
        <v>308</v>
      </c>
      <c r="D735" s="98" t="s">
        <v>309</v>
      </c>
      <c r="E735" s="98" t="s">
        <v>582</v>
      </c>
      <c r="F735" s="99">
        <v>44942</v>
      </c>
      <c r="G735" s="3">
        <v>-277.57</v>
      </c>
      <c r="H735" s="98"/>
      <c r="I735" s="101" t="s">
        <v>431</v>
      </c>
      <c r="J735" s="37" t="str">
        <f>VLOOKUP(I735,'Nom Ceges'!A:B,2,FALSE)</f>
        <v>F.BIOLOGIA</v>
      </c>
      <c r="K735" s="99">
        <v>44942</v>
      </c>
      <c r="L735" s="106" t="s">
        <v>137</v>
      </c>
      <c r="M735" s="98" t="s">
        <v>204</v>
      </c>
    </row>
    <row r="736" spans="1:13" customFormat="1" ht="14.4" x14ac:dyDescent="0.3">
      <c r="A736" s="98" t="s">
        <v>164</v>
      </c>
      <c r="B736" s="98" t="s">
        <v>307</v>
      </c>
      <c r="C736" s="98" t="s">
        <v>308</v>
      </c>
      <c r="D736" s="98" t="s">
        <v>309</v>
      </c>
      <c r="E736" s="98" t="s">
        <v>4745</v>
      </c>
      <c r="F736" s="99">
        <v>44950</v>
      </c>
      <c r="G736" s="3">
        <v>650</v>
      </c>
      <c r="H736" s="98" t="s">
        <v>4746</v>
      </c>
      <c r="I736" s="101" t="s">
        <v>431</v>
      </c>
      <c r="J736" s="37" t="str">
        <f>VLOOKUP(I736,'Nom Ceges'!A:B,2,FALSE)</f>
        <v>F.BIOLOGIA</v>
      </c>
      <c r="K736" s="99">
        <v>44950</v>
      </c>
      <c r="L736" s="106" t="s">
        <v>137</v>
      </c>
      <c r="M736" s="98" t="s">
        <v>138</v>
      </c>
    </row>
    <row r="737" spans="1:13" customFormat="1" ht="14.4" x14ac:dyDescent="0.3">
      <c r="A737" s="98" t="s">
        <v>164</v>
      </c>
      <c r="B737" s="98" t="s">
        <v>1227</v>
      </c>
      <c r="C737" s="98" t="s">
        <v>1228</v>
      </c>
      <c r="D737" s="98"/>
      <c r="E737" s="98" t="s">
        <v>3683</v>
      </c>
      <c r="F737" s="99">
        <v>45052</v>
      </c>
      <c r="G737" s="3">
        <v>12.99</v>
      </c>
      <c r="H737" s="98"/>
      <c r="I737" s="101" t="s">
        <v>2342</v>
      </c>
      <c r="J737" s="37" t="str">
        <f>VLOOKUP(I737,'Nom Ceges'!A:B,2,FALSE)</f>
        <v>DP.GENÈTICA</v>
      </c>
      <c r="K737" s="99">
        <v>45064</v>
      </c>
      <c r="L737" s="106" t="s">
        <v>171</v>
      </c>
      <c r="M737" s="98" t="s">
        <v>138</v>
      </c>
    </row>
    <row r="738" spans="1:13" customFormat="1" ht="14.4" x14ac:dyDescent="0.3">
      <c r="A738" s="98" t="s">
        <v>164</v>
      </c>
      <c r="B738" s="98" t="s">
        <v>1383</v>
      </c>
      <c r="C738" s="98" t="s">
        <v>1384</v>
      </c>
      <c r="D738" s="98" t="s">
        <v>1385</v>
      </c>
      <c r="E738" s="98" t="s">
        <v>1387</v>
      </c>
      <c r="F738" s="99">
        <v>45037</v>
      </c>
      <c r="G738" s="3">
        <v>2855.6</v>
      </c>
      <c r="H738" s="98"/>
      <c r="I738" s="101" t="s">
        <v>1388</v>
      </c>
      <c r="J738" s="37" t="str">
        <f>VLOOKUP(I738,'Nom Ceges'!A:B,2,FALSE)</f>
        <v>DP.BIOLOGIA CEL·LULA</v>
      </c>
      <c r="K738" s="99">
        <v>45042</v>
      </c>
      <c r="L738" s="106" t="s">
        <v>137</v>
      </c>
      <c r="M738" s="98" t="s">
        <v>138</v>
      </c>
    </row>
    <row r="739" spans="1:13" customFormat="1" ht="14.4" x14ac:dyDescent="0.3">
      <c r="A739" s="98" t="s">
        <v>164</v>
      </c>
      <c r="B739" s="98" t="s">
        <v>339</v>
      </c>
      <c r="C739" s="98" t="s">
        <v>340</v>
      </c>
      <c r="D739" s="98" t="s">
        <v>341</v>
      </c>
      <c r="E739" s="98" t="s">
        <v>1299</v>
      </c>
      <c r="F739" s="99">
        <v>45034</v>
      </c>
      <c r="G739" s="3">
        <v>964.37</v>
      </c>
      <c r="H739" s="98" t="s">
        <v>1300</v>
      </c>
      <c r="I739" s="101" t="s">
        <v>696</v>
      </c>
      <c r="J739" s="37" t="str">
        <f>VLOOKUP(I739,'Nom Ceges'!A:B,2,FALSE)</f>
        <v>DEP.BIOQUIM. BIOMEDI</v>
      </c>
      <c r="K739" s="99">
        <v>45034</v>
      </c>
      <c r="L739" s="106" t="s">
        <v>137</v>
      </c>
      <c r="M739" s="98" t="s">
        <v>138</v>
      </c>
    </row>
    <row r="740" spans="1:13" customFormat="1" ht="14.4" x14ac:dyDescent="0.3">
      <c r="A740" s="98" t="s">
        <v>164</v>
      </c>
      <c r="B740" s="98" t="s">
        <v>3737</v>
      </c>
      <c r="C740" s="98" t="s">
        <v>3738</v>
      </c>
      <c r="D740" s="98" t="s">
        <v>3739</v>
      </c>
      <c r="E740" s="98" t="s">
        <v>4548</v>
      </c>
      <c r="F740" s="99">
        <v>45100</v>
      </c>
      <c r="G740" s="3">
        <v>2071.52</v>
      </c>
      <c r="H740" s="98" t="s">
        <v>4549</v>
      </c>
      <c r="I740" s="101" t="s">
        <v>696</v>
      </c>
      <c r="J740" s="37" t="str">
        <f>VLOOKUP(I740,'Nom Ceges'!A:B,2,FALSE)</f>
        <v>DEP.BIOQUIM. BIOMEDI</v>
      </c>
      <c r="K740" s="99">
        <v>45104</v>
      </c>
      <c r="L740" s="106" t="s">
        <v>137</v>
      </c>
      <c r="M740" s="98" t="s">
        <v>138</v>
      </c>
    </row>
    <row r="741" spans="1:13" customFormat="1" ht="14.4" x14ac:dyDescent="0.3">
      <c r="A741" s="98" t="s">
        <v>139</v>
      </c>
      <c r="B741" s="98" t="s">
        <v>450</v>
      </c>
      <c r="C741" s="98" t="s">
        <v>451</v>
      </c>
      <c r="D741" s="98" t="s">
        <v>452</v>
      </c>
      <c r="E741" s="98" t="s">
        <v>453</v>
      </c>
      <c r="F741" s="99">
        <v>44848</v>
      </c>
      <c r="G741" s="3">
        <v>90.02</v>
      </c>
      <c r="H741" s="98" t="s">
        <v>454</v>
      </c>
      <c r="I741" s="101" t="s">
        <v>381</v>
      </c>
      <c r="J741" s="37" t="str">
        <f>VLOOKUP(I741,'Nom Ceges'!A:B,2,FALSE)</f>
        <v>DEP.BIO.CEL. FIS. IM</v>
      </c>
      <c r="K741" s="99">
        <v>44854</v>
      </c>
      <c r="L741" s="106" t="s">
        <v>171</v>
      </c>
      <c r="M741" s="98" t="s">
        <v>138</v>
      </c>
    </row>
    <row r="742" spans="1:13" customFormat="1" ht="14.4" x14ac:dyDescent="0.3">
      <c r="A742" s="98" t="s">
        <v>164</v>
      </c>
      <c r="B742" s="98" t="s">
        <v>533</v>
      </c>
      <c r="C742" s="98" t="s">
        <v>534</v>
      </c>
      <c r="D742" s="98" t="s">
        <v>535</v>
      </c>
      <c r="E742" s="98" t="s">
        <v>686</v>
      </c>
      <c r="F742" s="99">
        <v>44963</v>
      </c>
      <c r="G742" s="3">
        <v>13.21</v>
      </c>
      <c r="H742" s="98" t="s">
        <v>687</v>
      </c>
      <c r="I742" s="101" t="s">
        <v>381</v>
      </c>
      <c r="J742" s="37" t="str">
        <f>VLOOKUP(I742,'Nom Ceges'!A:B,2,FALSE)</f>
        <v>DEP.BIO.CEL. FIS. IM</v>
      </c>
      <c r="K742" s="99">
        <v>44964</v>
      </c>
      <c r="L742" s="106" t="s">
        <v>137</v>
      </c>
      <c r="M742" s="98" t="s">
        <v>138</v>
      </c>
    </row>
    <row r="743" spans="1:13" customFormat="1" ht="14.4" x14ac:dyDescent="0.3">
      <c r="A743" s="98" t="s">
        <v>164</v>
      </c>
      <c r="B743" s="98" t="s">
        <v>533</v>
      </c>
      <c r="C743" s="98" t="s">
        <v>534</v>
      </c>
      <c r="D743" s="98" t="s">
        <v>535</v>
      </c>
      <c r="E743" s="98" t="s">
        <v>713</v>
      </c>
      <c r="F743" s="99">
        <v>44966</v>
      </c>
      <c r="G743" s="3">
        <v>1177.67</v>
      </c>
      <c r="H743" s="98"/>
      <c r="I743" s="101" t="s">
        <v>381</v>
      </c>
      <c r="J743" s="37" t="str">
        <f>VLOOKUP(I743,'Nom Ceges'!A:B,2,FALSE)</f>
        <v>DEP.BIO.CEL. FIS. IM</v>
      </c>
      <c r="K743" s="99">
        <v>44967</v>
      </c>
      <c r="L743" s="106" t="s">
        <v>137</v>
      </c>
      <c r="M743" s="98" t="s">
        <v>138</v>
      </c>
    </row>
    <row r="744" spans="1:13" customFormat="1" ht="14.4" x14ac:dyDescent="0.3">
      <c r="A744" s="98" t="s">
        <v>164</v>
      </c>
      <c r="B744" s="98" t="s">
        <v>533</v>
      </c>
      <c r="C744" s="98" t="s">
        <v>534</v>
      </c>
      <c r="D744" s="98" t="s">
        <v>535</v>
      </c>
      <c r="E744" s="98" t="s">
        <v>859</v>
      </c>
      <c r="F744" s="99">
        <v>44985</v>
      </c>
      <c r="G744" s="3">
        <v>117.18</v>
      </c>
      <c r="H744" s="98"/>
      <c r="I744" s="101" t="s">
        <v>381</v>
      </c>
      <c r="J744" s="37" t="str">
        <f>VLOOKUP(I744,'Nom Ceges'!A:B,2,FALSE)</f>
        <v>DEP.BIO.CEL. FIS. IM</v>
      </c>
      <c r="K744" s="99">
        <v>44986</v>
      </c>
      <c r="L744" s="106" t="s">
        <v>137</v>
      </c>
      <c r="M744" s="98" t="s">
        <v>138</v>
      </c>
    </row>
    <row r="745" spans="1:13" customFormat="1" ht="14.4" x14ac:dyDescent="0.3">
      <c r="A745" s="98" t="s">
        <v>164</v>
      </c>
      <c r="B745" s="98" t="s">
        <v>533</v>
      </c>
      <c r="C745" s="98" t="s">
        <v>534</v>
      </c>
      <c r="D745" s="98" t="s">
        <v>535</v>
      </c>
      <c r="E745" s="98" t="s">
        <v>942</v>
      </c>
      <c r="F745" s="99">
        <v>44993</v>
      </c>
      <c r="G745" s="3">
        <v>621.46</v>
      </c>
      <c r="H745" s="98" t="s">
        <v>943</v>
      </c>
      <c r="I745" s="101" t="s">
        <v>381</v>
      </c>
      <c r="J745" s="37" t="str">
        <f>VLOOKUP(I745,'Nom Ceges'!A:B,2,FALSE)</f>
        <v>DEP.BIO.CEL. FIS. IM</v>
      </c>
      <c r="K745" s="99">
        <v>44995</v>
      </c>
      <c r="L745" s="106" t="s">
        <v>171</v>
      </c>
      <c r="M745" s="98" t="s">
        <v>138</v>
      </c>
    </row>
    <row r="746" spans="1:13" customFormat="1" ht="14.4" x14ac:dyDescent="0.3">
      <c r="A746" s="98" t="s">
        <v>164</v>
      </c>
      <c r="B746" s="98" t="s">
        <v>533</v>
      </c>
      <c r="C746" s="98" t="s">
        <v>534</v>
      </c>
      <c r="D746" s="98" t="s">
        <v>535</v>
      </c>
      <c r="E746" s="98" t="s">
        <v>973</v>
      </c>
      <c r="F746" s="99">
        <v>44998</v>
      </c>
      <c r="G746" s="3">
        <v>24.01</v>
      </c>
      <c r="H746" s="98" t="s">
        <v>687</v>
      </c>
      <c r="I746" s="101" t="s">
        <v>381</v>
      </c>
      <c r="J746" s="37" t="str">
        <f>VLOOKUP(I746,'Nom Ceges'!A:B,2,FALSE)</f>
        <v>DEP.BIO.CEL. FIS. IM</v>
      </c>
      <c r="K746" s="99">
        <v>44999</v>
      </c>
      <c r="L746" s="106" t="s">
        <v>137</v>
      </c>
      <c r="M746" s="98" t="s">
        <v>138</v>
      </c>
    </row>
    <row r="747" spans="1:13" customFormat="1" ht="14.4" x14ac:dyDescent="0.3">
      <c r="A747" s="98" t="s">
        <v>164</v>
      </c>
      <c r="B747" s="98" t="s">
        <v>140</v>
      </c>
      <c r="C747" s="98" t="s">
        <v>141</v>
      </c>
      <c r="D747" s="98" t="s">
        <v>142</v>
      </c>
      <c r="E747" s="98" t="s">
        <v>1029</v>
      </c>
      <c r="F747" s="99">
        <v>45006</v>
      </c>
      <c r="G747" s="3">
        <v>79.989999999999995</v>
      </c>
      <c r="H747" s="98" t="s">
        <v>1030</v>
      </c>
      <c r="I747" s="101" t="s">
        <v>381</v>
      </c>
      <c r="J747" s="37" t="str">
        <f>VLOOKUP(I747,'Nom Ceges'!A:B,2,FALSE)</f>
        <v>DEP.BIO.CEL. FIS. IM</v>
      </c>
      <c r="K747" s="99">
        <v>45007</v>
      </c>
      <c r="L747" s="106" t="s">
        <v>137</v>
      </c>
      <c r="M747" s="98" t="s">
        <v>138</v>
      </c>
    </row>
    <row r="748" spans="1:13" customFormat="1" ht="14.4" x14ac:dyDescent="0.3">
      <c r="A748" s="98" t="s">
        <v>164</v>
      </c>
      <c r="B748" s="98" t="s">
        <v>521</v>
      </c>
      <c r="C748" s="98" t="s">
        <v>522</v>
      </c>
      <c r="D748" s="98" t="s">
        <v>523</v>
      </c>
      <c r="E748" s="98" t="s">
        <v>4043</v>
      </c>
      <c r="F748" s="99">
        <v>45083</v>
      </c>
      <c r="G748" s="3">
        <v>491.27</v>
      </c>
      <c r="H748" s="98" t="s">
        <v>4044</v>
      </c>
      <c r="I748" s="101" t="s">
        <v>381</v>
      </c>
      <c r="J748" s="37" t="str">
        <f>VLOOKUP(I748,'Nom Ceges'!A:B,2,FALSE)</f>
        <v>DEP.BIO.CEL. FIS. IM</v>
      </c>
      <c r="K748" s="99">
        <v>45084</v>
      </c>
      <c r="L748" s="106" t="s">
        <v>137</v>
      </c>
      <c r="M748" s="98" t="s">
        <v>138</v>
      </c>
    </row>
    <row r="749" spans="1:13" customFormat="1" ht="14.4" x14ac:dyDescent="0.3">
      <c r="A749" s="98" t="s">
        <v>164</v>
      </c>
      <c r="B749" s="98" t="s">
        <v>294</v>
      </c>
      <c r="C749" s="98" t="s">
        <v>295</v>
      </c>
      <c r="D749" s="98" t="s">
        <v>296</v>
      </c>
      <c r="E749" s="98" t="s">
        <v>4060</v>
      </c>
      <c r="F749" s="99">
        <v>45083</v>
      </c>
      <c r="G749" s="3">
        <v>227.71</v>
      </c>
      <c r="H749" s="98" t="s">
        <v>4061</v>
      </c>
      <c r="I749" s="101" t="s">
        <v>381</v>
      </c>
      <c r="J749" s="37" t="str">
        <f>VLOOKUP(I749,'Nom Ceges'!A:B,2,FALSE)</f>
        <v>DEP.BIO.CEL. FIS. IM</v>
      </c>
      <c r="K749" s="99">
        <v>45084</v>
      </c>
      <c r="L749" s="106" t="s">
        <v>137</v>
      </c>
      <c r="M749" s="98" t="s">
        <v>138</v>
      </c>
    </row>
    <row r="750" spans="1:13" customFormat="1" ht="14.4" x14ac:dyDescent="0.3">
      <c r="A750" s="98" t="s">
        <v>164</v>
      </c>
      <c r="B750" s="98" t="s">
        <v>418</v>
      </c>
      <c r="C750" s="98" t="s">
        <v>419</v>
      </c>
      <c r="D750" s="98" t="s">
        <v>420</v>
      </c>
      <c r="E750" s="98" t="s">
        <v>4705</v>
      </c>
      <c r="F750" s="99">
        <v>45077</v>
      </c>
      <c r="G750" s="3">
        <v>97.36</v>
      </c>
      <c r="H750" s="98" t="s">
        <v>4706</v>
      </c>
      <c r="I750" s="101" t="s">
        <v>381</v>
      </c>
      <c r="J750" s="37" t="str">
        <f>VLOOKUP(I750,'Nom Ceges'!A:B,2,FALSE)</f>
        <v>DEP.BIO.CEL. FIS. IM</v>
      </c>
      <c r="K750" s="99">
        <v>45084</v>
      </c>
      <c r="L750" s="106" t="s">
        <v>171</v>
      </c>
      <c r="M750" s="98" t="s">
        <v>138</v>
      </c>
    </row>
    <row r="751" spans="1:13" customFormat="1" ht="14.4" x14ac:dyDescent="0.3">
      <c r="A751" s="98" t="s">
        <v>164</v>
      </c>
      <c r="B751" s="98" t="s">
        <v>400</v>
      </c>
      <c r="C751" s="98" t="s">
        <v>401</v>
      </c>
      <c r="D751" s="98" t="s">
        <v>402</v>
      </c>
      <c r="E751" s="98" t="s">
        <v>4085</v>
      </c>
      <c r="F751" s="99">
        <v>45084</v>
      </c>
      <c r="G751" s="3">
        <v>2494.54</v>
      </c>
      <c r="H751" s="98" t="s">
        <v>4086</v>
      </c>
      <c r="I751" s="101" t="s">
        <v>381</v>
      </c>
      <c r="J751" s="37" t="str">
        <f>VLOOKUP(I751,'Nom Ceges'!A:B,2,FALSE)</f>
        <v>DEP.BIO.CEL. FIS. IM</v>
      </c>
      <c r="K751" s="99">
        <v>45085</v>
      </c>
      <c r="L751" s="106" t="s">
        <v>137</v>
      </c>
      <c r="M751" s="98" t="s">
        <v>138</v>
      </c>
    </row>
    <row r="752" spans="1:13" customFormat="1" ht="14.4" x14ac:dyDescent="0.3">
      <c r="A752" s="98" t="s">
        <v>164</v>
      </c>
      <c r="B752" s="98" t="s">
        <v>400</v>
      </c>
      <c r="C752" s="98" t="s">
        <v>401</v>
      </c>
      <c r="D752" s="98" t="s">
        <v>402</v>
      </c>
      <c r="E752" s="98" t="s">
        <v>4710</v>
      </c>
      <c r="F752" s="99">
        <v>45079</v>
      </c>
      <c r="G752" s="3">
        <v>175.29</v>
      </c>
      <c r="H752" s="98" t="s">
        <v>4711</v>
      </c>
      <c r="I752" s="101" t="s">
        <v>381</v>
      </c>
      <c r="J752" s="37" t="str">
        <f>VLOOKUP(I752,'Nom Ceges'!A:B,2,FALSE)</f>
        <v>DEP.BIO.CEL. FIS. IM</v>
      </c>
      <c r="K752" s="99">
        <v>45085</v>
      </c>
      <c r="L752" s="106" t="s">
        <v>171</v>
      </c>
      <c r="M752" s="98" t="s">
        <v>138</v>
      </c>
    </row>
    <row r="753" spans="1:13" customFormat="1" ht="14.4" x14ac:dyDescent="0.3">
      <c r="A753" s="98" t="s">
        <v>164</v>
      </c>
      <c r="B753" s="98" t="s">
        <v>400</v>
      </c>
      <c r="C753" s="98" t="s">
        <v>401</v>
      </c>
      <c r="D753" s="98" t="s">
        <v>402</v>
      </c>
      <c r="E753" s="98" t="s">
        <v>4084</v>
      </c>
      <c r="F753" s="99">
        <v>45084</v>
      </c>
      <c r="G753" s="3">
        <v>198.36</v>
      </c>
      <c r="H753" s="98"/>
      <c r="I753" s="101" t="s">
        <v>381</v>
      </c>
      <c r="J753" s="37" t="str">
        <f>VLOOKUP(I753,'Nom Ceges'!A:B,2,FALSE)</f>
        <v>DEP.BIO.CEL. FIS. IM</v>
      </c>
      <c r="K753" s="99">
        <v>45085</v>
      </c>
      <c r="L753" s="106" t="s">
        <v>171</v>
      </c>
      <c r="M753" s="98" t="s">
        <v>138</v>
      </c>
    </row>
    <row r="754" spans="1:13" customFormat="1" ht="14.4" x14ac:dyDescent="0.3">
      <c r="A754" s="98" t="s">
        <v>164</v>
      </c>
      <c r="B754" s="98" t="s">
        <v>551</v>
      </c>
      <c r="C754" s="98" t="s">
        <v>552</v>
      </c>
      <c r="D754" s="98" t="s">
        <v>553</v>
      </c>
      <c r="E754" s="98" t="s">
        <v>4250</v>
      </c>
      <c r="F754" s="99">
        <v>45086</v>
      </c>
      <c r="G754" s="3">
        <v>2045.9</v>
      </c>
      <c r="H754" s="98" t="s">
        <v>4251</v>
      </c>
      <c r="I754" s="101" t="s">
        <v>381</v>
      </c>
      <c r="J754" s="37" t="str">
        <f>VLOOKUP(I754,'Nom Ceges'!A:B,2,FALSE)</f>
        <v>DEP.BIO.CEL. FIS. IM</v>
      </c>
      <c r="K754" s="99">
        <v>45091</v>
      </c>
      <c r="L754" s="106" t="s">
        <v>137</v>
      </c>
      <c r="M754" s="98" t="s">
        <v>138</v>
      </c>
    </row>
    <row r="755" spans="1:13" customFormat="1" ht="14.4" x14ac:dyDescent="0.3">
      <c r="A755" s="98" t="s">
        <v>164</v>
      </c>
      <c r="B755" s="98" t="s">
        <v>275</v>
      </c>
      <c r="C755" s="98" t="s">
        <v>276</v>
      </c>
      <c r="D755" s="98" t="s">
        <v>277</v>
      </c>
      <c r="E755" s="98" t="s">
        <v>4232</v>
      </c>
      <c r="F755" s="99">
        <v>45091</v>
      </c>
      <c r="G755" s="3">
        <v>183.85</v>
      </c>
      <c r="H755" s="98" t="s">
        <v>4233</v>
      </c>
      <c r="I755" s="101" t="s">
        <v>381</v>
      </c>
      <c r="J755" s="37" t="str">
        <f>VLOOKUP(I755,'Nom Ceges'!A:B,2,FALSE)</f>
        <v>DEP.BIO.CEL. FIS. IM</v>
      </c>
      <c r="K755" s="99">
        <v>45091</v>
      </c>
      <c r="L755" s="106" t="s">
        <v>171</v>
      </c>
      <c r="M755" s="98" t="s">
        <v>138</v>
      </c>
    </row>
    <row r="756" spans="1:13" customFormat="1" ht="14.4" x14ac:dyDescent="0.3">
      <c r="A756" s="98" t="s">
        <v>164</v>
      </c>
      <c r="B756" s="98" t="s">
        <v>521</v>
      </c>
      <c r="C756" s="98" t="s">
        <v>522</v>
      </c>
      <c r="D756" s="98" t="s">
        <v>523</v>
      </c>
      <c r="E756" s="98" t="s">
        <v>4279</v>
      </c>
      <c r="F756" s="99">
        <v>45090</v>
      </c>
      <c r="G756" s="3">
        <v>1059.5</v>
      </c>
      <c r="H756" s="98" t="s">
        <v>4044</v>
      </c>
      <c r="I756" s="101" t="s">
        <v>381</v>
      </c>
      <c r="J756" s="37" t="str">
        <f>VLOOKUP(I756,'Nom Ceges'!A:B,2,FALSE)</f>
        <v>DEP.BIO.CEL. FIS. IM</v>
      </c>
      <c r="K756" s="99">
        <v>45093</v>
      </c>
      <c r="L756" s="106" t="s">
        <v>137</v>
      </c>
      <c r="M756" s="98" t="s">
        <v>138</v>
      </c>
    </row>
    <row r="757" spans="1:13" customFormat="1" ht="14.4" x14ac:dyDescent="0.3">
      <c r="A757" s="98" t="s">
        <v>164</v>
      </c>
      <c r="B757" s="98" t="s">
        <v>3417</v>
      </c>
      <c r="C757" s="98" t="s">
        <v>3418</v>
      </c>
      <c r="D757" s="98"/>
      <c r="E757" s="98" t="s">
        <v>4723</v>
      </c>
      <c r="F757" s="99">
        <v>45062</v>
      </c>
      <c r="G757" s="3">
        <v>4</v>
      </c>
      <c r="H757" s="98" t="s">
        <v>4316</v>
      </c>
      <c r="I757" s="101" t="s">
        <v>381</v>
      </c>
      <c r="J757" s="37" t="str">
        <f>VLOOKUP(I757,'Nom Ceges'!A:B,2,FALSE)</f>
        <v>DEP.BIO.CEL. FIS. IM</v>
      </c>
      <c r="K757" s="99">
        <v>45096</v>
      </c>
      <c r="L757" s="106" t="s">
        <v>137</v>
      </c>
      <c r="M757" s="98" t="s">
        <v>138</v>
      </c>
    </row>
    <row r="758" spans="1:13" customFormat="1" ht="14.4" x14ac:dyDescent="0.3">
      <c r="A758" s="98" t="s">
        <v>164</v>
      </c>
      <c r="B758" s="98" t="s">
        <v>3417</v>
      </c>
      <c r="C758" s="98" t="s">
        <v>3418</v>
      </c>
      <c r="D758" s="98"/>
      <c r="E758" s="98" t="s">
        <v>4315</v>
      </c>
      <c r="F758" s="99">
        <v>45079</v>
      </c>
      <c r="G758" s="3">
        <v>36</v>
      </c>
      <c r="H758" s="98" t="s">
        <v>4316</v>
      </c>
      <c r="I758" s="101" t="s">
        <v>381</v>
      </c>
      <c r="J758" s="37" t="str">
        <f>VLOOKUP(I758,'Nom Ceges'!A:B,2,FALSE)</f>
        <v>DEP.BIO.CEL. FIS. IM</v>
      </c>
      <c r="K758" s="99">
        <v>45096</v>
      </c>
      <c r="L758" s="106" t="s">
        <v>137</v>
      </c>
      <c r="M758" s="98" t="s">
        <v>138</v>
      </c>
    </row>
    <row r="759" spans="1:13" customFormat="1" ht="14.4" x14ac:dyDescent="0.3">
      <c r="A759" s="98" t="s">
        <v>164</v>
      </c>
      <c r="B759" s="98" t="s">
        <v>3417</v>
      </c>
      <c r="C759" s="98" t="s">
        <v>3418</v>
      </c>
      <c r="D759" s="98"/>
      <c r="E759" s="98" t="s">
        <v>4317</v>
      </c>
      <c r="F759" s="99">
        <v>45085</v>
      </c>
      <c r="G759" s="3">
        <v>4</v>
      </c>
      <c r="H759" s="98"/>
      <c r="I759" s="101" t="s">
        <v>381</v>
      </c>
      <c r="J759" s="37" t="str">
        <f>VLOOKUP(I759,'Nom Ceges'!A:B,2,FALSE)</f>
        <v>DEP.BIO.CEL. FIS. IM</v>
      </c>
      <c r="K759" s="99">
        <v>45096</v>
      </c>
      <c r="L759" s="106" t="s">
        <v>137</v>
      </c>
      <c r="M759" s="98" t="s">
        <v>138</v>
      </c>
    </row>
    <row r="760" spans="1:13" customFormat="1" ht="14.4" x14ac:dyDescent="0.3">
      <c r="A760" s="98" t="s">
        <v>164</v>
      </c>
      <c r="B760" s="98" t="s">
        <v>3417</v>
      </c>
      <c r="C760" s="98" t="s">
        <v>3418</v>
      </c>
      <c r="D760" s="98"/>
      <c r="E760" s="98" t="s">
        <v>4722</v>
      </c>
      <c r="F760" s="99">
        <v>45055</v>
      </c>
      <c r="G760" s="3">
        <v>20</v>
      </c>
      <c r="H760" s="98" t="s">
        <v>4316</v>
      </c>
      <c r="I760" s="101" t="s">
        <v>381</v>
      </c>
      <c r="J760" s="37" t="str">
        <f>VLOOKUP(I760,'Nom Ceges'!A:B,2,FALSE)</f>
        <v>DEP.BIO.CEL. FIS. IM</v>
      </c>
      <c r="K760" s="99">
        <v>45096</v>
      </c>
      <c r="L760" s="106" t="s">
        <v>171</v>
      </c>
      <c r="M760" s="98" t="s">
        <v>138</v>
      </c>
    </row>
    <row r="761" spans="1:13" customFormat="1" ht="14.4" x14ac:dyDescent="0.3">
      <c r="A761" s="98" t="s">
        <v>164</v>
      </c>
      <c r="B761" s="98" t="s">
        <v>400</v>
      </c>
      <c r="C761" s="98" t="s">
        <v>401</v>
      </c>
      <c r="D761" s="98" t="s">
        <v>402</v>
      </c>
      <c r="E761" s="98" t="s">
        <v>4390</v>
      </c>
      <c r="F761" s="99">
        <v>45093</v>
      </c>
      <c r="G761" s="3">
        <v>43.18</v>
      </c>
      <c r="H761" s="98" t="s">
        <v>4391</v>
      </c>
      <c r="I761" s="101" t="s">
        <v>381</v>
      </c>
      <c r="J761" s="37" t="str">
        <f>VLOOKUP(I761,'Nom Ceges'!A:B,2,FALSE)</f>
        <v>DEP.BIO.CEL. FIS. IM</v>
      </c>
      <c r="K761" s="99">
        <v>45098</v>
      </c>
      <c r="L761" s="106" t="s">
        <v>137</v>
      </c>
      <c r="M761" s="98" t="s">
        <v>138</v>
      </c>
    </row>
    <row r="762" spans="1:13" customFormat="1" ht="14.4" x14ac:dyDescent="0.3">
      <c r="A762" s="98" t="s">
        <v>164</v>
      </c>
      <c r="B762" s="98" t="s">
        <v>551</v>
      </c>
      <c r="C762" s="98" t="s">
        <v>552</v>
      </c>
      <c r="D762" s="98" t="s">
        <v>553</v>
      </c>
      <c r="E762" s="98" t="s">
        <v>4404</v>
      </c>
      <c r="F762" s="99">
        <v>45098</v>
      </c>
      <c r="G762" s="3">
        <v>103.46</v>
      </c>
      <c r="H762" s="98" t="s">
        <v>4405</v>
      </c>
      <c r="I762" s="101" t="s">
        <v>381</v>
      </c>
      <c r="J762" s="37" t="str">
        <f>VLOOKUP(I762,'Nom Ceges'!A:B,2,FALSE)</f>
        <v>DEP.BIO.CEL. FIS. IM</v>
      </c>
      <c r="K762" s="99">
        <v>45098</v>
      </c>
      <c r="L762" s="106" t="s">
        <v>171</v>
      </c>
      <c r="M762" s="98" t="s">
        <v>138</v>
      </c>
    </row>
    <row r="763" spans="1:13" customFormat="1" ht="14.4" x14ac:dyDescent="0.3">
      <c r="A763" s="98" t="s">
        <v>164</v>
      </c>
      <c r="B763" s="98" t="s">
        <v>1288</v>
      </c>
      <c r="C763" s="98" t="s">
        <v>1289</v>
      </c>
      <c r="D763" s="98" t="s">
        <v>1290</v>
      </c>
      <c r="E763" s="98" t="s">
        <v>4447</v>
      </c>
      <c r="F763" s="99">
        <v>45099</v>
      </c>
      <c r="G763" s="3">
        <v>65.95</v>
      </c>
      <c r="H763" s="98" t="s">
        <v>4448</v>
      </c>
      <c r="I763" s="101" t="s">
        <v>381</v>
      </c>
      <c r="J763" s="37" t="str">
        <f>VLOOKUP(I763,'Nom Ceges'!A:B,2,FALSE)</f>
        <v>DEP.BIO.CEL. FIS. IM</v>
      </c>
      <c r="K763" s="99">
        <v>45100</v>
      </c>
      <c r="L763" s="106" t="s">
        <v>137</v>
      </c>
      <c r="M763" s="98" t="s">
        <v>138</v>
      </c>
    </row>
    <row r="764" spans="1:13" customFormat="1" ht="14.4" x14ac:dyDescent="0.3">
      <c r="A764" s="98" t="s">
        <v>164</v>
      </c>
      <c r="B764" s="98" t="s">
        <v>140</v>
      </c>
      <c r="C764" s="98" t="s">
        <v>141</v>
      </c>
      <c r="D764" s="98" t="s">
        <v>142</v>
      </c>
      <c r="E764" s="98" t="s">
        <v>4471</v>
      </c>
      <c r="F764" s="99">
        <v>45100</v>
      </c>
      <c r="G764" s="3">
        <v>414.39</v>
      </c>
      <c r="H764" s="98"/>
      <c r="I764" s="101" t="s">
        <v>381</v>
      </c>
      <c r="J764" s="37" t="str">
        <f>VLOOKUP(I764,'Nom Ceges'!A:B,2,FALSE)</f>
        <v>DEP.BIO.CEL. FIS. IM</v>
      </c>
      <c r="K764" s="99">
        <v>45101</v>
      </c>
      <c r="L764" s="106" t="s">
        <v>137</v>
      </c>
      <c r="M764" s="98" t="s">
        <v>138</v>
      </c>
    </row>
    <row r="765" spans="1:13" customFormat="1" ht="14.4" x14ac:dyDescent="0.3">
      <c r="A765" s="98" t="s">
        <v>164</v>
      </c>
      <c r="B765" s="98" t="s">
        <v>140</v>
      </c>
      <c r="C765" s="98" t="s">
        <v>141</v>
      </c>
      <c r="D765" s="98" t="s">
        <v>142</v>
      </c>
      <c r="E765" s="98" t="s">
        <v>4474</v>
      </c>
      <c r="F765" s="99">
        <v>45100</v>
      </c>
      <c r="G765" s="3">
        <v>195.98</v>
      </c>
      <c r="H765" s="98"/>
      <c r="I765" s="101" t="s">
        <v>381</v>
      </c>
      <c r="J765" s="37" t="str">
        <f>VLOOKUP(I765,'Nom Ceges'!A:B,2,FALSE)</f>
        <v>DEP.BIO.CEL. FIS. IM</v>
      </c>
      <c r="K765" s="99">
        <v>45101</v>
      </c>
      <c r="L765" s="106" t="s">
        <v>137</v>
      </c>
      <c r="M765" s="98" t="s">
        <v>138</v>
      </c>
    </row>
    <row r="766" spans="1:13" customFormat="1" ht="14.4" x14ac:dyDescent="0.3">
      <c r="A766" s="98" t="s">
        <v>164</v>
      </c>
      <c r="B766" s="98" t="s">
        <v>140</v>
      </c>
      <c r="C766" s="98" t="s">
        <v>141</v>
      </c>
      <c r="D766" s="98" t="s">
        <v>142</v>
      </c>
      <c r="E766" s="98" t="s">
        <v>4475</v>
      </c>
      <c r="F766" s="99">
        <v>45100</v>
      </c>
      <c r="G766" s="3">
        <v>195.98</v>
      </c>
      <c r="H766" s="98"/>
      <c r="I766" s="101" t="s">
        <v>381</v>
      </c>
      <c r="J766" s="37" t="str">
        <f>VLOOKUP(I766,'Nom Ceges'!A:B,2,FALSE)</f>
        <v>DEP.BIO.CEL. FIS. IM</v>
      </c>
      <c r="K766" s="99">
        <v>45101</v>
      </c>
      <c r="L766" s="106" t="s">
        <v>137</v>
      </c>
      <c r="M766" s="98" t="s">
        <v>138</v>
      </c>
    </row>
    <row r="767" spans="1:13" customFormat="1" ht="14.4" x14ac:dyDescent="0.3">
      <c r="A767" s="98" t="s">
        <v>164</v>
      </c>
      <c r="B767" s="98" t="s">
        <v>140</v>
      </c>
      <c r="C767" s="98" t="s">
        <v>141</v>
      </c>
      <c r="D767" s="98" t="s">
        <v>142</v>
      </c>
      <c r="E767" s="98" t="s">
        <v>4476</v>
      </c>
      <c r="F767" s="99">
        <v>45100</v>
      </c>
      <c r="G767" s="3">
        <v>195.98</v>
      </c>
      <c r="H767" s="98"/>
      <c r="I767" s="101" t="s">
        <v>381</v>
      </c>
      <c r="J767" s="37" t="str">
        <f>VLOOKUP(I767,'Nom Ceges'!A:B,2,FALSE)</f>
        <v>DEP.BIO.CEL. FIS. IM</v>
      </c>
      <c r="K767" s="99">
        <v>45101</v>
      </c>
      <c r="L767" s="106" t="s">
        <v>137</v>
      </c>
      <c r="M767" s="98" t="s">
        <v>138</v>
      </c>
    </row>
    <row r="768" spans="1:13" customFormat="1" ht="14.4" x14ac:dyDescent="0.3">
      <c r="A768" s="98" t="s">
        <v>164</v>
      </c>
      <c r="B768" s="98" t="s">
        <v>140</v>
      </c>
      <c r="C768" s="98" t="s">
        <v>141</v>
      </c>
      <c r="D768" s="98" t="s">
        <v>142</v>
      </c>
      <c r="E768" s="98" t="s">
        <v>4478</v>
      </c>
      <c r="F768" s="99">
        <v>45100</v>
      </c>
      <c r="G768" s="3">
        <v>-195.98</v>
      </c>
      <c r="H768" s="98"/>
      <c r="I768" s="101" t="s">
        <v>381</v>
      </c>
      <c r="J768" s="37" t="str">
        <f>VLOOKUP(I768,'Nom Ceges'!A:B,2,FALSE)</f>
        <v>DEP.BIO.CEL. FIS. IM</v>
      </c>
      <c r="K768" s="99">
        <v>45101</v>
      </c>
      <c r="L768" s="106" t="s">
        <v>137</v>
      </c>
      <c r="M768" s="98" t="s">
        <v>204</v>
      </c>
    </row>
    <row r="769" spans="1:13" customFormat="1" ht="14.4" x14ac:dyDescent="0.3">
      <c r="A769" s="98" t="s">
        <v>164</v>
      </c>
      <c r="B769" s="98" t="s">
        <v>693</v>
      </c>
      <c r="C769" s="98" t="s">
        <v>694</v>
      </c>
      <c r="D769" s="98" t="s">
        <v>695</v>
      </c>
      <c r="E769" s="98" t="s">
        <v>4562</v>
      </c>
      <c r="F769" s="99">
        <v>45103</v>
      </c>
      <c r="G769" s="3">
        <v>214.96</v>
      </c>
      <c r="H769" s="98" t="s">
        <v>4563</v>
      </c>
      <c r="I769" s="101" t="s">
        <v>381</v>
      </c>
      <c r="J769" s="37" t="str">
        <f>VLOOKUP(I769,'Nom Ceges'!A:B,2,FALSE)</f>
        <v>DEP.BIO.CEL. FIS. IM</v>
      </c>
      <c r="K769" s="99">
        <v>45104</v>
      </c>
      <c r="L769" s="106" t="s">
        <v>171</v>
      </c>
      <c r="M769" s="98" t="s">
        <v>138</v>
      </c>
    </row>
    <row r="770" spans="1:13" customFormat="1" ht="14.4" x14ac:dyDescent="0.3">
      <c r="A770" s="98" t="s">
        <v>164</v>
      </c>
      <c r="B770" s="98" t="s">
        <v>140</v>
      </c>
      <c r="C770" s="98" t="s">
        <v>141</v>
      </c>
      <c r="D770" s="98" t="s">
        <v>142</v>
      </c>
      <c r="E770" s="98" t="s">
        <v>4624</v>
      </c>
      <c r="F770" s="99">
        <v>45105</v>
      </c>
      <c r="G770" s="3">
        <v>48</v>
      </c>
      <c r="H770" s="98"/>
      <c r="I770" s="101" t="s">
        <v>381</v>
      </c>
      <c r="J770" s="37" t="str">
        <f>VLOOKUP(I770,'Nom Ceges'!A:B,2,FALSE)</f>
        <v>DEP.BIO.CEL. FIS. IM</v>
      </c>
      <c r="K770" s="99">
        <v>45106</v>
      </c>
      <c r="L770" s="106" t="s">
        <v>137</v>
      </c>
      <c r="M770" s="98" t="s">
        <v>138</v>
      </c>
    </row>
    <row r="771" spans="1:13" customFormat="1" ht="14.4" x14ac:dyDescent="0.3">
      <c r="A771" s="98" t="s">
        <v>164</v>
      </c>
      <c r="B771" s="98" t="s">
        <v>140</v>
      </c>
      <c r="C771" s="98" t="s">
        <v>141</v>
      </c>
      <c r="D771" s="98" t="s">
        <v>142</v>
      </c>
      <c r="E771" s="98" t="s">
        <v>4625</v>
      </c>
      <c r="F771" s="99">
        <v>45105</v>
      </c>
      <c r="G771" s="3">
        <v>48</v>
      </c>
      <c r="H771" s="98"/>
      <c r="I771" s="101" t="s">
        <v>381</v>
      </c>
      <c r="J771" s="37" t="str">
        <f>VLOOKUP(I771,'Nom Ceges'!A:B,2,FALSE)</f>
        <v>DEP.BIO.CEL. FIS. IM</v>
      </c>
      <c r="K771" s="99">
        <v>45106</v>
      </c>
      <c r="L771" s="106" t="s">
        <v>137</v>
      </c>
      <c r="M771" s="98" t="s">
        <v>138</v>
      </c>
    </row>
    <row r="772" spans="1:13" customFormat="1" ht="14.4" x14ac:dyDescent="0.3">
      <c r="A772" s="98" t="s">
        <v>164</v>
      </c>
      <c r="B772" s="98" t="s">
        <v>4660</v>
      </c>
      <c r="C772" s="98" t="s">
        <v>4661</v>
      </c>
      <c r="D772" s="98" t="s">
        <v>4662</v>
      </c>
      <c r="E772" s="98" t="s">
        <v>4663</v>
      </c>
      <c r="F772" s="99">
        <v>45106</v>
      </c>
      <c r="G772" s="3">
        <v>102.67</v>
      </c>
      <c r="H772" s="98" t="s">
        <v>4664</v>
      </c>
      <c r="I772" s="101" t="s">
        <v>381</v>
      </c>
      <c r="J772" s="37" t="str">
        <f>VLOOKUP(I772,'Nom Ceges'!A:B,2,FALSE)</f>
        <v>DEP.BIO.CEL. FIS. IM</v>
      </c>
      <c r="K772" s="99">
        <v>45107</v>
      </c>
      <c r="L772" s="106" t="s">
        <v>137</v>
      </c>
      <c r="M772" s="98" t="s">
        <v>138</v>
      </c>
    </row>
    <row r="773" spans="1:13" customFormat="1" ht="14.4" x14ac:dyDescent="0.3">
      <c r="A773" s="98" t="s">
        <v>164</v>
      </c>
      <c r="B773" s="98" t="s">
        <v>400</v>
      </c>
      <c r="C773" s="98" t="s">
        <v>401</v>
      </c>
      <c r="D773" s="98" t="s">
        <v>402</v>
      </c>
      <c r="E773" s="98" t="s">
        <v>4667</v>
      </c>
      <c r="F773" s="99">
        <v>45106</v>
      </c>
      <c r="G773" s="3">
        <v>111.71</v>
      </c>
      <c r="H773" s="98" t="s">
        <v>4668</v>
      </c>
      <c r="I773" s="101" t="s">
        <v>381</v>
      </c>
      <c r="J773" s="37" t="str">
        <f>VLOOKUP(I773,'Nom Ceges'!A:B,2,FALSE)</f>
        <v>DEP.BIO.CEL. FIS. IM</v>
      </c>
      <c r="K773" s="99">
        <v>45107</v>
      </c>
      <c r="L773" s="106" t="s">
        <v>137</v>
      </c>
      <c r="M773" s="98" t="s">
        <v>138</v>
      </c>
    </row>
    <row r="774" spans="1:13" customFormat="1" ht="14.4" x14ac:dyDescent="0.3">
      <c r="A774" s="98" t="s">
        <v>164</v>
      </c>
      <c r="B774" s="98" t="s">
        <v>198</v>
      </c>
      <c r="C774" s="98" t="s">
        <v>199</v>
      </c>
      <c r="D774" s="98" t="s">
        <v>200</v>
      </c>
      <c r="E774" s="98" t="s">
        <v>574</v>
      </c>
      <c r="F774" s="99">
        <v>44936</v>
      </c>
      <c r="G774" s="3">
        <v>-110.39</v>
      </c>
      <c r="H774" s="98" t="s">
        <v>575</v>
      </c>
      <c r="I774" s="101" t="s">
        <v>394</v>
      </c>
      <c r="J774" s="37" t="str">
        <f>VLOOKUP(I774,'Nom Ceges'!A:B,2,FALSE)</f>
        <v>DEP. BIO. EVOL. ECO.</v>
      </c>
      <c r="K774" s="99">
        <v>44938</v>
      </c>
      <c r="L774" s="106" t="s">
        <v>171</v>
      </c>
      <c r="M774" s="98" t="s">
        <v>204</v>
      </c>
    </row>
    <row r="775" spans="1:13" customFormat="1" ht="14.4" x14ac:dyDescent="0.3">
      <c r="A775" s="98" t="s">
        <v>164</v>
      </c>
      <c r="B775" s="98" t="s">
        <v>198</v>
      </c>
      <c r="C775" s="98" t="s">
        <v>199</v>
      </c>
      <c r="D775" s="98" t="s">
        <v>200</v>
      </c>
      <c r="E775" s="98" t="s">
        <v>576</v>
      </c>
      <c r="F775" s="99">
        <v>44936</v>
      </c>
      <c r="G775" s="3">
        <v>110.39</v>
      </c>
      <c r="H775" s="98" t="s">
        <v>575</v>
      </c>
      <c r="I775" s="101" t="s">
        <v>394</v>
      </c>
      <c r="J775" s="37" t="str">
        <f>VLOOKUP(I775,'Nom Ceges'!A:B,2,FALSE)</f>
        <v>DEP. BIO. EVOL. ECO.</v>
      </c>
      <c r="K775" s="99">
        <v>44938</v>
      </c>
      <c r="L775" s="106" t="s">
        <v>171</v>
      </c>
      <c r="M775" s="98" t="s">
        <v>138</v>
      </c>
    </row>
    <row r="776" spans="1:13" customFormat="1" ht="14.4" x14ac:dyDescent="0.3">
      <c r="A776" s="98" t="s">
        <v>164</v>
      </c>
      <c r="B776" s="98" t="s">
        <v>275</v>
      </c>
      <c r="C776" s="98" t="s">
        <v>276</v>
      </c>
      <c r="D776" s="98" t="s">
        <v>277</v>
      </c>
      <c r="E776" s="98" t="s">
        <v>738</v>
      </c>
      <c r="F776" s="99">
        <v>44973</v>
      </c>
      <c r="G776" s="3">
        <v>9.2899999999999991</v>
      </c>
      <c r="H776" s="98" t="s">
        <v>739</v>
      </c>
      <c r="I776" s="101" t="s">
        <v>394</v>
      </c>
      <c r="J776" s="37" t="str">
        <f>VLOOKUP(I776,'Nom Ceges'!A:B,2,FALSE)</f>
        <v>DEP. BIO. EVOL. ECO.</v>
      </c>
      <c r="K776" s="99">
        <v>44973</v>
      </c>
      <c r="L776" s="106" t="s">
        <v>171</v>
      </c>
      <c r="M776" s="98" t="s">
        <v>138</v>
      </c>
    </row>
    <row r="777" spans="1:13" customFormat="1" ht="14.4" x14ac:dyDescent="0.3">
      <c r="A777" s="98" t="s">
        <v>164</v>
      </c>
      <c r="B777" s="98" t="s">
        <v>750</v>
      </c>
      <c r="C777" s="98" t="s">
        <v>751</v>
      </c>
      <c r="D777" s="98" t="s">
        <v>752</v>
      </c>
      <c r="E777" s="98" t="s">
        <v>753</v>
      </c>
      <c r="F777" s="99">
        <v>44972</v>
      </c>
      <c r="G777" s="3">
        <v>21.08</v>
      </c>
      <c r="H777" s="98"/>
      <c r="I777" s="101" t="s">
        <v>394</v>
      </c>
      <c r="J777" s="37" t="str">
        <f>VLOOKUP(I777,'Nom Ceges'!A:B,2,FALSE)</f>
        <v>DEP. BIO. EVOL. ECO.</v>
      </c>
      <c r="K777" s="99">
        <v>44977</v>
      </c>
      <c r="L777" s="106" t="s">
        <v>137</v>
      </c>
      <c r="M777" s="98" t="s">
        <v>138</v>
      </c>
    </row>
    <row r="778" spans="1:13" customFormat="1" ht="14.4" x14ac:dyDescent="0.3">
      <c r="A778" s="98" t="s">
        <v>164</v>
      </c>
      <c r="B778" s="98" t="s">
        <v>754</v>
      </c>
      <c r="C778" s="98" t="s">
        <v>755</v>
      </c>
      <c r="D778" s="98" t="s">
        <v>756</v>
      </c>
      <c r="E778" s="98" t="s">
        <v>757</v>
      </c>
      <c r="F778" s="99">
        <v>44972</v>
      </c>
      <c r="G778" s="3">
        <v>27.5</v>
      </c>
      <c r="H778" s="98"/>
      <c r="I778" s="101" t="s">
        <v>394</v>
      </c>
      <c r="J778" s="37" t="str">
        <f>VLOOKUP(I778,'Nom Ceges'!A:B,2,FALSE)</f>
        <v>DEP. BIO. EVOL. ECO.</v>
      </c>
      <c r="K778" s="99">
        <v>44977</v>
      </c>
      <c r="L778" s="106" t="s">
        <v>137</v>
      </c>
      <c r="M778" s="98" t="s">
        <v>138</v>
      </c>
    </row>
    <row r="779" spans="1:13" customFormat="1" ht="14.4" x14ac:dyDescent="0.3">
      <c r="A779" s="98" t="s">
        <v>164</v>
      </c>
      <c r="B779" s="98" t="s">
        <v>886</v>
      </c>
      <c r="C779" s="98" t="s">
        <v>887</v>
      </c>
      <c r="D779" s="98" t="s">
        <v>888</v>
      </c>
      <c r="E779" s="98" t="s">
        <v>889</v>
      </c>
      <c r="F779" s="99">
        <v>44985</v>
      </c>
      <c r="G779" s="3">
        <v>335.22</v>
      </c>
      <c r="H779" s="98" t="s">
        <v>890</v>
      </c>
      <c r="I779" s="101" t="s">
        <v>394</v>
      </c>
      <c r="J779" s="37" t="str">
        <f>VLOOKUP(I779,'Nom Ceges'!A:B,2,FALSE)</f>
        <v>DEP. BIO. EVOL. ECO.</v>
      </c>
      <c r="K779" s="99">
        <v>44991</v>
      </c>
      <c r="L779" s="106" t="s">
        <v>171</v>
      </c>
      <c r="M779" s="98" t="s">
        <v>138</v>
      </c>
    </row>
    <row r="780" spans="1:13" customFormat="1" ht="14.4" x14ac:dyDescent="0.3">
      <c r="A780" s="98" t="s">
        <v>164</v>
      </c>
      <c r="B780" s="98" t="s">
        <v>445</v>
      </c>
      <c r="C780" s="98" t="s">
        <v>446</v>
      </c>
      <c r="D780" s="98" t="s">
        <v>447</v>
      </c>
      <c r="E780" s="98" t="s">
        <v>904</v>
      </c>
      <c r="F780" s="99">
        <v>44991</v>
      </c>
      <c r="G780" s="3">
        <v>110.98</v>
      </c>
      <c r="H780" s="98"/>
      <c r="I780" s="101" t="s">
        <v>394</v>
      </c>
      <c r="J780" s="37" t="str">
        <f>VLOOKUP(I780,'Nom Ceges'!A:B,2,FALSE)</f>
        <v>DEP. BIO. EVOL. ECO.</v>
      </c>
      <c r="K780" s="99">
        <v>44992</v>
      </c>
      <c r="L780" s="106" t="s">
        <v>137</v>
      </c>
      <c r="M780" s="98" t="s">
        <v>138</v>
      </c>
    </row>
    <row r="781" spans="1:13" customFormat="1" ht="14.4" x14ac:dyDescent="0.3">
      <c r="A781" s="98" t="s">
        <v>164</v>
      </c>
      <c r="B781" s="98" t="s">
        <v>445</v>
      </c>
      <c r="C781" s="98" t="s">
        <v>446</v>
      </c>
      <c r="D781" s="98" t="s">
        <v>447</v>
      </c>
      <c r="E781" s="98" t="s">
        <v>928</v>
      </c>
      <c r="F781" s="99">
        <v>44992</v>
      </c>
      <c r="G781" s="3">
        <v>133.99</v>
      </c>
      <c r="H781" s="98"/>
      <c r="I781" s="101" t="s">
        <v>394</v>
      </c>
      <c r="J781" s="37" t="str">
        <f>VLOOKUP(I781,'Nom Ceges'!A:B,2,FALSE)</f>
        <v>DEP. BIO. EVOL. ECO.</v>
      </c>
      <c r="K781" s="99">
        <v>44993</v>
      </c>
      <c r="L781" s="106" t="s">
        <v>137</v>
      </c>
      <c r="M781" s="98" t="s">
        <v>138</v>
      </c>
    </row>
    <row r="782" spans="1:13" customFormat="1" ht="14.4" x14ac:dyDescent="0.3">
      <c r="A782" s="98" t="s">
        <v>164</v>
      </c>
      <c r="B782" s="98" t="s">
        <v>194</v>
      </c>
      <c r="C782" s="98" t="s">
        <v>195</v>
      </c>
      <c r="D782" s="98" t="s">
        <v>196</v>
      </c>
      <c r="E782" s="98" t="s">
        <v>1009</v>
      </c>
      <c r="F782" s="99">
        <v>45002</v>
      </c>
      <c r="G782" s="3">
        <v>1079.96</v>
      </c>
      <c r="H782" s="98" t="s">
        <v>1010</v>
      </c>
      <c r="I782" s="101" t="s">
        <v>394</v>
      </c>
      <c r="J782" s="37" t="str">
        <f>VLOOKUP(I782,'Nom Ceges'!A:B,2,FALSE)</f>
        <v>DEP. BIO. EVOL. ECO.</v>
      </c>
      <c r="K782" s="99">
        <v>45005</v>
      </c>
      <c r="L782" s="106" t="s">
        <v>171</v>
      </c>
      <c r="M782" s="98" t="s">
        <v>138</v>
      </c>
    </row>
    <row r="783" spans="1:13" customFormat="1" ht="14.4" x14ac:dyDescent="0.3">
      <c r="A783" s="98" t="s">
        <v>164</v>
      </c>
      <c r="B783" s="98" t="s">
        <v>400</v>
      </c>
      <c r="C783" s="98" t="s">
        <v>401</v>
      </c>
      <c r="D783" s="98" t="s">
        <v>402</v>
      </c>
      <c r="E783" s="98" t="s">
        <v>1013</v>
      </c>
      <c r="F783" s="99">
        <v>45005</v>
      </c>
      <c r="G783" s="3">
        <v>116.74</v>
      </c>
      <c r="H783" s="98" t="s">
        <v>1014</v>
      </c>
      <c r="I783" s="101" t="s">
        <v>394</v>
      </c>
      <c r="J783" s="37" t="str">
        <f>VLOOKUP(I783,'Nom Ceges'!A:B,2,FALSE)</f>
        <v>DEP. BIO. EVOL. ECO.</v>
      </c>
      <c r="K783" s="99">
        <v>45006</v>
      </c>
      <c r="L783" s="106" t="s">
        <v>137</v>
      </c>
      <c r="M783" s="98" t="s">
        <v>138</v>
      </c>
    </row>
    <row r="784" spans="1:13" customFormat="1" ht="14.4" x14ac:dyDescent="0.3">
      <c r="A784" s="98" t="s">
        <v>164</v>
      </c>
      <c r="B784" s="98" t="s">
        <v>307</v>
      </c>
      <c r="C784" s="98" t="s">
        <v>308</v>
      </c>
      <c r="D784" s="98" t="s">
        <v>309</v>
      </c>
      <c r="E784" s="98" t="s">
        <v>1040</v>
      </c>
      <c r="F784" s="99">
        <v>45008</v>
      </c>
      <c r="G784" s="3">
        <v>402.16</v>
      </c>
      <c r="H784" s="98"/>
      <c r="I784" s="101" t="s">
        <v>394</v>
      </c>
      <c r="J784" s="37" t="str">
        <f>VLOOKUP(I784,'Nom Ceges'!A:B,2,FALSE)</f>
        <v>DEP. BIO. EVOL. ECO.</v>
      </c>
      <c r="K784" s="99">
        <v>45008</v>
      </c>
      <c r="L784" s="106" t="s">
        <v>171</v>
      </c>
      <c r="M784" s="98" t="s">
        <v>138</v>
      </c>
    </row>
    <row r="785" spans="1:13" customFormat="1" ht="14.4" x14ac:dyDescent="0.3">
      <c r="A785" s="98" t="s">
        <v>164</v>
      </c>
      <c r="B785" s="98" t="s">
        <v>514</v>
      </c>
      <c r="C785" s="98" t="s">
        <v>515</v>
      </c>
      <c r="D785" s="98" t="s">
        <v>516</v>
      </c>
      <c r="E785" s="98" t="s">
        <v>1077</v>
      </c>
      <c r="F785" s="99">
        <v>44986</v>
      </c>
      <c r="G785" s="3">
        <v>-30.21</v>
      </c>
      <c r="H785" s="98"/>
      <c r="I785" s="101" t="s">
        <v>394</v>
      </c>
      <c r="J785" s="37" t="str">
        <f>VLOOKUP(I785,'Nom Ceges'!A:B,2,FALSE)</f>
        <v>DEP. BIO. EVOL. ECO.</v>
      </c>
      <c r="K785" s="99">
        <v>45013</v>
      </c>
      <c r="L785" s="106" t="s">
        <v>137</v>
      </c>
      <c r="M785" s="98" t="s">
        <v>204</v>
      </c>
    </row>
    <row r="786" spans="1:13" customFormat="1" ht="14.4" x14ac:dyDescent="0.3">
      <c r="A786" s="98" t="s">
        <v>164</v>
      </c>
      <c r="B786" s="98" t="s">
        <v>250</v>
      </c>
      <c r="C786" s="98" t="s">
        <v>251</v>
      </c>
      <c r="D786" s="98" t="s">
        <v>252</v>
      </c>
      <c r="E786" s="98" t="s">
        <v>1184</v>
      </c>
      <c r="F786" s="99">
        <v>45021</v>
      </c>
      <c r="G786" s="3">
        <v>926</v>
      </c>
      <c r="H786" s="98" t="s">
        <v>1185</v>
      </c>
      <c r="I786" s="101" t="s">
        <v>394</v>
      </c>
      <c r="J786" s="37" t="str">
        <f>VLOOKUP(I786,'Nom Ceges'!A:B,2,FALSE)</f>
        <v>DEP. BIO. EVOL. ECO.</v>
      </c>
      <c r="K786" s="99">
        <v>45021</v>
      </c>
      <c r="L786" s="106" t="s">
        <v>137</v>
      </c>
      <c r="M786" s="98" t="s">
        <v>138</v>
      </c>
    </row>
    <row r="787" spans="1:13" customFormat="1" ht="14.4" x14ac:dyDescent="0.3">
      <c r="A787" s="98" t="s">
        <v>164</v>
      </c>
      <c r="B787" s="98" t="s">
        <v>514</v>
      </c>
      <c r="C787" s="98" t="s">
        <v>515</v>
      </c>
      <c r="D787" s="98" t="s">
        <v>516</v>
      </c>
      <c r="E787" s="98" t="s">
        <v>1217</v>
      </c>
      <c r="F787" s="99">
        <v>45016</v>
      </c>
      <c r="G787" s="3">
        <v>23.82</v>
      </c>
      <c r="H787" s="98"/>
      <c r="I787" s="101" t="s">
        <v>394</v>
      </c>
      <c r="J787" s="37" t="str">
        <f>VLOOKUP(I787,'Nom Ceges'!A:B,2,FALSE)</f>
        <v>DEP. BIO. EVOL. ECO.</v>
      </c>
      <c r="K787" s="99">
        <v>45028</v>
      </c>
      <c r="L787" s="106" t="s">
        <v>137</v>
      </c>
      <c r="M787" s="98" t="s">
        <v>138</v>
      </c>
    </row>
    <row r="788" spans="1:13" customFormat="1" ht="14.4" x14ac:dyDescent="0.3">
      <c r="A788" s="98" t="s">
        <v>164</v>
      </c>
      <c r="B788" s="98" t="s">
        <v>307</v>
      </c>
      <c r="C788" s="98" t="s">
        <v>308</v>
      </c>
      <c r="D788" s="98" t="s">
        <v>309</v>
      </c>
      <c r="E788" s="98" t="s">
        <v>1269</v>
      </c>
      <c r="F788" s="99">
        <v>45033</v>
      </c>
      <c r="G788" s="3">
        <v>193.34</v>
      </c>
      <c r="H788" s="98"/>
      <c r="I788" s="101" t="s">
        <v>394</v>
      </c>
      <c r="J788" s="37" t="str">
        <f>VLOOKUP(I788,'Nom Ceges'!A:B,2,FALSE)</f>
        <v>DEP. BIO. EVOL. ECO.</v>
      </c>
      <c r="K788" s="99">
        <v>45033</v>
      </c>
      <c r="L788" s="106" t="s">
        <v>137</v>
      </c>
      <c r="M788" s="98" t="s">
        <v>138</v>
      </c>
    </row>
    <row r="789" spans="1:13" customFormat="1" ht="14.4" x14ac:dyDescent="0.3">
      <c r="A789" s="98" t="s">
        <v>164</v>
      </c>
      <c r="B789" s="98" t="s">
        <v>307</v>
      </c>
      <c r="C789" s="98" t="s">
        <v>308</v>
      </c>
      <c r="D789" s="98" t="s">
        <v>309</v>
      </c>
      <c r="E789" s="98" t="s">
        <v>1270</v>
      </c>
      <c r="F789" s="99">
        <v>45033</v>
      </c>
      <c r="G789" s="3">
        <v>242.99</v>
      </c>
      <c r="H789" s="98"/>
      <c r="I789" s="101" t="s">
        <v>394</v>
      </c>
      <c r="J789" s="37" t="str">
        <f>VLOOKUP(I789,'Nom Ceges'!A:B,2,FALSE)</f>
        <v>DEP. BIO. EVOL. ECO.</v>
      </c>
      <c r="K789" s="99">
        <v>45033</v>
      </c>
      <c r="L789" s="106" t="s">
        <v>137</v>
      </c>
      <c r="M789" s="98" t="s">
        <v>138</v>
      </c>
    </row>
    <row r="790" spans="1:13" customFormat="1" ht="14.4" x14ac:dyDescent="0.3">
      <c r="A790" s="98" t="s">
        <v>164</v>
      </c>
      <c r="B790" s="98" t="s">
        <v>533</v>
      </c>
      <c r="C790" s="98" t="s">
        <v>534</v>
      </c>
      <c r="D790" s="98" t="s">
        <v>535</v>
      </c>
      <c r="E790" s="98" t="s">
        <v>1304</v>
      </c>
      <c r="F790" s="99">
        <v>45028</v>
      </c>
      <c r="G790" s="3">
        <v>18</v>
      </c>
      <c r="H790" s="98" t="s">
        <v>1305</v>
      </c>
      <c r="I790" s="101" t="s">
        <v>394</v>
      </c>
      <c r="J790" s="37" t="str">
        <f>VLOOKUP(I790,'Nom Ceges'!A:B,2,FALSE)</f>
        <v>DEP. BIO. EVOL. ECO.</v>
      </c>
      <c r="K790" s="99">
        <v>45034</v>
      </c>
      <c r="L790" s="106" t="s">
        <v>137</v>
      </c>
      <c r="M790" s="98" t="s">
        <v>138</v>
      </c>
    </row>
    <row r="791" spans="1:13" customFormat="1" ht="14.4" x14ac:dyDescent="0.3">
      <c r="A791" s="98" t="s">
        <v>164</v>
      </c>
      <c r="B791" s="98" t="s">
        <v>1073</v>
      </c>
      <c r="C791" s="98" t="s">
        <v>1074</v>
      </c>
      <c r="D791" s="98" t="s">
        <v>1075</v>
      </c>
      <c r="E791" s="98" t="s">
        <v>4750</v>
      </c>
      <c r="F791" s="99">
        <v>45043</v>
      </c>
      <c r="G791" s="3">
        <v>541.91</v>
      </c>
      <c r="H791" s="98"/>
      <c r="I791" s="101" t="s">
        <v>394</v>
      </c>
      <c r="J791" s="37" t="str">
        <f>VLOOKUP(I791,'Nom Ceges'!A:B,2,FALSE)</f>
        <v>DEP. BIO. EVOL. ECO.</v>
      </c>
      <c r="K791" s="99">
        <v>45043</v>
      </c>
      <c r="L791" s="106" t="s">
        <v>137</v>
      </c>
      <c r="M791" s="98" t="s">
        <v>138</v>
      </c>
    </row>
    <row r="792" spans="1:13" customFormat="1" ht="14.4" x14ac:dyDescent="0.3">
      <c r="A792" s="98" t="s">
        <v>164</v>
      </c>
      <c r="B792" s="98" t="s">
        <v>1428</v>
      </c>
      <c r="C792" s="98" t="s">
        <v>1429</v>
      </c>
      <c r="D792" s="98" t="s">
        <v>1430</v>
      </c>
      <c r="E792" s="98" t="s">
        <v>1431</v>
      </c>
      <c r="F792" s="99">
        <v>44960</v>
      </c>
      <c r="G792" s="3">
        <v>10.17</v>
      </c>
      <c r="H792" s="98"/>
      <c r="I792" s="101" t="s">
        <v>394</v>
      </c>
      <c r="J792" s="37" t="str">
        <f>VLOOKUP(I792,'Nom Ceges'!A:B,2,FALSE)</f>
        <v>DEP. BIO. EVOL. ECO.</v>
      </c>
      <c r="K792" s="99">
        <v>45043</v>
      </c>
      <c r="L792" s="106" t="s">
        <v>137</v>
      </c>
      <c r="M792" s="98" t="s">
        <v>138</v>
      </c>
    </row>
    <row r="793" spans="1:13" customFormat="1" ht="14.4" x14ac:dyDescent="0.3">
      <c r="A793" s="98" t="s">
        <v>164</v>
      </c>
      <c r="B793" s="98" t="s">
        <v>307</v>
      </c>
      <c r="C793" s="98" t="s">
        <v>308</v>
      </c>
      <c r="D793" s="98" t="s">
        <v>309</v>
      </c>
      <c r="E793" s="98" t="s">
        <v>1416</v>
      </c>
      <c r="F793" s="99">
        <v>45043</v>
      </c>
      <c r="G793" s="3">
        <v>186.98</v>
      </c>
      <c r="H793" s="98"/>
      <c r="I793" s="101" t="s">
        <v>394</v>
      </c>
      <c r="J793" s="37" t="str">
        <f>VLOOKUP(I793,'Nom Ceges'!A:B,2,FALSE)</f>
        <v>DEP. BIO. EVOL. ECO.</v>
      </c>
      <c r="K793" s="99">
        <v>45043</v>
      </c>
      <c r="L793" s="106" t="s">
        <v>171</v>
      </c>
      <c r="M793" s="98" t="s">
        <v>138</v>
      </c>
    </row>
    <row r="794" spans="1:13" customFormat="1" ht="14.4" x14ac:dyDescent="0.3">
      <c r="A794" s="98" t="s">
        <v>164</v>
      </c>
      <c r="B794" s="98" t="s">
        <v>307</v>
      </c>
      <c r="C794" s="98" t="s">
        <v>308</v>
      </c>
      <c r="D794" s="98" t="s">
        <v>309</v>
      </c>
      <c r="E794" s="98" t="s">
        <v>1417</v>
      </c>
      <c r="F794" s="99">
        <v>45043</v>
      </c>
      <c r="G794" s="3">
        <v>254.32</v>
      </c>
      <c r="H794" s="98"/>
      <c r="I794" s="101" t="s">
        <v>394</v>
      </c>
      <c r="J794" s="37" t="str">
        <f>VLOOKUP(I794,'Nom Ceges'!A:B,2,FALSE)</f>
        <v>DEP. BIO. EVOL. ECO.</v>
      </c>
      <c r="K794" s="99">
        <v>45043</v>
      </c>
      <c r="L794" s="106" t="s">
        <v>171</v>
      </c>
      <c r="M794" s="98" t="s">
        <v>138</v>
      </c>
    </row>
    <row r="795" spans="1:13" customFormat="1" ht="14.4" x14ac:dyDescent="0.3">
      <c r="A795" s="98" t="s">
        <v>164</v>
      </c>
      <c r="B795" s="98" t="s">
        <v>508</v>
      </c>
      <c r="C795" s="98" t="s">
        <v>509</v>
      </c>
      <c r="D795" s="98" t="s">
        <v>510</v>
      </c>
      <c r="E795" s="98" t="s">
        <v>3497</v>
      </c>
      <c r="F795" s="99">
        <v>45051</v>
      </c>
      <c r="G795" s="3">
        <v>209.14</v>
      </c>
      <c r="H795" s="98" t="s">
        <v>3498</v>
      </c>
      <c r="I795" s="101" t="s">
        <v>394</v>
      </c>
      <c r="J795" s="37" t="str">
        <f>VLOOKUP(I795,'Nom Ceges'!A:B,2,FALSE)</f>
        <v>DEP. BIO. EVOL. ECO.</v>
      </c>
      <c r="K795" s="99">
        <v>45054</v>
      </c>
      <c r="L795" s="106" t="s">
        <v>137</v>
      </c>
      <c r="M795" s="98" t="s">
        <v>138</v>
      </c>
    </row>
    <row r="796" spans="1:13" customFormat="1" ht="14.4" x14ac:dyDescent="0.3">
      <c r="A796" s="98" t="s">
        <v>164</v>
      </c>
      <c r="B796" s="98" t="s">
        <v>307</v>
      </c>
      <c r="C796" s="98" t="s">
        <v>308</v>
      </c>
      <c r="D796" s="98" t="s">
        <v>309</v>
      </c>
      <c r="E796" s="98" t="s">
        <v>4768</v>
      </c>
      <c r="F796" s="99">
        <v>45054</v>
      </c>
      <c r="G796" s="3">
        <v>758.8</v>
      </c>
      <c r="H796" s="98"/>
      <c r="I796" s="101" t="s">
        <v>394</v>
      </c>
      <c r="J796" s="37" t="str">
        <f>VLOOKUP(I796,'Nom Ceges'!A:B,2,FALSE)</f>
        <v>DEP. BIO. EVOL. ECO.</v>
      </c>
      <c r="K796" s="99">
        <v>45054</v>
      </c>
      <c r="L796" s="106" t="s">
        <v>171</v>
      </c>
      <c r="M796" s="98" t="s">
        <v>138</v>
      </c>
    </row>
    <row r="797" spans="1:13" customFormat="1" ht="14.4" x14ac:dyDescent="0.3">
      <c r="A797" s="98" t="s">
        <v>164</v>
      </c>
      <c r="B797" s="98" t="s">
        <v>983</v>
      </c>
      <c r="C797" s="98" t="s">
        <v>984</v>
      </c>
      <c r="D797" s="98" t="s">
        <v>985</v>
      </c>
      <c r="E797" s="98" t="s">
        <v>3636</v>
      </c>
      <c r="F797" s="99">
        <v>45061</v>
      </c>
      <c r="G797" s="3">
        <v>72.42</v>
      </c>
      <c r="H797" s="98"/>
      <c r="I797" s="101" t="s">
        <v>394</v>
      </c>
      <c r="J797" s="37" t="str">
        <f>VLOOKUP(I797,'Nom Ceges'!A:B,2,FALSE)</f>
        <v>DEP. BIO. EVOL. ECO.</v>
      </c>
      <c r="K797" s="99">
        <v>45063</v>
      </c>
      <c r="L797" s="106" t="s">
        <v>171</v>
      </c>
      <c r="M797" s="98" t="s">
        <v>138</v>
      </c>
    </row>
    <row r="798" spans="1:13" customFormat="1" ht="14.4" x14ac:dyDescent="0.3">
      <c r="A798" s="98" t="s">
        <v>164</v>
      </c>
      <c r="B798" s="98" t="s">
        <v>562</v>
      </c>
      <c r="C798" s="98" t="s">
        <v>563</v>
      </c>
      <c r="D798" s="98" t="s">
        <v>564</v>
      </c>
      <c r="E798" s="98" t="s">
        <v>3678</v>
      </c>
      <c r="F798" s="99">
        <v>45063</v>
      </c>
      <c r="G798" s="3">
        <v>216.64</v>
      </c>
      <c r="H798" s="98"/>
      <c r="I798" s="101" t="s">
        <v>394</v>
      </c>
      <c r="J798" s="37" t="str">
        <f>VLOOKUP(I798,'Nom Ceges'!A:B,2,FALSE)</f>
        <v>DEP. BIO. EVOL. ECO.</v>
      </c>
      <c r="K798" s="99">
        <v>45064</v>
      </c>
      <c r="L798" s="106" t="s">
        <v>137</v>
      </c>
      <c r="M798" s="98" t="s">
        <v>138</v>
      </c>
    </row>
    <row r="799" spans="1:13" customFormat="1" ht="14.4" x14ac:dyDescent="0.3">
      <c r="A799" s="98" t="s">
        <v>164</v>
      </c>
      <c r="B799" s="98" t="s">
        <v>3914</v>
      </c>
      <c r="C799" s="98" t="s">
        <v>3915</v>
      </c>
      <c r="D799" s="98" t="s">
        <v>3916</v>
      </c>
      <c r="E799" s="98" t="s">
        <v>3917</v>
      </c>
      <c r="F799" s="99">
        <v>45063</v>
      </c>
      <c r="G799" s="3">
        <v>369.5</v>
      </c>
      <c r="H799" s="98" t="s">
        <v>3918</v>
      </c>
      <c r="I799" s="101" t="s">
        <v>394</v>
      </c>
      <c r="J799" s="37" t="str">
        <f>VLOOKUP(I799,'Nom Ceges'!A:B,2,FALSE)</f>
        <v>DEP. BIO. EVOL. ECO.</v>
      </c>
      <c r="K799" s="99">
        <v>45065</v>
      </c>
      <c r="L799" s="106" t="s">
        <v>171</v>
      </c>
      <c r="M799" s="98" t="s">
        <v>138</v>
      </c>
    </row>
    <row r="800" spans="1:13" customFormat="1" ht="14.4" x14ac:dyDescent="0.3">
      <c r="A800" s="98" t="s">
        <v>164</v>
      </c>
      <c r="B800" s="98" t="s">
        <v>307</v>
      </c>
      <c r="C800" s="98" t="s">
        <v>308</v>
      </c>
      <c r="D800" s="98" t="s">
        <v>309</v>
      </c>
      <c r="E800" s="98" t="s">
        <v>3723</v>
      </c>
      <c r="F800" s="99">
        <v>45068</v>
      </c>
      <c r="G800" s="3">
        <v>424.98</v>
      </c>
      <c r="H800" s="98"/>
      <c r="I800" s="101" t="s">
        <v>394</v>
      </c>
      <c r="J800" s="37" t="str">
        <f>VLOOKUP(I800,'Nom Ceges'!A:B,2,FALSE)</f>
        <v>DEP. BIO. EVOL. ECO.</v>
      </c>
      <c r="K800" s="99">
        <v>45068</v>
      </c>
      <c r="L800" s="106" t="s">
        <v>137</v>
      </c>
      <c r="M800" s="98" t="s">
        <v>138</v>
      </c>
    </row>
    <row r="801" spans="1:13" customFormat="1" ht="14.4" x14ac:dyDescent="0.3">
      <c r="A801" s="98" t="s">
        <v>164</v>
      </c>
      <c r="B801" s="98" t="s">
        <v>307</v>
      </c>
      <c r="C801" s="98" t="s">
        <v>308</v>
      </c>
      <c r="D801" s="98" t="s">
        <v>309</v>
      </c>
      <c r="E801" s="98" t="s">
        <v>3725</v>
      </c>
      <c r="F801" s="99">
        <v>45068</v>
      </c>
      <c r="G801" s="3">
        <v>216.49</v>
      </c>
      <c r="H801" s="98"/>
      <c r="I801" s="101" t="s">
        <v>394</v>
      </c>
      <c r="J801" s="37" t="str">
        <f>VLOOKUP(I801,'Nom Ceges'!A:B,2,FALSE)</f>
        <v>DEP. BIO. EVOL. ECO.</v>
      </c>
      <c r="K801" s="99">
        <v>45068</v>
      </c>
      <c r="L801" s="106" t="s">
        <v>137</v>
      </c>
      <c r="M801" s="98" t="s">
        <v>138</v>
      </c>
    </row>
    <row r="802" spans="1:13" customFormat="1" ht="14.4" x14ac:dyDescent="0.3">
      <c r="A802" s="98" t="s">
        <v>164</v>
      </c>
      <c r="B802" s="98" t="s">
        <v>307</v>
      </c>
      <c r="C802" s="98" t="s">
        <v>308</v>
      </c>
      <c r="D802" s="98" t="s">
        <v>309</v>
      </c>
      <c r="E802" s="98" t="s">
        <v>3724</v>
      </c>
      <c r="F802" s="99">
        <v>45068</v>
      </c>
      <c r="G802" s="3">
        <v>144</v>
      </c>
      <c r="H802" s="98"/>
      <c r="I802" s="101" t="s">
        <v>394</v>
      </c>
      <c r="J802" s="37" t="str">
        <f>VLOOKUP(I802,'Nom Ceges'!A:B,2,FALSE)</f>
        <v>DEP. BIO. EVOL. ECO.</v>
      </c>
      <c r="K802" s="99">
        <v>45068</v>
      </c>
      <c r="L802" s="106" t="s">
        <v>171</v>
      </c>
      <c r="M802" s="98" t="s">
        <v>138</v>
      </c>
    </row>
    <row r="803" spans="1:13" customFormat="1" ht="14.4" x14ac:dyDescent="0.3">
      <c r="A803" s="98" t="s">
        <v>164</v>
      </c>
      <c r="B803" s="98" t="s">
        <v>307</v>
      </c>
      <c r="C803" s="98" t="s">
        <v>308</v>
      </c>
      <c r="D803" s="98" t="s">
        <v>309</v>
      </c>
      <c r="E803" s="98" t="s">
        <v>3744</v>
      </c>
      <c r="F803" s="99">
        <v>45069</v>
      </c>
      <c r="G803" s="3">
        <v>32</v>
      </c>
      <c r="H803" s="98"/>
      <c r="I803" s="101" t="s">
        <v>394</v>
      </c>
      <c r="J803" s="37" t="str">
        <f>VLOOKUP(I803,'Nom Ceges'!A:B,2,FALSE)</f>
        <v>DEP. BIO. EVOL. ECO.</v>
      </c>
      <c r="K803" s="99">
        <v>45069</v>
      </c>
      <c r="L803" s="106" t="s">
        <v>137</v>
      </c>
      <c r="M803" s="98" t="s">
        <v>138</v>
      </c>
    </row>
    <row r="804" spans="1:13" customFormat="1" ht="14.4" x14ac:dyDescent="0.3">
      <c r="A804" s="98" t="s">
        <v>164</v>
      </c>
      <c r="B804" s="98" t="s">
        <v>307</v>
      </c>
      <c r="C804" s="98" t="s">
        <v>308</v>
      </c>
      <c r="D804" s="98" t="s">
        <v>309</v>
      </c>
      <c r="E804" s="98" t="s">
        <v>3745</v>
      </c>
      <c r="F804" s="99">
        <v>45069</v>
      </c>
      <c r="G804" s="3">
        <v>35.630000000000003</v>
      </c>
      <c r="H804" s="98"/>
      <c r="I804" s="101" t="s">
        <v>394</v>
      </c>
      <c r="J804" s="37" t="str">
        <f>VLOOKUP(I804,'Nom Ceges'!A:B,2,FALSE)</f>
        <v>DEP. BIO. EVOL. ECO.</v>
      </c>
      <c r="K804" s="99">
        <v>45069</v>
      </c>
      <c r="L804" s="106" t="s">
        <v>137</v>
      </c>
      <c r="M804" s="98" t="s">
        <v>138</v>
      </c>
    </row>
    <row r="805" spans="1:13" customFormat="1" ht="14.4" x14ac:dyDescent="0.3">
      <c r="A805" s="98" t="s">
        <v>164</v>
      </c>
      <c r="B805" s="98" t="s">
        <v>307</v>
      </c>
      <c r="C805" s="98" t="s">
        <v>308</v>
      </c>
      <c r="D805" s="98" t="s">
        <v>309</v>
      </c>
      <c r="E805" s="98" t="s">
        <v>3746</v>
      </c>
      <c r="F805" s="99">
        <v>45069</v>
      </c>
      <c r="G805" s="3">
        <v>67.63</v>
      </c>
      <c r="H805" s="98"/>
      <c r="I805" s="101" t="s">
        <v>394</v>
      </c>
      <c r="J805" s="37" t="str">
        <f>VLOOKUP(I805,'Nom Ceges'!A:B,2,FALSE)</f>
        <v>DEP. BIO. EVOL. ECO.</v>
      </c>
      <c r="K805" s="99">
        <v>45069</v>
      </c>
      <c r="L805" s="106" t="s">
        <v>171</v>
      </c>
      <c r="M805" s="98" t="s">
        <v>138</v>
      </c>
    </row>
    <row r="806" spans="1:13" customFormat="1" ht="14.4" x14ac:dyDescent="0.3">
      <c r="A806" s="98" t="s">
        <v>164</v>
      </c>
      <c r="B806" s="98" t="s">
        <v>307</v>
      </c>
      <c r="C806" s="98" t="s">
        <v>308</v>
      </c>
      <c r="D806" s="98" t="s">
        <v>309</v>
      </c>
      <c r="E806" s="98" t="s">
        <v>3766</v>
      </c>
      <c r="F806" s="99">
        <v>45070</v>
      </c>
      <c r="G806" s="3">
        <v>64.63</v>
      </c>
      <c r="H806" s="98"/>
      <c r="I806" s="101" t="s">
        <v>394</v>
      </c>
      <c r="J806" s="37" t="str">
        <f>VLOOKUP(I806,'Nom Ceges'!A:B,2,FALSE)</f>
        <v>DEP. BIO. EVOL. ECO.</v>
      </c>
      <c r="K806" s="99">
        <v>45070</v>
      </c>
      <c r="L806" s="106" t="s">
        <v>137</v>
      </c>
      <c r="M806" s="98" t="s">
        <v>138</v>
      </c>
    </row>
    <row r="807" spans="1:13" customFormat="1" ht="14.4" x14ac:dyDescent="0.3">
      <c r="A807" s="98" t="s">
        <v>164</v>
      </c>
      <c r="B807" s="98" t="s">
        <v>307</v>
      </c>
      <c r="C807" s="98" t="s">
        <v>308</v>
      </c>
      <c r="D807" s="98" t="s">
        <v>309</v>
      </c>
      <c r="E807" s="98" t="s">
        <v>3767</v>
      </c>
      <c r="F807" s="99">
        <v>45070</v>
      </c>
      <c r="G807" s="3">
        <v>-32</v>
      </c>
      <c r="H807" s="98"/>
      <c r="I807" s="101" t="s">
        <v>394</v>
      </c>
      <c r="J807" s="37" t="str">
        <f>VLOOKUP(I807,'Nom Ceges'!A:B,2,FALSE)</f>
        <v>DEP. BIO. EVOL. ECO.</v>
      </c>
      <c r="K807" s="99">
        <v>45070</v>
      </c>
      <c r="L807" s="106" t="s">
        <v>137</v>
      </c>
      <c r="M807" s="98" t="s">
        <v>204</v>
      </c>
    </row>
    <row r="808" spans="1:13" customFormat="1" ht="14.4" x14ac:dyDescent="0.3">
      <c r="A808" s="98" t="s">
        <v>164</v>
      </c>
      <c r="B808" s="98" t="s">
        <v>624</v>
      </c>
      <c r="C808" s="98" t="s">
        <v>625</v>
      </c>
      <c r="D808" s="98" t="s">
        <v>626</v>
      </c>
      <c r="E808" s="98" t="s">
        <v>3793</v>
      </c>
      <c r="F808" s="99">
        <v>45054</v>
      </c>
      <c r="G808" s="3">
        <v>27.6</v>
      </c>
      <c r="H808" s="98"/>
      <c r="I808" s="101" t="s">
        <v>394</v>
      </c>
      <c r="J808" s="37" t="str">
        <f>VLOOKUP(I808,'Nom Ceges'!A:B,2,FALSE)</f>
        <v>DEP. BIO. EVOL. ECO.</v>
      </c>
      <c r="K808" s="99">
        <v>45070</v>
      </c>
      <c r="L808" s="106" t="s">
        <v>137</v>
      </c>
      <c r="M808" s="98" t="s">
        <v>138</v>
      </c>
    </row>
    <row r="809" spans="1:13" customFormat="1" ht="14.4" x14ac:dyDescent="0.3">
      <c r="A809" s="98" t="s">
        <v>164</v>
      </c>
      <c r="B809" s="98" t="s">
        <v>307</v>
      </c>
      <c r="C809" s="98" t="s">
        <v>308</v>
      </c>
      <c r="D809" s="98" t="s">
        <v>309</v>
      </c>
      <c r="E809" s="98" t="s">
        <v>3768</v>
      </c>
      <c r="F809" s="99">
        <v>45070</v>
      </c>
      <c r="G809" s="3">
        <v>32.630000000000003</v>
      </c>
      <c r="H809" s="98"/>
      <c r="I809" s="101" t="s">
        <v>394</v>
      </c>
      <c r="J809" s="37" t="str">
        <f>VLOOKUP(I809,'Nom Ceges'!A:B,2,FALSE)</f>
        <v>DEP. BIO. EVOL. ECO.</v>
      </c>
      <c r="K809" s="99">
        <v>45070</v>
      </c>
      <c r="L809" s="106" t="s">
        <v>171</v>
      </c>
      <c r="M809" s="98" t="s">
        <v>138</v>
      </c>
    </row>
    <row r="810" spans="1:13" customFormat="1" ht="14.4" x14ac:dyDescent="0.3">
      <c r="A810" s="98" t="s">
        <v>164</v>
      </c>
      <c r="B810" s="98" t="s">
        <v>1196</v>
      </c>
      <c r="C810" s="98" t="s">
        <v>1197</v>
      </c>
      <c r="D810" s="98" t="s">
        <v>1198</v>
      </c>
      <c r="E810" s="98" t="s">
        <v>3771</v>
      </c>
      <c r="F810" s="99">
        <v>45051</v>
      </c>
      <c r="G810" s="3">
        <v>90.9</v>
      </c>
      <c r="H810" s="98"/>
      <c r="I810" s="101" t="s">
        <v>394</v>
      </c>
      <c r="J810" s="37" t="str">
        <f>VLOOKUP(I810,'Nom Ceges'!A:B,2,FALSE)</f>
        <v>DEP. BIO. EVOL. ECO.</v>
      </c>
      <c r="K810" s="99">
        <v>45070</v>
      </c>
      <c r="L810" s="106" t="s">
        <v>171</v>
      </c>
      <c r="M810" s="98" t="s">
        <v>138</v>
      </c>
    </row>
    <row r="811" spans="1:13" customFormat="1" ht="14.4" x14ac:dyDescent="0.3">
      <c r="A811" s="98" t="s">
        <v>164</v>
      </c>
      <c r="B811" s="98" t="s">
        <v>514</v>
      </c>
      <c r="C811" s="98" t="s">
        <v>515</v>
      </c>
      <c r="D811" s="98" t="s">
        <v>516</v>
      </c>
      <c r="E811" s="98" t="s">
        <v>3773</v>
      </c>
      <c r="F811" s="99">
        <v>45047</v>
      </c>
      <c r="G811" s="3">
        <v>15.67</v>
      </c>
      <c r="H811" s="98"/>
      <c r="I811" s="101" t="s">
        <v>394</v>
      </c>
      <c r="J811" s="37" t="str">
        <f>VLOOKUP(I811,'Nom Ceges'!A:B,2,FALSE)</f>
        <v>DEP. BIO. EVOL. ECO.</v>
      </c>
      <c r="K811" s="99">
        <v>45070</v>
      </c>
      <c r="L811" s="106" t="s">
        <v>171</v>
      </c>
      <c r="M811" s="98" t="s">
        <v>138</v>
      </c>
    </row>
    <row r="812" spans="1:13" customFormat="1" ht="14.4" x14ac:dyDescent="0.3">
      <c r="A812" s="98" t="s">
        <v>164</v>
      </c>
      <c r="B812" s="98" t="s">
        <v>514</v>
      </c>
      <c r="C812" s="98" t="s">
        <v>515</v>
      </c>
      <c r="D812" s="98" t="s">
        <v>516</v>
      </c>
      <c r="E812" s="98" t="s">
        <v>3774</v>
      </c>
      <c r="F812" s="99">
        <v>45047</v>
      </c>
      <c r="G812" s="3">
        <v>13.42</v>
      </c>
      <c r="H812" s="98"/>
      <c r="I812" s="101" t="s">
        <v>394</v>
      </c>
      <c r="J812" s="37" t="str">
        <f>VLOOKUP(I812,'Nom Ceges'!A:B,2,FALSE)</f>
        <v>DEP. BIO. EVOL. ECO.</v>
      </c>
      <c r="K812" s="99">
        <v>45070</v>
      </c>
      <c r="L812" s="106" t="s">
        <v>171</v>
      </c>
      <c r="M812" s="98" t="s">
        <v>138</v>
      </c>
    </row>
    <row r="813" spans="1:13" customFormat="1" ht="14.4" x14ac:dyDescent="0.3">
      <c r="A813" s="98" t="s">
        <v>164</v>
      </c>
      <c r="B813" s="98" t="s">
        <v>514</v>
      </c>
      <c r="C813" s="98" t="s">
        <v>515</v>
      </c>
      <c r="D813" s="98" t="s">
        <v>516</v>
      </c>
      <c r="E813" s="98" t="s">
        <v>3775</v>
      </c>
      <c r="F813" s="99">
        <v>45047</v>
      </c>
      <c r="G813" s="3">
        <v>256.23</v>
      </c>
      <c r="H813" s="98"/>
      <c r="I813" s="101" t="s">
        <v>394</v>
      </c>
      <c r="J813" s="37" t="str">
        <f>VLOOKUP(I813,'Nom Ceges'!A:B,2,FALSE)</f>
        <v>DEP. BIO. EVOL. ECO.</v>
      </c>
      <c r="K813" s="99">
        <v>45070</v>
      </c>
      <c r="L813" s="106" t="s">
        <v>171</v>
      </c>
      <c r="M813" s="98" t="s">
        <v>138</v>
      </c>
    </row>
    <row r="814" spans="1:13" customFormat="1" ht="14.4" x14ac:dyDescent="0.3">
      <c r="A814" s="98" t="s">
        <v>164</v>
      </c>
      <c r="B814" s="98" t="s">
        <v>307</v>
      </c>
      <c r="C814" s="98" t="s">
        <v>308</v>
      </c>
      <c r="D814" s="98" t="s">
        <v>309</v>
      </c>
      <c r="E814" s="98" t="s">
        <v>3806</v>
      </c>
      <c r="F814" s="99">
        <v>45071</v>
      </c>
      <c r="G814" s="3">
        <v>-216.49</v>
      </c>
      <c r="H814" s="98"/>
      <c r="I814" s="101" t="s">
        <v>394</v>
      </c>
      <c r="J814" s="37" t="str">
        <f>VLOOKUP(I814,'Nom Ceges'!A:B,2,FALSE)</f>
        <v>DEP. BIO. EVOL. ECO.</v>
      </c>
      <c r="K814" s="99">
        <v>45071</v>
      </c>
      <c r="L814" s="106" t="s">
        <v>137</v>
      </c>
      <c r="M814" s="98" t="s">
        <v>204</v>
      </c>
    </row>
    <row r="815" spans="1:13" customFormat="1" ht="14.4" x14ac:dyDescent="0.3">
      <c r="A815" s="98" t="s">
        <v>164</v>
      </c>
      <c r="B815" s="98" t="s">
        <v>307</v>
      </c>
      <c r="C815" s="98" t="s">
        <v>308</v>
      </c>
      <c r="D815" s="98" t="s">
        <v>309</v>
      </c>
      <c r="E815" s="98" t="s">
        <v>3807</v>
      </c>
      <c r="F815" s="99">
        <v>45071</v>
      </c>
      <c r="G815" s="3">
        <v>264.01</v>
      </c>
      <c r="H815" s="98"/>
      <c r="I815" s="101" t="s">
        <v>394</v>
      </c>
      <c r="J815" s="37" t="str">
        <f>VLOOKUP(I815,'Nom Ceges'!A:B,2,FALSE)</f>
        <v>DEP. BIO. EVOL. ECO.</v>
      </c>
      <c r="K815" s="99">
        <v>45071</v>
      </c>
      <c r="L815" s="106" t="s">
        <v>137</v>
      </c>
      <c r="M815" s="98" t="s">
        <v>138</v>
      </c>
    </row>
    <row r="816" spans="1:13" customFormat="1" ht="14.4" x14ac:dyDescent="0.3">
      <c r="A816" s="98" t="s">
        <v>164</v>
      </c>
      <c r="B816" s="98" t="s">
        <v>307</v>
      </c>
      <c r="C816" s="98" t="s">
        <v>308</v>
      </c>
      <c r="D816" s="98" t="s">
        <v>309</v>
      </c>
      <c r="E816" s="98" t="s">
        <v>3820</v>
      </c>
      <c r="F816" s="99">
        <v>45072</v>
      </c>
      <c r="G816" s="3">
        <v>54</v>
      </c>
      <c r="H816" s="98"/>
      <c r="I816" s="101" t="s">
        <v>394</v>
      </c>
      <c r="J816" s="37" t="str">
        <f>VLOOKUP(I816,'Nom Ceges'!A:B,2,FALSE)</f>
        <v>DEP. BIO. EVOL. ECO.</v>
      </c>
      <c r="K816" s="99">
        <v>45072</v>
      </c>
      <c r="L816" s="106" t="s">
        <v>137</v>
      </c>
      <c r="M816" s="98" t="s">
        <v>138</v>
      </c>
    </row>
    <row r="817" spans="1:13" customFormat="1" ht="14.4" x14ac:dyDescent="0.3">
      <c r="A817" s="98" t="s">
        <v>164</v>
      </c>
      <c r="B817" s="98" t="s">
        <v>551</v>
      </c>
      <c r="C817" s="98" t="s">
        <v>552</v>
      </c>
      <c r="D817" s="98" t="s">
        <v>553</v>
      </c>
      <c r="E817" s="98" t="s">
        <v>3838</v>
      </c>
      <c r="F817" s="99">
        <v>45072</v>
      </c>
      <c r="G817" s="3">
        <v>213.52</v>
      </c>
      <c r="H817" s="98" t="s">
        <v>3839</v>
      </c>
      <c r="I817" s="101" t="s">
        <v>394</v>
      </c>
      <c r="J817" s="37" t="str">
        <f>VLOOKUP(I817,'Nom Ceges'!A:B,2,FALSE)</f>
        <v>DEP. BIO. EVOL. ECO.</v>
      </c>
      <c r="K817" s="99">
        <v>45072</v>
      </c>
      <c r="L817" s="106" t="s">
        <v>137</v>
      </c>
      <c r="M817" s="98" t="s">
        <v>138</v>
      </c>
    </row>
    <row r="818" spans="1:13" customFormat="1" ht="14.4" x14ac:dyDescent="0.3">
      <c r="A818" s="98" t="s">
        <v>164</v>
      </c>
      <c r="B818" s="98" t="s">
        <v>3955</v>
      </c>
      <c r="C818" s="98" t="s">
        <v>3956</v>
      </c>
      <c r="D818" s="98" t="s">
        <v>3957</v>
      </c>
      <c r="E818" s="98" t="s">
        <v>3958</v>
      </c>
      <c r="F818" s="99">
        <v>45072</v>
      </c>
      <c r="G818" s="3">
        <v>129.47</v>
      </c>
      <c r="H818" s="98" t="s">
        <v>3959</v>
      </c>
      <c r="I818" s="101" t="s">
        <v>394</v>
      </c>
      <c r="J818" s="37" t="str">
        <f>VLOOKUP(I818,'Nom Ceges'!A:B,2,FALSE)</f>
        <v>DEP. BIO. EVOL. ECO.</v>
      </c>
      <c r="K818" s="99">
        <v>45078</v>
      </c>
      <c r="L818" s="106" t="s">
        <v>137</v>
      </c>
      <c r="M818" s="98" t="s">
        <v>138</v>
      </c>
    </row>
    <row r="819" spans="1:13" customFormat="1" ht="14.4" x14ac:dyDescent="0.3">
      <c r="A819" s="98" t="s">
        <v>164</v>
      </c>
      <c r="B819" s="98" t="s">
        <v>3960</v>
      </c>
      <c r="C819" s="98" t="s">
        <v>3961</v>
      </c>
      <c r="D819" s="98" t="s">
        <v>3962</v>
      </c>
      <c r="E819" s="98" t="s">
        <v>3963</v>
      </c>
      <c r="F819" s="99">
        <v>45071</v>
      </c>
      <c r="G819" s="3">
        <v>28.49</v>
      </c>
      <c r="H819" s="98"/>
      <c r="I819" s="101" t="s">
        <v>394</v>
      </c>
      <c r="J819" s="37" t="str">
        <f>VLOOKUP(I819,'Nom Ceges'!A:B,2,FALSE)</f>
        <v>DEP. BIO. EVOL. ECO.</v>
      </c>
      <c r="K819" s="99">
        <v>45078</v>
      </c>
      <c r="L819" s="106" t="s">
        <v>137</v>
      </c>
      <c r="M819" s="98" t="s">
        <v>138</v>
      </c>
    </row>
    <row r="820" spans="1:13" customFormat="1" ht="14.4" x14ac:dyDescent="0.3">
      <c r="A820" s="98" t="s">
        <v>164</v>
      </c>
      <c r="B820" s="98" t="s">
        <v>3960</v>
      </c>
      <c r="C820" s="98" t="s">
        <v>3961</v>
      </c>
      <c r="D820" s="98" t="s">
        <v>3962</v>
      </c>
      <c r="E820" s="98" t="s">
        <v>3964</v>
      </c>
      <c r="F820" s="99">
        <v>45075</v>
      </c>
      <c r="G820" s="3">
        <v>37.24</v>
      </c>
      <c r="H820" s="98"/>
      <c r="I820" s="101" t="s">
        <v>394</v>
      </c>
      <c r="J820" s="37" t="str">
        <f>VLOOKUP(I820,'Nom Ceges'!A:B,2,FALSE)</f>
        <v>DEP. BIO. EVOL. ECO.</v>
      </c>
      <c r="K820" s="99">
        <v>45078</v>
      </c>
      <c r="L820" s="106" t="s">
        <v>137</v>
      </c>
      <c r="M820" s="98" t="s">
        <v>138</v>
      </c>
    </row>
    <row r="821" spans="1:13" customFormat="1" ht="14.4" x14ac:dyDescent="0.3">
      <c r="A821" s="98" t="s">
        <v>164</v>
      </c>
      <c r="B821" s="98" t="s">
        <v>216</v>
      </c>
      <c r="C821" s="98" t="s">
        <v>217</v>
      </c>
      <c r="D821" s="98" t="s">
        <v>218</v>
      </c>
      <c r="E821" s="98" t="s">
        <v>3965</v>
      </c>
      <c r="F821" s="99">
        <v>45070</v>
      </c>
      <c r="G821" s="3">
        <v>5.55</v>
      </c>
      <c r="H821" s="98"/>
      <c r="I821" s="101" t="s">
        <v>394</v>
      </c>
      <c r="J821" s="37" t="str">
        <f>VLOOKUP(I821,'Nom Ceges'!A:B,2,FALSE)</f>
        <v>DEP. BIO. EVOL. ECO.</v>
      </c>
      <c r="K821" s="99">
        <v>45078</v>
      </c>
      <c r="L821" s="106" t="s">
        <v>137</v>
      </c>
      <c r="M821" s="98" t="s">
        <v>138</v>
      </c>
    </row>
    <row r="822" spans="1:13" customFormat="1" ht="14.4" x14ac:dyDescent="0.3">
      <c r="A822" s="98" t="s">
        <v>164</v>
      </c>
      <c r="B822" s="98" t="s">
        <v>3425</v>
      </c>
      <c r="C822" s="98" t="s">
        <v>3426</v>
      </c>
      <c r="D822" s="98" t="s">
        <v>3427</v>
      </c>
      <c r="E822" s="98" t="s">
        <v>3972</v>
      </c>
      <c r="F822" s="99">
        <v>45077</v>
      </c>
      <c r="G822" s="3">
        <v>282.89</v>
      </c>
      <c r="H822" s="98" t="s">
        <v>3973</v>
      </c>
      <c r="I822" s="101" t="s">
        <v>394</v>
      </c>
      <c r="J822" s="37" t="str">
        <f>VLOOKUP(I822,'Nom Ceges'!A:B,2,FALSE)</f>
        <v>DEP. BIO. EVOL. ECO.</v>
      </c>
      <c r="K822" s="99">
        <v>45078</v>
      </c>
      <c r="L822" s="106" t="s">
        <v>137</v>
      </c>
      <c r="M822" s="98" t="s">
        <v>138</v>
      </c>
    </row>
    <row r="823" spans="1:13" customFormat="1" ht="14.4" x14ac:dyDescent="0.3">
      <c r="A823" s="98" t="s">
        <v>164</v>
      </c>
      <c r="B823" s="98" t="s">
        <v>307</v>
      </c>
      <c r="C823" s="98" t="s">
        <v>308</v>
      </c>
      <c r="D823" s="98" t="s">
        <v>309</v>
      </c>
      <c r="E823" s="98" t="s">
        <v>4024</v>
      </c>
      <c r="F823" s="99">
        <v>45083</v>
      </c>
      <c r="G823" s="3">
        <v>54</v>
      </c>
      <c r="H823" s="98"/>
      <c r="I823" s="101" t="s">
        <v>394</v>
      </c>
      <c r="J823" s="37" t="str">
        <f>VLOOKUP(I823,'Nom Ceges'!A:B,2,FALSE)</f>
        <v>DEP. BIO. EVOL. ECO.</v>
      </c>
      <c r="K823" s="99">
        <v>45083</v>
      </c>
      <c r="L823" s="106" t="s">
        <v>137</v>
      </c>
      <c r="M823" s="98" t="s">
        <v>138</v>
      </c>
    </row>
    <row r="824" spans="1:13" customFormat="1" ht="14.4" x14ac:dyDescent="0.3">
      <c r="A824" s="98" t="s">
        <v>164</v>
      </c>
      <c r="B824" s="98" t="s">
        <v>307</v>
      </c>
      <c r="C824" s="98" t="s">
        <v>308</v>
      </c>
      <c r="D824" s="98" t="s">
        <v>309</v>
      </c>
      <c r="E824" s="98" t="s">
        <v>4042</v>
      </c>
      <c r="F824" s="99">
        <v>45084</v>
      </c>
      <c r="G824" s="3">
        <v>181.67</v>
      </c>
      <c r="H824" s="98"/>
      <c r="I824" s="101" t="s">
        <v>394</v>
      </c>
      <c r="J824" s="37" t="str">
        <f>VLOOKUP(I824,'Nom Ceges'!A:B,2,FALSE)</f>
        <v>DEP. BIO. EVOL. ECO.</v>
      </c>
      <c r="K824" s="99">
        <v>45084</v>
      </c>
      <c r="L824" s="106" t="s">
        <v>171</v>
      </c>
      <c r="M824" s="98" t="s">
        <v>138</v>
      </c>
    </row>
    <row r="825" spans="1:13" customFormat="1" ht="14.4" x14ac:dyDescent="0.3">
      <c r="A825" s="98" t="s">
        <v>164</v>
      </c>
      <c r="B825" s="98" t="s">
        <v>514</v>
      </c>
      <c r="C825" s="98" t="s">
        <v>515</v>
      </c>
      <c r="D825" s="98" t="s">
        <v>516</v>
      </c>
      <c r="E825" s="98" t="s">
        <v>4090</v>
      </c>
      <c r="F825" s="99">
        <v>45077</v>
      </c>
      <c r="G825" s="3">
        <v>14.71</v>
      </c>
      <c r="H825" s="98"/>
      <c r="I825" s="101" t="s">
        <v>394</v>
      </c>
      <c r="J825" s="37" t="str">
        <f>VLOOKUP(I825,'Nom Ceges'!A:B,2,FALSE)</f>
        <v>DEP. BIO. EVOL. ECO.</v>
      </c>
      <c r="K825" s="99">
        <v>45085</v>
      </c>
      <c r="L825" s="106" t="s">
        <v>171</v>
      </c>
      <c r="M825" s="98" t="s">
        <v>138</v>
      </c>
    </row>
    <row r="826" spans="1:13" customFormat="1" ht="14.4" x14ac:dyDescent="0.3">
      <c r="A826" s="98" t="s">
        <v>164</v>
      </c>
      <c r="B826" s="98" t="s">
        <v>216</v>
      </c>
      <c r="C826" s="98" t="s">
        <v>217</v>
      </c>
      <c r="D826" s="98" t="s">
        <v>218</v>
      </c>
      <c r="E826" s="98" t="s">
        <v>4192</v>
      </c>
      <c r="F826" s="99">
        <v>44995</v>
      </c>
      <c r="G826" s="3">
        <v>16.37</v>
      </c>
      <c r="H826" s="98"/>
      <c r="I826" s="101" t="s">
        <v>394</v>
      </c>
      <c r="J826" s="37" t="str">
        <f>VLOOKUP(I826,'Nom Ceges'!A:B,2,FALSE)</f>
        <v>DEP. BIO. EVOL. ECO.</v>
      </c>
      <c r="K826" s="99">
        <v>45089</v>
      </c>
      <c r="L826" s="106" t="s">
        <v>137</v>
      </c>
      <c r="M826" s="98" t="s">
        <v>138</v>
      </c>
    </row>
    <row r="827" spans="1:13" customFormat="1" ht="14.4" x14ac:dyDescent="0.3">
      <c r="A827" s="98" t="s">
        <v>164</v>
      </c>
      <c r="B827" s="98" t="s">
        <v>275</v>
      </c>
      <c r="C827" s="98" t="s">
        <v>276</v>
      </c>
      <c r="D827" s="98" t="s">
        <v>277</v>
      </c>
      <c r="E827" s="98" t="s">
        <v>4196</v>
      </c>
      <c r="F827" s="99">
        <v>45087</v>
      </c>
      <c r="G827" s="3">
        <v>89.3</v>
      </c>
      <c r="H827" s="98" t="s">
        <v>4197</v>
      </c>
      <c r="I827" s="101" t="s">
        <v>394</v>
      </c>
      <c r="J827" s="37" t="str">
        <f>VLOOKUP(I827,'Nom Ceges'!A:B,2,FALSE)</f>
        <v>DEP. BIO. EVOL. ECO.</v>
      </c>
      <c r="K827" s="99">
        <v>45089</v>
      </c>
      <c r="L827" s="106" t="s">
        <v>137</v>
      </c>
      <c r="M827" s="98" t="s">
        <v>138</v>
      </c>
    </row>
    <row r="828" spans="1:13" customFormat="1" ht="14.4" x14ac:dyDescent="0.3">
      <c r="A828" s="98" t="s">
        <v>164</v>
      </c>
      <c r="B828" s="98" t="s">
        <v>275</v>
      </c>
      <c r="C828" s="98" t="s">
        <v>276</v>
      </c>
      <c r="D828" s="98" t="s">
        <v>277</v>
      </c>
      <c r="E828" s="98" t="s">
        <v>4267</v>
      </c>
      <c r="F828" s="99">
        <v>45092</v>
      </c>
      <c r="G828" s="3">
        <v>298.87</v>
      </c>
      <c r="H828" s="98" t="s">
        <v>4268</v>
      </c>
      <c r="I828" s="101" t="s">
        <v>394</v>
      </c>
      <c r="J828" s="37" t="str">
        <f>VLOOKUP(I828,'Nom Ceges'!A:B,2,FALSE)</f>
        <v>DEP. BIO. EVOL. ECO.</v>
      </c>
      <c r="K828" s="99">
        <v>45092</v>
      </c>
      <c r="L828" s="106" t="s">
        <v>137</v>
      </c>
      <c r="M828" s="98" t="s">
        <v>138</v>
      </c>
    </row>
    <row r="829" spans="1:13" customFormat="1" ht="14.4" x14ac:dyDescent="0.3">
      <c r="A829" s="98" t="s">
        <v>164</v>
      </c>
      <c r="B829" s="98" t="s">
        <v>1196</v>
      </c>
      <c r="C829" s="98" t="s">
        <v>1197</v>
      </c>
      <c r="D829" s="98" t="s">
        <v>1198</v>
      </c>
      <c r="E829" s="98" t="s">
        <v>4721</v>
      </c>
      <c r="F829" s="99">
        <v>45087</v>
      </c>
      <c r="G829" s="3">
        <v>40.32</v>
      </c>
      <c r="H829" s="98"/>
      <c r="I829" s="101" t="s">
        <v>394</v>
      </c>
      <c r="J829" s="37" t="str">
        <f>VLOOKUP(I829,'Nom Ceges'!A:B,2,FALSE)</f>
        <v>DEP. BIO. EVOL. ECO.</v>
      </c>
      <c r="K829" s="99">
        <v>45092</v>
      </c>
      <c r="L829" s="106" t="s">
        <v>171</v>
      </c>
      <c r="M829" s="98" t="s">
        <v>138</v>
      </c>
    </row>
    <row r="830" spans="1:13" customFormat="1" ht="14.4" x14ac:dyDescent="0.3">
      <c r="A830" s="98" t="s">
        <v>164</v>
      </c>
      <c r="B830" s="98" t="s">
        <v>740</v>
      </c>
      <c r="C830" s="98" t="s">
        <v>741</v>
      </c>
      <c r="D830" s="98" t="s">
        <v>742</v>
      </c>
      <c r="E830" s="98" t="s">
        <v>4271</v>
      </c>
      <c r="F830" s="99">
        <v>45092</v>
      </c>
      <c r="G830" s="3">
        <v>350.66</v>
      </c>
      <c r="H830" s="98" t="s">
        <v>4272</v>
      </c>
      <c r="I830" s="101" t="s">
        <v>394</v>
      </c>
      <c r="J830" s="37" t="str">
        <f>VLOOKUP(I830,'Nom Ceges'!A:B,2,FALSE)</f>
        <v>DEP. BIO. EVOL. ECO.</v>
      </c>
      <c r="K830" s="99">
        <v>45092</v>
      </c>
      <c r="L830" s="106" t="s">
        <v>171</v>
      </c>
      <c r="M830" s="98" t="s">
        <v>138</v>
      </c>
    </row>
    <row r="831" spans="1:13" customFormat="1" ht="14.4" x14ac:dyDescent="0.3">
      <c r="A831" s="98" t="s">
        <v>164</v>
      </c>
      <c r="B831" s="98" t="s">
        <v>613</v>
      </c>
      <c r="C831" s="98" t="s">
        <v>614</v>
      </c>
      <c r="D831" s="98" t="s">
        <v>615</v>
      </c>
      <c r="E831" s="98" t="s">
        <v>4318</v>
      </c>
      <c r="F831" s="99">
        <v>45092</v>
      </c>
      <c r="G831" s="3">
        <v>80.08</v>
      </c>
      <c r="H831" s="98"/>
      <c r="I831" s="101" t="s">
        <v>394</v>
      </c>
      <c r="J831" s="37" t="str">
        <f>VLOOKUP(I831,'Nom Ceges'!A:B,2,FALSE)</f>
        <v>DEP. BIO. EVOL. ECO.</v>
      </c>
      <c r="K831" s="99">
        <v>45096</v>
      </c>
      <c r="L831" s="106" t="s">
        <v>137</v>
      </c>
      <c r="M831" s="98" t="s">
        <v>138</v>
      </c>
    </row>
    <row r="832" spans="1:13" customFormat="1" ht="14.4" x14ac:dyDescent="0.3">
      <c r="A832" s="98" t="s">
        <v>164</v>
      </c>
      <c r="B832" s="98" t="s">
        <v>216</v>
      </c>
      <c r="C832" s="98" t="s">
        <v>217</v>
      </c>
      <c r="D832" s="98" t="s">
        <v>218</v>
      </c>
      <c r="E832" s="98" t="s">
        <v>4729</v>
      </c>
      <c r="F832" s="99">
        <v>45099</v>
      </c>
      <c r="G832" s="3">
        <v>71.16</v>
      </c>
      <c r="H832" s="98" t="s">
        <v>4730</v>
      </c>
      <c r="I832" s="101" t="s">
        <v>394</v>
      </c>
      <c r="J832" s="37" t="str">
        <f>VLOOKUP(I832,'Nom Ceges'!A:B,2,FALSE)</f>
        <v>DEP. BIO. EVOL. ECO.</v>
      </c>
      <c r="K832" s="99">
        <v>45099</v>
      </c>
      <c r="L832" s="106" t="s">
        <v>137</v>
      </c>
      <c r="M832" s="98" t="s">
        <v>138</v>
      </c>
    </row>
    <row r="833" spans="1:13" customFormat="1" ht="14.4" x14ac:dyDescent="0.3">
      <c r="A833" s="98" t="s">
        <v>164</v>
      </c>
      <c r="B833" s="98" t="s">
        <v>307</v>
      </c>
      <c r="C833" s="98" t="s">
        <v>308</v>
      </c>
      <c r="D833" s="98" t="s">
        <v>309</v>
      </c>
      <c r="E833" s="98" t="s">
        <v>4414</v>
      </c>
      <c r="F833" s="99">
        <v>45099</v>
      </c>
      <c r="G833" s="3">
        <v>224.54</v>
      </c>
      <c r="H833" s="98"/>
      <c r="I833" s="101" t="s">
        <v>394</v>
      </c>
      <c r="J833" s="37" t="str">
        <f>VLOOKUP(I833,'Nom Ceges'!A:B,2,FALSE)</f>
        <v>DEP. BIO. EVOL. ECO.</v>
      </c>
      <c r="K833" s="99">
        <v>45099</v>
      </c>
      <c r="L833" s="106" t="s">
        <v>171</v>
      </c>
      <c r="M833" s="98" t="s">
        <v>138</v>
      </c>
    </row>
    <row r="834" spans="1:13" customFormat="1" ht="14.4" x14ac:dyDescent="0.3">
      <c r="A834" s="98" t="s">
        <v>164</v>
      </c>
      <c r="B834" s="98" t="s">
        <v>307</v>
      </c>
      <c r="C834" s="98" t="s">
        <v>308</v>
      </c>
      <c r="D834" s="98" t="s">
        <v>309</v>
      </c>
      <c r="E834" s="98" t="s">
        <v>4442</v>
      </c>
      <c r="F834" s="99">
        <v>45100</v>
      </c>
      <c r="G834" s="3">
        <v>-450</v>
      </c>
      <c r="H834" s="98" t="s">
        <v>4443</v>
      </c>
      <c r="I834" s="101" t="s">
        <v>394</v>
      </c>
      <c r="J834" s="37" t="str">
        <f>VLOOKUP(I834,'Nom Ceges'!A:B,2,FALSE)</f>
        <v>DEP. BIO. EVOL. ECO.</v>
      </c>
      <c r="K834" s="99">
        <v>45100</v>
      </c>
      <c r="L834" s="106" t="s">
        <v>137</v>
      </c>
      <c r="M834" s="98" t="s">
        <v>204</v>
      </c>
    </row>
    <row r="835" spans="1:13" customFormat="1" ht="14.4" x14ac:dyDescent="0.3">
      <c r="A835" s="98" t="s">
        <v>164</v>
      </c>
      <c r="B835" s="98" t="s">
        <v>307</v>
      </c>
      <c r="C835" s="98" t="s">
        <v>308</v>
      </c>
      <c r="D835" s="98" t="s">
        <v>309</v>
      </c>
      <c r="E835" s="98" t="s">
        <v>4485</v>
      </c>
      <c r="F835" s="99">
        <v>45103</v>
      </c>
      <c r="G835" s="3">
        <v>35.979999999999997</v>
      </c>
      <c r="H835" s="98"/>
      <c r="I835" s="101" t="s">
        <v>394</v>
      </c>
      <c r="J835" s="37" t="str">
        <f>VLOOKUP(I835,'Nom Ceges'!A:B,2,FALSE)</f>
        <v>DEP. BIO. EVOL. ECO.</v>
      </c>
      <c r="K835" s="99">
        <v>45103</v>
      </c>
      <c r="L835" s="106" t="s">
        <v>171</v>
      </c>
      <c r="M835" s="98" t="s">
        <v>138</v>
      </c>
    </row>
    <row r="836" spans="1:13" customFormat="1" ht="14.4" x14ac:dyDescent="0.3">
      <c r="A836" s="98" t="s">
        <v>164</v>
      </c>
      <c r="B836" s="98" t="s">
        <v>4543</v>
      </c>
      <c r="C836" s="98" t="s">
        <v>4544</v>
      </c>
      <c r="D836" s="98" t="s">
        <v>4545</v>
      </c>
      <c r="E836" s="98" t="s">
        <v>4546</v>
      </c>
      <c r="F836" s="99">
        <v>45103</v>
      </c>
      <c r="G836" s="3">
        <v>439.35</v>
      </c>
      <c r="H836" s="98" t="s">
        <v>4547</v>
      </c>
      <c r="I836" s="101" t="s">
        <v>394</v>
      </c>
      <c r="J836" s="37" t="str">
        <f>VLOOKUP(I836,'Nom Ceges'!A:B,2,FALSE)</f>
        <v>DEP. BIO. EVOL. ECO.</v>
      </c>
      <c r="K836" s="99">
        <v>45104</v>
      </c>
      <c r="L836" s="106" t="s">
        <v>137</v>
      </c>
      <c r="M836" s="98" t="s">
        <v>138</v>
      </c>
    </row>
    <row r="837" spans="1:13" customFormat="1" ht="14.4" x14ac:dyDescent="0.3">
      <c r="A837" s="98" t="s">
        <v>164</v>
      </c>
      <c r="B837" s="98" t="s">
        <v>294</v>
      </c>
      <c r="C837" s="98" t="s">
        <v>295</v>
      </c>
      <c r="D837" s="98" t="s">
        <v>296</v>
      </c>
      <c r="E837" s="98" t="s">
        <v>4671</v>
      </c>
      <c r="F837" s="99">
        <v>45106</v>
      </c>
      <c r="G837" s="3">
        <v>82.76</v>
      </c>
      <c r="H837" s="98" t="s">
        <v>4672</v>
      </c>
      <c r="I837" s="101" t="s">
        <v>394</v>
      </c>
      <c r="J837" s="37" t="str">
        <f>VLOOKUP(I837,'Nom Ceges'!A:B,2,FALSE)</f>
        <v>DEP. BIO. EVOL. ECO.</v>
      </c>
      <c r="K837" s="99">
        <v>45107</v>
      </c>
      <c r="L837" s="106" t="s">
        <v>137</v>
      </c>
      <c r="M837" s="98" t="s">
        <v>138</v>
      </c>
    </row>
    <row r="838" spans="1:13" customFormat="1" ht="14.4" x14ac:dyDescent="0.3">
      <c r="A838" s="98" t="s">
        <v>164</v>
      </c>
      <c r="B838" s="98" t="s">
        <v>275</v>
      </c>
      <c r="C838" s="98" t="s">
        <v>276</v>
      </c>
      <c r="D838" s="98" t="s">
        <v>277</v>
      </c>
      <c r="E838" s="98" t="s">
        <v>3472</v>
      </c>
      <c r="F838" s="99">
        <v>45051</v>
      </c>
      <c r="G838" s="3">
        <v>323.07</v>
      </c>
      <c r="H838" s="98" t="s">
        <v>3473</v>
      </c>
      <c r="I838" s="101" t="s">
        <v>728</v>
      </c>
      <c r="J838" s="37" t="str">
        <f>VLOOKUP(I838,'Nom Ceges'!A:B,2,FALSE)</f>
        <v>DEP. GENÈTICA, MICRO</v>
      </c>
      <c r="K838" s="99">
        <v>45051</v>
      </c>
      <c r="L838" s="106" t="s">
        <v>137</v>
      </c>
      <c r="M838" s="98" t="s">
        <v>138</v>
      </c>
    </row>
    <row r="839" spans="1:13" customFormat="1" ht="14.4" x14ac:dyDescent="0.3">
      <c r="A839" s="98" t="s">
        <v>164</v>
      </c>
      <c r="B839" s="98" t="s">
        <v>1331</v>
      </c>
      <c r="C839" s="98" t="s">
        <v>1332</v>
      </c>
      <c r="D839" s="98" t="s">
        <v>1333</v>
      </c>
      <c r="E839" s="98" t="s">
        <v>3515</v>
      </c>
      <c r="F839" s="99">
        <v>45052</v>
      </c>
      <c r="G839" s="3">
        <v>3581.6</v>
      </c>
      <c r="H839" s="98" t="s">
        <v>3516</v>
      </c>
      <c r="I839" s="101" t="s">
        <v>728</v>
      </c>
      <c r="J839" s="37" t="str">
        <f>VLOOKUP(I839,'Nom Ceges'!A:B,2,FALSE)</f>
        <v>DEP. GENÈTICA, MICRO</v>
      </c>
      <c r="K839" s="99">
        <v>45055</v>
      </c>
      <c r="L839" s="106" t="s">
        <v>171</v>
      </c>
      <c r="M839" s="98" t="s">
        <v>138</v>
      </c>
    </row>
    <row r="840" spans="1:13" customFormat="1" ht="14.4" x14ac:dyDescent="0.3">
      <c r="A840" s="98" t="s">
        <v>164</v>
      </c>
      <c r="B840" s="98" t="s">
        <v>243</v>
      </c>
      <c r="C840" s="98" t="s">
        <v>244</v>
      </c>
      <c r="D840" s="98" t="s">
        <v>245</v>
      </c>
      <c r="E840" s="98" t="s">
        <v>3679</v>
      </c>
      <c r="F840" s="99">
        <v>45063</v>
      </c>
      <c r="G840" s="3">
        <v>55.32</v>
      </c>
      <c r="H840" s="98" t="s">
        <v>1455</v>
      </c>
      <c r="I840" s="101" t="s">
        <v>728</v>
      </c>
      <c r="J840" s="37" t="str">
        <f>VLOOKUP(I840,'Nom Ceges'!A:B,2,FALSE)</f>
        <v>DEP. GENÈTICA, MICRO</v>
      </c>
      <c r="K840" s="99">
        <v>45064</v>
      </c>
      <c r="L840" s="106" t="s">
        <v>137</v>
      </c>
      <c r="M840" s="98" t="s">
        <v>138</v>
      </c>
    </row>
    <row r="841" spans="1:13" customFormat="1" ht="14.4" x14ac:dyDescent="0.3">
      <c r="A841" s="98" t="s">
        <v>164</v>
      </c>
      <c r="B841" s="98" t="s">
        <v>1082</v>
      </c>
      <c r="C841" s="98" t="s">
        <v>1083</v>
      </c>
      <c r="D841" s="98"/>
      <c r="E841" s="98" t="s">
        <v>3798</v>
      </c>
      <c r="F841" s="99">
        <v>45057</v>
      </c>
      <c r="G841" s="3">
        <v>140.31</v>
      </c>
      <c r="H841" s="98" t="s">
        <v>3799</v>
      </c>
      <c r="I841" s="101" t="s">
        <v>728</v>
      </c>
      <c r="J841" s="37" t="str">
        <f>VLOOKUP(I841,'Nom Ceges'!A:B,2,FALSE)</f>
        <v>DEP. GENÈTICA, MICRO</v>
      </c>
      <c r="K841" s="99">
        <v>45071</v>
      </c>
      <c r="L841" s="106" t="s">
        <v>137</v>
      </c>
      <c r="M841" s="98" t="s">
        <v>138</v>
      </c>
    </row>
    <row r="842" spans="1:13" customFormat="1" ht="14.4" x14ac:dyDescent="0.3">
      <c r="A842" s="98" t="s">
        <v>164</v>
      </c>
      <c r="B842" s="98" t="s">
        <v>1313</v>
      </c>
      <c r="C842" s="98" t="s">
        <v>1314</v>
      </c>
      <c r="D842" s="98" t="s">
        <v>1315</v>
      </c>
      <c r="E842" s="98" t="s">
        <v>4191</v>
      </c>
      <c r="F842" s="99">
        <v>45089</v>
      </c>
      <c r="G842" s="3">
        <v>50</v>
      </c>
      <c r="H842" s="98"/>
      <c r="I842" s="101" t="s">
        <v>728</v>
      </c>
      <c r="J842" s="37" t="str">
        <f>VLOOKUP(I842,'Nom Ceges'!A:B,2,FALSE)</f>
        <v>DEP. GENÈTICA, MICRO</v>
      </c>
      <c r="K842" s="99">
        <v>45089</v>
      </c>
      <c r="L842" s="106" t="s">
        <v>137</v>
      </c>
      <c r="M842" s="98" t="s">
        <v>138</v>
      </c>
    </row>
    <row r="843" spans="1:13" customFormat="1" ht="14.4" x14ac:dyDescent="0.3">
      <c r="A843" s="98" t="s">
        <v>164</v>
      </c>
      <c r="B843" s="98" t="s">
        <v>787</v>
      </c>
      <c r="C843" s="98" t="s">
        <v>788</v>
      </c>
      <c r="D843" s="98" t="s">
        <v>789</v>
      </c>
      <c r="E843" s="98" t="s">
        <v>4346</v>
      </c>
      <c r="F843" s="99">
        <v>45070</v>
      </c>
      <c r="G843" s="3">
        <v>634.61</v>
      </c>
      <c r="H843" s="98" t="s">
        <v>4347</v>
      </c>
      <c r="I843" s="101" t="s">
        <v>728</v>
      </c>
      <c r="J843" s="37" t="str">
        <f>VLOOKUP(I843,'Nom Ceges'!A:B,2,FALSE)</f>
        <v>DEP. GENÈTICA, MICRO</v>
      </c>
      <c r="K843" s="99">
        <v>45097</v>
      </c>
      <c r="L843" s="106" t="s">
        <v>137</v>
      </c>
      <c r="M843" s="98" t="s">
        <v>138</v>
      </c>
    </row>
    <row r="844" spans="1:13" customFormat="1" ht="14.4" x14ac:dyDescent="0.3">
      <c r="A844" s="98" t="s">
        <v>164</v>
      </c>
      <c r="B844" s="98" t="s">
        <v>787</v>
      </c>
      <c r="C844" s="98" t="s">
        <v>788</v>
      </c>
      <c r="D844" s="98" t="s">
        <v>789</v>
      </c>
      <c r="E844" s="98" t="s">
        <v>4348</v>
      </c>
      <c r="F844" s="99">
        <v>45070</v>
      </c>
      <c r="G844" s="3">
        <v>334.29</v>
      </c>
      <c r="H844" s="98" t="s">
        <v>4349</v>
      </c>
      <c r="I844" s="101" t="s">
        <v>728</v>
      </c>
      <c r="J844" s="37" t="str">
        <f>VLOOKUP(I844,'Nom Ceges'!A:B,2,FALSE)</f>
        <v>DEP. GENÈTICA, MICRO</v>
      </c>
      <c r="K844" s="99">
        <v>45097</v>
      </c>
      <c r="L844" s="106" t="s">
        <v>137</v>
      </c>
      <c r="M844" s="98" t="s">
        <v>138</v>
      </c>
    </row>
    <row r="845" spans="1:13" customFormat="1" ht="14.4" x14ac:dyDescent="0.3">
      <c r="A845" s="98" t="s">
        <v>164</v>
      </c>
      <c r="B845" s="98" t="s">
        <v>787</v>
      </c>
      <c r="C845" s="98" t="s">
        <v>788</v>
      </c>
      <c r="D845" s="98" t="s">
        <v>789</v>
      </c>
      <c r="E845" s="98" t="s">
        <v>4350</v>
      </c>
      <c r="F845" s="99">
        <v>45070</v>
      </c>
      <c r="G845" s="3">
        <v>634.61</v>
      </c>
      <c r="H845" s="98" t="s">
        <v>4351</v>
      </c>
      <c r="I845" s="101" t="s">
        <v>728</v>
      </c>
      <c r="J845" s="37" t="str">
        <f>VLOOKUP(I845,'Nom Ceges'!A:B,2,FALSE)</f>
        <v>DEP. GENÈTICA, MICRO</v>
      </c>
      <c r="K845" s="99">
        <v>45097</v>
      </c>
      <c r="L845" s="106" t="s">
        <v>137</v>
      </c>
      <c r="M845" s="98" t="s">
        <v>138</v>
      </c>
    </row>
    <row r="846" spans="1:13" customFormat="1" ht="14.4" x14ac:dyDescent="0.3">
      <c r="A846" s="98" t="s">
        <v>164</v>
      </c>
      <c r="B846" s="98" t="s">
        <v>294</v>
      </c>
      <c r="C846" s="98" t="s">
        <v>295</v>
      </c>
      <c r="D846" s="98" t="s">
        <v>296</v>
      </c>
      <c r="E846" s="98" t="s">
        <v>4421</v>
      </c>
      <c r="F846" s="99">
        <v>45098</v>
      </c>
      <c r="G846" s="3">
        <v>750.2</v>
      </c>
      <c r="H846" s="98" t="s">
        <v>4059</v>
      </c>
      <c r="I846" s="101" t="s">
        <v>728</v>
      </c>
      <c r="J846" s="37" t="str">
        <f>VLOOKUP(I846,'Nom Ceges'!A:B,2,FALSE)</f>
        <v>DEP. GENÈTICA, MICRO</v>
      </c>
      <c r="K846" s="99">
        <v>45099</v>
      </c>
      <c r="L846" s="106" t="s">
        <v>137</v>
      </c>
      <c r="M846" s="98" t="s">
        <v>138</v>
      </c>
    </row>
    <row r="847" spans="1:13" customFormat="1" ht="14.4" x14ac:dyDescent="0.3">
      <c r="A847" s="98" t="s">
        <v>164</v>
      </c>
      <c r="B847" s="98" t="s">
        <v>140</v>
      </c>
      <c r="C847" s="98" t="s">
        <v>141</v>
      </c>
      <c r="D847" s="98" t="s">
        <v>142</v>
      </c>
      <c r="E847" s="98" t="s">
        <v>4460</v>
      </c>
      <c r="F847" s="99">
        <v>45099</v>
      </c>
      <c r="G847" s="3">
        <v>380.43</v>
      </c>
      <c r="H847" s="98"/>
      <c r="I847" s="101" t="s">
        <v>728</v>
      </c>
      <c r="J847" s="37" t="str">
        <f>VLOOKUP(I847,'Nom Ceges'!A:B,2,FALSE)</f>
        <v>DEP. GENÈTICA, MICRO</v>
      </c>
      <c r="K847" s="99">
        <v>45100</v>
      </c>
      <c r="L847" s="106" t="s">
        <v>137</v>
      </c>
      <c r="M847" s="98" t="s">
        <v>138</v>
      </c>
    </row>
    <row r="848" spans="1:13" customFormat="1" ht="14.4" x14ac:dyDescent="0.3">
      <c r="A848" s="98" t="s">
        <v>164</v>
      </c>
      <c r="B848" s="98" t="s">
        <v>140</v>
      </c>
      <c r="C848" s="98" t="s">
        <v>141</v>
      </c>
      <c r="D848" s="98" t="s">
        <v>142</v>
      </c>
      <c r="E848" s="98" t="s">
        <v>4469</v>
      </c>
      <c r="F848" s="99">
        <v>45100</v>
      </c>
      <c r="G848" s="3">
        <v>380.43</v>
      </c>
      <c r="H848" s="98"/>
      <c r="I848" s="101" t="s">
        <v>728</v>
      </c>
      <c r="J848" s="37" t="str">
        <f>VLOOKUP(I848,'Nom Ceges'!A:B,2,FALSE)</f>
        <v>DEP. GENÈTICA, MICRO</v>
      </c>
      <c r="K848" s="99">
        <v>45101</v>
      </c>
      <c r="L848" s="106" t="s">
        <v>137</v>
      </c>
      <c r="M848" s="98" t="s">
        <v>138</v>
      </c>
    </row>
    <row r="849" spans="1:13" customFormat="1" ht="14.4" x14ac:dyDescent="0.3">
      <c r="A849" s="98" t="s">
        <v>164</v>
      </c>
      <c r="B849" s="98" t="s">
        <v>140</v>
      </c>
      <c r="C849" s="98" t="s">
        <v>141</v>
      </c>
      <c r="D849" s="98" t="s">
        <v>142</v>
      </c>
      <c r="E849" s="98" t="s">
        <v>4470</v>
      </c>
      <c r="F849" s="99">
        <v>45100</v>
      </c>
      <c r="G849" s="3">
        <v>380.43</v>
      </c>
      <c r="H849" s="98"/>
      <c r="I849" s="101" t="s">
        <v>728</v>
      </c>
      <c r="J849" s="37" t="str">
        <f>VLOOKUP(I849,'Nom Ceges'!A:B,2,FALSE)</f>
        <v>DEP. GENÈTICA, MICRO</v>
      </c>
      <c r="K849" s="99">
        <v>45101</v>
      </c>
      <c r="L849" s="106" t="s">
        <v>137</v>
      </c>
      <c r="M849" s="98" t="s">
        <v>138</v>
      </c>
    </row>
    <row r="850" spans="1:13" customFormat="1" ht="14.4" x14ac:dyDescent="0.3">
      <c r="A850" s="98" t="s">
        <v>164</v>
      </c>
      <c r="B850" s="98" t="s">
        <v>140</v>
      </c>
      <c r="C850" s="98" t="s">
        <v>141</v>
      </c>
      <c r="D850" s="98" t="s">
        <v>142</v>
      </c>
      <c r="E850" s="98" t="s">
        <v>4472</v>
      </c>
      <c r="F850" s="99">
        <v>45100</v>
      </c>
      <c r="G850" s="3">
        <v>271.73</v>
      </c>
      <c r="H850" s="98"/>
      <c r="I850" s="101" t="s">
        <v>728</v>
      </c>
      <c r="J850" s="37" t="str">
        <f>VLOOKUP(I850,'Nom Ceges'!A:B,2,FALSE)</f>
        <v>DEP. GENÈTICA, MICRO</v>
      </c>
      <c r="K850" s="99">
        <v>45101</v>
      </c>
      <c r="L850" s="106" t="s">
        <v>137</v>
      </c>
      <c r="M850" s="98" t="s">
        <v>138</v>
      </c>
    </row>
    <row r="851" spans="1:13" customFormat="1" ht="14.4" x14ac:dyDescent="0.3">
      <c r="A851" s="98" t="s">
        <v>164</v>
      </c>
      <c r="B851" s="98" t="s">
        <v>140</v>
      </c>
      <c r="C851" s="98" t="s">
        <v>141</v>
      </c>
      <c r="D851" s="98" t="s">
        <v>142</v>
      </c>
      <c r="E851" s="98" t="s">
        <v>4473</v>
      </c>
      <c r="F851" s="99">
        <v>45100</v>
      </c>
      <c r="G851" s="3">
        <v>271.73</v>
      </c>
      <c r="H851" s="98"/>
      <c r="I851" s="101" t="s">
        <v>728</v>
      </c>
      <c r="J851" s="37" t="str">
        <f>VLOOKUP(I851,'Nom Ceges'!A:B,2,FALSE)</f>
        <v>DEP. GENÈTICA, MICRO</v>
      </c>
      <c r="K851" s="99">
        <v>45101</v>
      </c>
      <c r="L851" s="106" t="s">
        <v>137</v>
      </c>
      <c r="M851" s="98" t="s">
        <v>138</v>
      </c>
    </row>
    <row r="852" spans="1:13" customFormat="1" ht="14.4" x14ac:dyDescent="0.3">
      <c r="A852" s="98" t="s">
        <v>164</v>
      </c>
      <c r="B852" s="98" t="s">
        <v>450</v>
      </c>
      <c r="C852" s="98" t="s">
        <v>451</v>
      </c>
      <c r="D852" s="98" t="s">
        <v>452</v>
      </c>
      <c r="E852" s="98" t="s">
        <v>4653</v>
      </c>
      <c r="F852" s="99">
        <v>45107</v>
      </c>
      <c r="G852" s="3">
        <v>216.78</v>
      </c>
      <c r="H852" s="98" t="s">
        <v>4654</v>
      </c>
      <c r="I852" s="101" t="s">
        <v>728</v>
      </c>
      <c r="J852" s="37" t="str">
        <f>VLOOKUP(I852,'Nom Ceges'!A:B,2,FALSE)</f>
        <v>DEP. GENÈTICA, MICRO</v>
      </c>
      <c r="K852" s="99">
        <v>45107</v>
      </c>
      <c r="L852" s="106" t="s">
        <v>171</v>
      </c>
      <c r="M852" s="98" t="s">
        <v>138</v>
      </c>
    </row>
    <row r="853" spans="1:13" customFormat="1" ht="14.4" x14ac:dyDescent="0.3">
      <c r="A853" s="98" t="s">
        <v>164</v>
      </c>
      <c r="B853" s="98" t="s">
        <v>250</v>
      </c>
      <c r="C853" s="98" t="s">
        <v>251</v>
      </c>
      <c r="D853" s="98" t="s">
        <v>252</v>
      </c>
      <c r="E853" s="98" t="s">
        <v>1175</v>
      </c>
      <c r="F853" s="99">
        <v>45016</v>
      </c>
      <c r="G853" s="3">
        <v>39.450000000000003</v>
      </c>
      <c r="H853" s="98"/>
      <c r="I853" s="101" t="s">
        <v>1176</v>
      </c>
      <c r="J853" s="37" t="str">
        <f>VLOOKUP(I853,'Nom Ceges'!A:B,2,FALSE)</f>
        <v>DEP. GENÈTICA, MICRO</v>
      </c>
      <c r="K853" s="99">
        <v>45021</v>
      </c>
      <c r="L853" s="106" t="s">
        <v>137</v>
      </c>
      <c r="M853" s="98" t="s">
        <v>138</v>
      </c>
    </row>
    <row r="854" spans="1:13" customFormat="1" ht="14.4" x14ac:dyDescent="0.3">
      <c r="A854" s="98" t="s">
        <v>164</v>
      </c>
      <c r="B854" s="98" t="s">
        <v>250</v>
      </c>
      <c r="C854" s="98" t="s">
        <v>251</v>
      </c>
      <c r="D854" s="98" t="s">
        <v>252</v>
      </c>
      <c r="E854" s="98" t="s">
        <v>3453</v>
      </c>
      <c r="F854" s="99">
        <v>45046</v>
      </c>
      <c r="G854" s="3">
        <v>25.18</v>
      </c>
      <c r="H854" s="98"/>
      <c r="I854" s="101" t="s">
        <v>1176</v>
      </c>
      <c r="J854" s="37" t="str">
        <f>VLOOKUP(I854,'Nom Ceges'!A:B,2,FALSE)</f>
        <v>DEP. GENÈTICA, MICRO</v>
      </c>
      <c r="K854" s="99">
        <v>45051</v>
      </c>
      <c r="L854" s="106" t="s">
        <v>137</v>
      </c>
      <c r="M854" s="98" t="s">
        <v>138</v>
      </c>
    </row>
    <row r="855" spans="1:13" customFormat="1" ht="14.4" x14ac:dyDescent="0.3">
      <c r="A855" s="98" t="s">
        <v>164</v>
      </c>
      <c r="B855" s="98" t="s">
        <v>472</v>
      </c>
      <c r="C855" s="98" t="s">
        <v>473</v>
      </c>
      <c r="D855" s="98" t="s">
        <v>474</v>
      </c>
      <c r="E855" s="98" t="s">
        <v>3631</v>
      </c>
      <c r="F855" s="99">
        <v>45061</v>
      </c>
      <c r="G855" s="3">
        <v>312.3</v>
      </c>
      <c r="H855" s="98" t="s">
        <v>3632</v>
      </c>
      <c r="I855" s="101" t="s">
        <v>1176</v>
      </c>
      <c r="J855" s="37" t="str">
        <f>VLOOKUP(I855,'Nom Ceges'!A:B,2,FALSE)</f>
        <v>DEP. GENÈTICA, MICRO</v>
      </c>
      <c r="K855" s="99">
        <v>45063</v>
      </c>
      <c r="L855" s="106" t="s">
        <v>171</v>
      </c>
      <c r="M855" s="98" t="s">
        <v>138</v>
      </c>
    </row>
    <row r="856" spans="1:13" customFormat="1" ht="14.4" x14ac:dyDescent="0.3">
      <c r="A856" s="98" t="s">
        <v>164</v>
      </c>
      <c r="B856" s="98" t="s">
        <v>400</v>
      </c>
      <c r="C856" s="98" t="s">
        <v>401</v>
      </c>
      <c r="D856" s="98" t="s">
        <v>402</v>
      </c>
      <c r="E856" s="98" t="s">
        <v>3858</v>
      </c>
      <c r="F856" s="99">
        <v>45075</v>
      </c>
      <c r="G856" s="3">
        <v>190.79</v>
      </c>
      <c r="H856" s="98" t="s">
        <v>3859</v>
      </c>
      <c r="I856" s="101" t="s">
        <v>1176</v>
      </c>
      <c r="J856" s="37" t="str">
        <f>VLOOKUP(I856,'Nom Ceges'!A:B,2,FALSE)</f>
        <v>DEP. GENÈTICA, MICRO</v>
      </c>
      <c r="K856" s="99">
        <v>45075</v>
      </c>
      <c r="L856" s="106" t="s">
        <v>137</v>
      </c>
      <c r="M856" s="98" t="s">
        <v>138</v>
      </c>
    </row>
    <row r="857" spans="1:13" customFormat="1" ht="14.4" x14ac:dyDescent="0.3">
      <c r="A857" s="98" t="s">
        <v>164</v>
      </c>
      <c r="B857" s="98" t="s">
        <v>400</v>
      </c>
      <c r="C857" s="98" t="s">
        <v>401</v>
      </c>
      <c r="D857" s="98" t="s">
        <v>402</v>
      </c>
      <c r="E857" s="98" t="s">
        <v>3856</v>
      </c>
      <c r="F857" s="99">
        <v>45075</v>
      </c>
      <c r="G857" s="3">
        <v>232.93</v>
      </c>
      <c r="H857" s="98" t="s">
        <v>3857</v>
      </c>
      <c r="I857" s="101" t="s">
        <v>1176</v>
      </c>
      <c r="J857" s="37" t="str">
        <f>VLOOKUP(I857,'Nom Ceges'!A:B,2,FALSE)</f>
        <v>DEP. GENÈTICA, MICRO</v>
      </c>
      <c r="K857" s="99">
        <v>45075</v>
      </c>
      <c r="L857" s="106" t="s">
        <v>171</v>
      </c>
      <c r="M857" s="98" t="s">
        <v>138</v>
      </c>
    </row>
    <row r="858" spans="1:13" customFormat="1" ht="14.4" x14ac:dyDescent="0.3">
      <c r="A858" s="98" t="s">
        <v>164</v>
      </c>
      <c r="B858" s="98" t="s">
        <v>250</v>
      </c>
      <c r="C858" s="98" t="s">
        <v>251</v>
      </c>
      <c r="D858" s="98" t="s">
        <v>252</v>
      </c>
      <c r="E858" s="98" t="s">
        <v>4019</v>
      </c>
      <c r="F858" s="99">
        <v>45077</v>
      </c>
      <c r="G858" s="3">
        <v>19.670000000000002</v>
      </c>
      <c r="H858" s="98"/>
      <c r="I858" s="101" t="s">
        <v>1176</v>
      </c>
      <c r="J858" s="37" t="str">
        <f>VLOOKUP(I858,'Nom Ceges'!A:B,2,FALSE)</f>
        <v>DEP. GENÈTICA, MICRO</v>
      </c>
      <c r="K858" s="99">
        <v>45083</v>
      </c>
      <c r="L858" s="106" t="s">
        <v>137</v>
      </c>
      <c r="M858" s="98" t="s">
        <v>138</v>
      </c>
    </row>
    <row r="859" spans="1:13" customFormat="1" ht="14.4" x14ac:dyDescent="0.3">
      <c r="A859" s="98" t="s">
        <v>164</v>
      </c>
      <c r="B859" s="98" t="s">
        <v>307</v>
      </c>
      <c r="C859" s="98" t="s">
        <v>308</v>
      </c>
      <c r="D859" s="98" t="s">
        <v>309</v>
      </c>
      <c r="E859" s="98" t="s">
        <v>4647</v>
      </c>
      <c r="F859" s="99">
        <v>45107</v>
      </c>
      <c r="G859" s="3">
        <v>333</v>
      </c>
      <c r="H859" s="98"/>
      <c r="I859" s="101" t="s">
        <v>1454</v>
      </c>
      <c r="J859" s="37" t="str">
        <f>VLOOKUP(I859,'Nom Ceges'!A:B,2,FALSE)</f>
        <v>DEP. GENÈTICA, MICRO</v>
      </c>
      <c r="K859" s="99">
        <v>45107</v>
      </c>
      <c r="L859" s="106" t="s">
        <v>171</v>
      </c>
      <c r="M859" s="98" t="s">
        <v>138</v>
      </c>
    </row>
    <row r="860" spans="1:13" customFormat="1" ht="14.4" x14ac:dyDescent="0.3">
      <c r="A860" s="98" t="s">
        <v>164</v>
      </c>
      <c r="B860" s="98" t="s">
        <v>861</v>
      </c>
      <c r="C860" s="98" t="s">
        <v>862</v>
      </c>
      <c r="D860" s="98" t="s">
        <v>863</v>
      </c>
      <c r="E860" s="98" t="s">
        <v>3727</v>
      </c>
      <c r="F860" s="99">
        <v>45016</v>
      </c>
      <c r="G860" s="3">
        <v>-72.2</v>
      </c>
      <c r="H860" s="98"/>
      <c r="I860" s="101" t="s">
        <v>581</v>
      </c>
      <c r="J860" s="37" t="str">
        <f>VLOOKUP(I860,'Nom Ceges'!A:B,2,FALSE)</f>
        <v>DEP. MINERALOGIA,P.</v>
      </c>
      <c r="K860" s="99">
        <v>45068</v>
      </c>
      <c r="L860" s="106" t="s">
        <v>137</v>
      </c>
      <c r="M860" s="98" t="s">
        <v>204</v>
      </c>
    </row>
    <row r="861" spans="1:13" customFormat="1" ht="14.4" x14ac:dyDescent="0.3">
      <c r="A861" s="98" t="s">
        <v>164</v>
      </c>
      <c r="B861" s="98" t="s">
        <v>861</v>
      </c>
      <c r="C861" s="98" t="s">
        <v>862</v>
      </c>
      <c r="D861" s="98" t="s">
        <v>863</v>
      </c>
      <c r="E861" s="98" t="s">
        <v>1158</v>
      </c>
      <c r="F861" s="99">
        <v>45016</v>
      </c>
      <c r="G861" s="3">
        <v>102.21</v>
      </c>
      <c r="H861" s="98"/>
      <c r="I861" s="101" t="s">
        <v>971</v>
      </c>
      <c r="J861" s="37" t="str">
        <f>VLOOKUP(I861,'Nom Ceges'!A:B,2,FALSE)</f>
        <v>SECCIÓ DE GEOQUÍMICA</v>
      </c>
      <c r="K861" s="99">
        <v>45020</v>
      </c>
      <c r="L861" s="106" t="s">
        <v>137</v>
      </c>
      <c r="M861" s="98" t="s">
        <v>138</v>
      </c>
    </row>
    <row r="862" spans="1:13" customFormat="1" ht="14.4" x14ac:dyDescent="0.3">
      <c r="A862" s="98" t="s">
        <v>164</v>
      </c>
      <c r="B862" s="98" t="s">
        <v>1186</v>
      </c>
      <c r="C862" s="98" t="s">
        <v>1187</v>
      </c>
      <c r="D862" s="98"/>
      <c r="E862" s="98" t="s">
        <v>1188</v>
      </c>
      <c r="F862" s="99">
        <v>45008</v>
      </c>
      <c r="G862" s="3">
        <v>36600</v>
      </c>
      <c r="H862" s="98" t="s">
        <v>4778</v>
      </c>
      <c r="I862" s="101" t="s">
        <v>860</v>
      </c>
      <c r="J862" s="37" t="str">
        <f>VLOOKUP(I862,'Nom Ceges'!A:B,2,FALSE)</f>
        <v>DEP. DINÀMICA TERRA</v>
      </c>
      <c r="K862" s="99">
        <v>45022</v>
      </c>
      <c r="L862" s="106" t="s">
        <v>137</v>
      </c>
      <c r="M862" s="98" t="s">
        <v>138</v>
      </c>
    </row>
    <row r="863" spans="1:13" customFormat="1" ht="14.4" x14ac:dyDescent="0.3">
      <c r="A863" s="98"/>
      <c r="B863" s="98"/>
      <c r="C863" s="98"/>
      <c r="D863" s="98"/>
      <c r="E863" s="98"/>
      <c r="F863" s="99"/>
      <c r="G863" s="3"/>
      <c r="H863" s="98"/>
      <c r="I863" s="101"/>
      <c r="J863" s="37"/>
      <c r="K863" s="99"/>
      <c r="L863" s="106"/>
      <c r="M863" s="98"/>
    </row>
    <row r="864" spans="1:13" customFormat="1" ht="14.4" x14ac:dyDescent="0.3">
      <c r="A864" s="38" t="s">
        <v>1505</v>
      </c>
      <c r="B864" s="98"/>
      <c r="C864" s="98"/>
      <c r="D864" s="98"/>
      <c r="E864" s="98"/>
      <c r="F864" s="99"/>
      <c r="G864" s="3"/>
      <c r="H864" s="98"/>
      <c r="I864" s="101"/>
      <c r="J864" s="37"/>
      <c r="K864" s="99"/>
      <c r="L864" s="106"/>
      <c r="M864" s="98"/>
    </row>
    <row r="865" spans="1:13" customFormat="1" ht="14.4" x14ac:dyDescent="0.3">
      <c r="A865" s="98"/>
      <c r="B865" s="98"/>
      <c r="C865" s="98"/>
      <c r="D865" s="98"/>
      <c r="E865" s="98"/>
      <c r="F865" s="99"/>
      <c r="G865" s="3"/>
      <c r="H865" s="98"/>
      <c r="I865" s="101"/>
      <c r="J865" s="37"/>
      <c r="K865" s="99"/>
      <c r="L865" s="106"/>
      <c r="M865" s="98"/>
    </row>
    <row r="866" spans="1:13" customFormat="1" ht="14.4" x14ac:dyDescent="0.3">
      <c r="A866" s="98" t="s">
        <v>164</v>
      </c>
      <c r="B866" s="98" t="s">
        <v>275</v>
      </c>
      <c r="C866" s="98" t="s">
        <v>276</v>
      </c>
      <c r="D866" s="98" t="s">
        <v>277</v>
      </c>
      <c r="E866" s="98" t="s">
        <v>1001</v>
      </c>
      <c r="F866" s="99">
        <v>45001</v>
      </c>
      <c r="G866" s="3">
        <v>858.87</v>
      </c>
      <c r="H866" s="98" t="s">
        <v>490</v>
      </c>
      <c r="I866" s="101">
        <v>25730000200000</v>
      </c>
      <c r="J866" s="37" t="str">
        <f>VLOOKUP(I866,'Nom Ceges'!A:B,2,FALSE)</f>
        <v>ADM.FÍSICA I QUIMICA</v>
      </c>
      <c r="K866" s="99">
        <v>45001</v>
      </c>
      <c r="L866" s="106" t="s">
        <v>171</v>
      </c>
      <c r="M866" s="98" t="s">
        <v>138</v>
      </c>
    </row>
    <row r="867" spans="1:13" customFormat="1" ht="14.4" x14ac:dyDescent="0.3">
      <c r="A867" s="98" t="s">
        <v>164</v>
      </c>
      <c r="B867" s="98" t="s">
        <v>720</v>
      </c>
      <c r="C867" s="98" t="s">
        <v>721</v>
      </c>
      <c r="D867" s="98" t="s">
        <v>722</v>
      </c>
      <c r="E867" s="98" t="s">
        <v>1107</v>
      </c>
      <c r="F867" s="99">
        <v>45015</v>
      </c>
      <c r="G867" s="3">
        <v>7476.59</v>
      </c>
      <c r="H867" s="98" t="s">
        <v>1108</v>
      </c>
      <c r="I867" s="101">
        <v>25730000200000</v>
      </c>
      <c r="J867" s="37" t="str">
        <f>VLOOKUP(I867,'Nom Ceges'!A:B,2,FALSE)</f>
        <v>ADM.FÍSICA I QUIMICA</v>
      </c>
      <c r="K867" s="99">
        <v>45015</v>
      </c>
      <c r="L867" s="106" t="s">
        <v>137</v>
      </c>
      <c r="M867" s="98" t="s">
        <v>138</v>
      </c>
    </row>
    <row r="868" spans="1:13" customFormat="1" ht="14.4" x14ac:dyDescent="0.3">
      <c r="A868" s="98" t="s">
        <v>164</v>
      </c>
      <c r="B868" s="98" t="s">
        <v>720</v>
      </c>
      <c r="C868" s="98" t="s">
        <v>721</v>
      </c>
      <c r="D868" s="98" t="s">
        <v>722</v>
      </c>
      <c r="E868" s="98" t="s">
        <v>3462</v>
      </c>
      <c r="F868" s="99">
        <v>45051</v>
      </c>
      <c r="G868" s="3">
        <v>2314.73</v>
      </c>
      <c r="H868" s="98" t="s">
        <v>1108</v>
      </c>
      <c r="I868" s="101">
        <v>25730000200000</v>
      </c>
      <c r="J868" s="37" t="str">
        <f>VLOOKUP(I868,'Nom Ceges'!A:B,2,FALSE)</f>
        <v>ADM.FÍSICA I QUIMICA</v>
      </c>
      <c r="K868" s="99">
        <v>45051</v>
      </c>
      <c r="L868" s="106" t="s">
        <v>137</v>
      </c>
      <c r="M868" s="98" t="s">
        <v>138</v>
      </c>
    </row>
    <row r="869" spans="1:13" customFormat="1" ht="14.4" x14ac:dyDescent="0.3">
      <c r="A869" s="98" t="s">
        <v>164</v>
      </c>
      <c r="B869" s="98" t="s">
        <v>4280</v>
      </c>
      <c r="C869" s="98" t="s">
        <v>4281</v>
      </c>
      <c r="D869" s="98" t="s">
        <v>4282</v>
      </c>
      <c r="E869" s="98" t="s">
        <v>4283</v>
      </c>
      <c r="F869" s="99">
        <v>45093</v>
      </c>
      <c r="G869" s="3">
        <v>1197.9000000000001</v>
      </c>
      <c r="H869" s="98" t="s">
        <v>4284</v>
      </c>
      <c r="I869" s="101">
        <v>25730000200000</v>
      </c>
      <c r="J869" s="37" t="str">
        <f>VLOOKUP(I869,'Nom Ceges'!A:B,2,FALSE)</f>
        <v>ADM.FÍSICA I QUIMICA</v>
      </c>
      <c r="K869" s="99">
        <v>45093</v>
      </c>
      <c r="L869" s="106" t="s">
        <v>137</v>
      </c>
      <c r="M869" s="98" t="s">
        <v>138</v>
      </c>
    </row>
    <row r="870" spans="1:13" customFormat="1" ht="14.4" x14ac:dyDescent="0.3">
      <c r="A870" s="98" t="s">
        <v>164</v>
      </c>
      <c r="B870" s="98" t="s">
        <v>583</v>
      </c>
      <c r="C870" s="98" t="s">
        <v>584</v>
      </c>
      <c r="D870" s="98" t="s">
        <v>585</v>
      </c>
      <c r="E870" s="98" t="s">
        <v>3849</v>
      </c>
      <c r="F870" s="99">
        <v>45075</v>
      </c>
      <c r="G870" s="3">
        <v>660</v>
      </c>
      <c r="H870" s="98"/>
      <c r="I870" s="101" t="s">
        <v>1347</v>
      </c>
      <c r="J870" s="37" t="str">
        <f>VLOOKUP(I870,'Nom Ceges'!A:B,2,FALSE)</f>
        <v>F.FÍSICA</v>
      </c>
      <c r="K870" s="99">
        <v>45075</v>
      </c>
      <c r="L870" s="106" t="s">
        <v>137</v>
      </c>
      <c r="M870" s="98" t="s">
        <v>138</v>
      </c>
    </row>
    <row r="871" spans="1:13" customFormat="1" ht="14.4" x14ac:dyDescent="0.3">
      <c r="A871" s="98" t="s">
        <v>164</v>
      </c>
      <c r="B871" s="98" t="s">
        <v>583</v>
      </c>
      <c r="C871" s="98" t="s">
        <v>584</v>
      </c>
      <c r="D871" s="98" t="s">
        <v>585</v>
      </c>
      <c r="E871" s="98" t="s">
        <v>3850</v>
      </c>
      <c r="F871" s="99">
        <v>45075</v>
      </c>
      <c r="G871" s="3">
        <v>803</v>
      </c>
      <c r="H871" s="98"/>
      <c r="I871" s="101" t="s">
        <v>1347</v>
      </c>
      <c r="J871" s="37" t="str">
        <f>VLOOKUP(I871,'Nom Ceges'!A:B,2,FALSE)</f>
        <v>F.FÍSICA</v>
      </c>
      <c r="K871" s="99">
        <v>45075</v>
      </c>
      <c r="L871" s="106" t="s">
        <v>137</v>
      </c>
      <c r="M871" s="98" t="s">
        <v>138</v>
      </c>
    </row>
    <row r="872" spans="1:13" customFormat="1" ht="14.4" x14ac:dyDescent="0.3">
      <c r="A872" s="98" t="s">
        <v>164</v>
      </c>
      <c r="B872" s="98" t="s">
        <v>307</v>
      </c>
      <c r="C872" s="98" t="s">
        <v>308</v>
      </c>
      <c r="D872" s="98" t="s">
        <v>309</v>
      </c>
      <c r="E872" s="98" t="s">
        <v>3420</v>
      </c>
      <c r="F872" s="99">
        <v>45049</v>
      </c>
      <c r="G872" s="3">
        <v>-366</v>
      </c>
      <c r="H872" s="98"/>
      <c r="I872" s="101" t="s">
        <v>776</v>
      </c>
      <c r="J872" s="37" t="str">
        <f>VLOOKUP(I872,'Nom Ceges'!A:B,2,FALSE)</f>
        <v>DEP. FIS.QUANT. ASTR</v>
      </c>
      <c r="K872" s="99">
        <v>45049</v>
      </c>
      <c r="L872" s="106" t="s">
        <v>171</v>
      </c>
      <c r="M872" s="98" t="s">
        <v>204</v>
      </c>
    </row>
    <row r="873" spans="1:13" customFormat="1" ht="14.4" x14ac:dyDescent="0.3">
      <c r="A873" s="98" t="s">
        <v>164</v>
      </c>
      <c r="B873" s="98" t="s">
        <v>307</v>
      </c>
      <c r="C873" s="98" t="s">
        <v>308</v>
      </c>
      <c r="D873" s="98" t="s">
        <v>309</v>
      </c>
      <c r="E873" s="98" t="s">
        <v>3421</v>
      </c>
      <c r="F873" s="99">
        <v>45049</v>
      </c>
      <c r="G873" s="3">
        <v>-161.1</v>
      </c>
      <c r="H873" s="98"/>
      <c r="I873" s="101" t="s">
        <v>776</v>
      </c>
      <c r="J873" s="37" t="str">
        <f>VLOOKUP(I873,'Nom Ceges'!A:B,2,FALSE)</f>
        <v>DEP. FIS.QUANT. ASTR</v>
      </c>
      <c r="K873" s="99">
        <v>45049</v>
      </c>
      <c r="L873" s="106" t="s">
        <v>171</v>
      </c>
      <c r="M873" s="98" t="s">
        <v>204</v>
      </c>
    </row>
    <row r="874" spans="1:13" customFormat="1" ht="14.4" x14ac:dyDescent="0.3">
      <c r="A874" s="98" t="s">
        <v>164</v>
      </c>
      <c r="B874" s="98" t="s">
        <v>140</v>
      </c>
      <c r="C874" s="98" t="s">
        <v>141</v>
      </c>
      <c r="D874" s="98" t="s">
        <v>142</v>
      </c>
      <c r="E874" s="98" t="s">
        <v>4477</v>
      </c>
      <c r="F874" s="99">
        <v>45100</v>
      </c>
      <c r="G874" s="3">
        <v>291.98</v>
      </c>
      <c r="H874" s="98"/>
      <c r="I874" s="101" t="s">
        <v>776</v>
      </c>
      <c r="J874" s="37" t="str">
        <f>VLOOKUP(I874,'Nom Ceges'!A:B,2,FALSE)</f>
        <v>DEP. FIS.QUANT. ASTR</v>
      </c>
      <c r="K874" s="99">
        <v>45101</v>
      </c>
      <c r="L874" s="106" t="s">
        <v>171</v>
      </c>
      <c r="M874" s="98" t="s">
        <v>138</v>
      </c>
    </row>
    <row r="875" spans="1:13" customFormat="1" ht="14.4" x14ac:dyDescent="0.3">
      <c r="A875" s="98" t="s">
        <v>164</v>
      </c>
      <c r="B875" s="98" t="s">
        <v>1114</v>
      </c>
      <c r="C875" s="98" t="s">
        <v>1115</v>
      </c>
      <c r="D875" s="98" t="s">
        <v>1116</v>
      </c>
      <c r="E875" s="98" t="s">
        <v>4781</v>
      </c>
      <c r="F875" s="99">
        <v>45042</v>
      </c>
      <c r="G875" s="3">
        <v>91.67</v>
      </c>
      <c r="H875" s="98"/>
      <c r="I875" s="101" t="s">
        <v>2582</v>
      </c>
      <c r="J875" s="37" t="str">
        <f>VLOOKUP(I875,'Nom Ceges'!A:B,2,FALSE)</f>
        <v>DEP. FIS.QUANT. ASTR</v>
      </c>
      <c r="K875" s="99">
        <v>45057</v>
      </c>
      <c r="L875" s="106" t="s">
        <v>137</v>
      </c>
      <c r="M875" s="98" t="s">
        <v>138</v>
      </c>
    </row>
    <row r="876" spans="1:13" customFormat="1" ht="14.4" x14ac:dyDescent="0.3">
      <c r="A876" s="98" t="s">
        <v>164</v>
      </c>
      <c r="B876" s="98" t="s">
        <v>4179</v>
      </c>
      <c r="C876" s="98" t="s">
        <v>4180</v>
      </c>
      <c r="D876" s="98" t="s">
        <v>4181</v>
      </c>
      <c r="E876" s="98" t="s">
        <v>4182</v>
      </c>
      <c r="F876" s="99">
        <v>45083</v>
      </c>
      <c r="G876" s="3">
        <v>1350.33</v>
      </c>
      <c r="H876" s="98"/>
      <c r="I876" s="101" t="s">
        <v>2582</v>
      </c>
      <c r="J876" s="37" t="str">
        <f>VLOOKUP(I876,'Nom Ceges'!A:B,2,FALSE)</f>
        <v>DEP. FIS.QUANT. ASTR</v>
      </c>
      <c r="K876" s="99">
        <v>45089</v>
      </c>
      <c r="L876" s="106" t="s">
        <v>137</v>
      </c>
      <c r="M876" s="98" t="s">
        <v>138</v>
      </c>
    </row>
    <row r="877" spans="1:13" customFormat="1" ht="14.4" x14ac:dyDescent="0.3">
      <c r="A877" s="98" t="s">
        <v>139</v>
      </c>
      <c r="B877" s="98" t="s">
        <v>418</v>
      </c>
      <c r="C877" s="98" t="s">
        <v>419</v>
      </c>
      <c r="D877" s="98" t="s">
        <v>420</v>
      </c>
      <c r="E877" s="98" t="s">
        <v>491</v>
      </c>
      <c r="F877" s="99">
        <v>44895</v>
      </c>
      <c r="G877" s="3">
        <v>48.4</v>
      </c>
      <c r="H877" s="98" t="s">
        <v>492</v>
      </c>
      <c r="I877" s="101" t="s">
        <v>493</v>
      </c>
      <c r="J877" s="37" t="str">
        <f>VLOOKUP(I877,'Nom Ceges'!A:B,2,FALSE)</f>
        <v>DEP.FIS.MAT.CONDENS.</v>
      </c>
      <c r="K877" s="99">
        <v>44902</v>
      </c>
      <c r="L877" s="106" t="s">
        <v>566</v>
      </c>
      <c r="M877" s="98" t="s">
        <v>138</v>
      </c>
    </row>
    <row r="878" spans="1:13" customFormat="1" ht="14.4" x14ac:dyDescent="0.3">
      <c r="A878" s="98" t="s">
        <v>164</v>
      </c>
      <c r="B878" s="98" t="s">
        <v>307</v>
      </c>
      <c r="C878" s="98" t="s">
        <v>308</v>
      </c>
      <c r="D878" s="98" t="s">
        <v>309</v>
      </c>
      <c r="E878" s="98" t="s">
        <v>621</v>
      </c>
      <c r="F878" s="99">
        <v>44951</v>
      </c>
      <c r="G878" s="3">
        <v>284.98</v>
      </c>
      <c r="H878" s="98"/>
      <c r="I878" s="101" t="s">
        <v>493</v>
      </c>
      <c r="J878" s="37" t="str">
        <f>VLOOKUP(I878,'Nom Ceges'!A:B,2,FALSE)</f>
        <v>DEP.FIS.MAT.CONDENS.</v>
      </c>
      <c r="K878" s="99">
        <v>44951</v>
      </c>
      <c r="L878" s="106" t="s">
        <v>137</v>
      </c>
      <c r="M878" s="98" t="s">
        <v>138</v>
      </c>
    </row>
    <row r="879" spans="1:13" customFormat="1" ht="14.4" x14ac:dyDescent="0.3">
      <c r="A879" s="98" t="s">
        <v>164</v>
      </c>
      <c r="B879" s="98" t="s">
        <v>688</v>
      </c>
      <c r="C879" s="98" t="s">
        <v>689</v>
      </c>
      <c r="D879" s="98" t="s">
        <v>690</v>
      </c>
      <c r="E879" s="98" t="s">
        <v>691</v>
      </c>
      <c r="F879" s="99">
        <v>44953</v>
      </c>
      <c r="G879" s="3">
        <v>272.25</v>
      </c>
      <c r="H879" s="98" t="s">
        <v>692</v>
      </c>
      <c r="I879" s="101" t="s">
        <v>493</v>
      </c>
      <c r="J879" s="37" t="str">
        <f>VLOOKUP(I879,'Nom Ceges'!A:B,2,FALSE)</f>
        <v>DEP.FIS.MAT.CONDENS.</v>
      </c>
      <c r="K879" s="99">
        <v>44965</v>
      </c>
      <c r="L879" s="106" t="s">
        <v>137</v>
      </c>
      <c r="M879" s="98" t="s">
        <v>138</v>
      </c>
    </row>
    <row r="880" spans="1:13" customFormat="1" ht="14.4" x14ac:dyDescent="0.3">
      <c r="A880" s="98" t="s">
        <v>164</v>
      </c>
      <c r="B880" s="98" t="s">
        <v>543</v>
      </c>
      <c r="C880" s="98" t="s">
        <v>544</v>
      </c>
      <c r="D880" s="98" t="s">
        <v>545</v>
      </c>
      <c r="E880" s="98" t="s">
        <v>1128</v>
      </c>
      <c r="F880" s="99">
        <v>45016</v>
      </c>
      <c r="G880" s="3">
        <v>422.5</v>
      </c>
      <c r="H880" s="98"/>
      <c r="I880" s="101" t="s">
        <v>493</v>
      </c>
      <c r="J880" s="37" t="str">
        <f>VLOOKUP(I880,'Nom Ceges'!A:B,2,FALSE)</f>
        <v>DEP.FIS.MAT.CONDENS.</v>
      </c>
      <c r="K880" s="99">
        <v>45019</v>
      </c>
      <c r="L880" s="106" t="s">
        <v>137</v>
      </c>
      <c r="M880" s="98" t="s">
        <v>138</v>
      </c>
    </row>
    <row r="881" spans="1:13" customFormat="1" ht="14.4" x14ac:dyDescent="0.3">
      <c r="A881" s="98" t="s">
        <v>164</v>
      </c>
      <c r="B881" s="98" t="s">
        <v>445</v>
      </c>
      <c r="C881" s="98" t="s">
        <v>446</v>
      </c>
      <c r="D881" s="98" t="s">
        <v>447</v>
      </c>
      <c r="E881" s="98" t="s">
        <v>1189</v>
      </c>
      <c r="F881" s="99">
        <v>45021</v>
      </c>
      <c r="G881" s="3">
        <v>1121.0999999999999</v>
      </c>
      <c r="H881" s="98"/>
      <c r="I881" s="101" t="s">
        <v>493</v>
      </c>
      <c r="J881" s="37" t="str">
        <f>VLOOKUP(I881,'Nom Ceges'!A:B,2,FALSE)</f>
        <v>DEP.FIS.MAT.CONDENS.</v>
      </c>
      <c r="K881" s="99">
        <v>45022</v>
      </c>
      <c r="L881" s="106" t="s">
        <v>171</v>
      </c>
      <c r="M881" s="98" t="s">
        <v>138</v>
      </c>
    </row>
    <row r="882" spans="1:13" customFormat="1" ht="14.4" x14ac:dyDescent="0.3">
      <c r="A882" s="98" t="s">
        <v>164</v>
      </c>
      <c r="B882" s="98" t="s">
        <v>445</v>
      </c>
      <c r="C882" s="98" t="s">
        <v>446</v>
      </c>
      <c r="D882" s="98" t="s">
        <v>447</v>
      </c>
      <c r="E882" s="98" t="s">
        <v>1192</v>
      </c>
      <c r="F882" s="99">
        <v>45021</v>
      </c>
      <c r="G882" s="3">
        <v>-1121.0999999999999</v>
      </c>
      <c r="H882" s="98"/>
      <c r="I882" s="101" t="s">
        <v>493</v>
      </c>
      <c r="J882" s="37" t="str">
        <f>VLOOKUP(I882,'Nom Ceges'!A:B,2,FALSE)</f>
        <v>DEP.FIS.MAT.CONDENS.</v>
      </c>
      <c r="K882" s="99">
        <v>45022</v>
      </c>
      <c r="L882" s="106" t="s">
        <v>171</v>
      </c>
      <c r="M882" s="98" t="s">
        <v>204</v>
      </c>
    </row>
    <row r="883" spans="1:13" customFormat="1" ht="14.4" x14ac:dyDescent="0.3">
      <c r="A883" s="98" t="s">
        <v>164</v>
      </c>
      <c r="B883" s="98" t="s">
        <v>428</v>
      </c>
      <c r="C883" s="98" t="s">
        <v>429</v>
      </c>
      <c r="D883" s="98" t="s">
        <v>430</v>
      </c>
      <c r="E883" s="98" t="s">
        <v>1200</v>
      </c>
      <c r="F883" s="99">
        <v>45027</v>
      </c>
      <c r="G883" s="3">
        <v>73.540000000000006</v>
      </c>
      <c r="H883" s="98" t="s">
        <v>1201</v>
      </c>
      <c r="I883" s="101" t="s">
        <v>493</v>
      </c>
      <c r="J883" s="37" t="str">
        <f>VLOOKUP(I883,'Nom Ceges'!A:B,2,FALSE)</f>
        <v>DEP.FIS.MAT.CONDENS.</v>
      </c>
      <c r="K883" s="99">
        <v>45027</v>
      </c>
      <c r="L883" s="106" t="s">
        <v>137</v>
      </c>
      <c r="M883" s="98" t="s">
        <v>138</v>
      </c>
    </row>
    <row r="884" spans="1:13" customFormat="1" ht="14.4" x14ac:dyDescent="0.3">
      <c r="A884" s="98" t="s">
        <v>164</v>
      </c>
      <c r="B884" s="98" t="s">
        <v>428</v>
      </c>
      <c r="C884" s="98" t="s">
        <v>429</v>
      </c>
      <c r="D884" s="98" t="s">
        <v>430</v>
      </c>
      <c r="E884" s="98" t="s">
        <v>1202</v>
      </c>
      <c r="F884" s="99">
        <v>45027</v>
      </c>
      <c r="G884" s="3">
        <v>17.59</v>
      </c>
      <c r="H884" s="98" t="s">
        <v>1201</v>
      </c>
      <c r="I884" s="101" t="s">
        <v>493</v>
      </c>
      <c r="J884" s="37" t="str">
        <f>VLOOKUP(I884,'Nom Ceges'!A:B,2,FALSE)</f>
        <v>DEP.FIS.MAT.CONDENS.</v>
      </c>
      <c r="K884" s="99">
        <v>45027</v>
      </c>
      <c r="L884" s="106" t="s">
        <v>137</v>
      </c>
      <c r="M884" s="98" t="s">
        <v>138</v>
      </c>
    </row>
    <row r="885" spans="1:13" customFormat="1" ht="14.4" x14ac:dyDescent="0.3">
      <c r="A885" s="98" t="s">
        <v>164</v>
      </c>
      <c r="B885" s="98" t="s">
        <v>428</v>
      </c>
      <c r="C885" s="98" t="s">
        <v>429</v>
      </c>
      <c r="D885" s="98" t="s">
        <v>430</v>
      </c>
      <c r="E885" s="98" t="s">
        <v>1203</v>
      </c>
      <c r="F885" s="99">
        <v>45027</v>
      </c>
      <c r="G885" s="3">
        <v>29.84</v>
      </c>
      <c r="H885" s="98" t="s">
        <v>1201</v>
      </c>
      <c r="I885" s="101" t="s">
        <v>493</v>
      </c>
      <c r="J885" s="37" t="str">
        <f>VLOOKUP(I885,'Nom Ceges'!A:B,2,FALSE)</f>
        <v>DEP.FIS.MAT.CONDENS.</v>
      </c>
      <c r="K885" s="99">
        <v>45027</v>
      </c>
      <c r="L885" s="106" t="s">
        <v>137</v>
      </c>
      <c r="M885" s="98" t="s">
        <v>138</v>
      </c>
    </row>
    <row r="886" spans="1:13" customFormat="1" ht="14.4" x14ac:dyDescent="0.3">
      <c r="A886" s="98" t="s">
        <v>164</v>
      </c>
      <c r="B886" s="98" t="s">
        <v>307</v>
      </c>
      <c r="C886" s="98" t="s">
        <v>308</v>
      </c>
      <c r="D886" s="98" t="s">
        <v>309</v>
      </c>
      <c r="E886" s="98" t="s">
        <v>1274</v>
      </c>
      <c r="F886" s="99">
        <v>45033</v>
      </c>
      <c r="G886" s="3">
        <v>0.5</v>
      </c>
      <c r="H886" s="98"/>
      <c r="I886" s="101" t="s">
        <v>493</v>
      </c>
      <c r="J886" s="37" t="str">
        <f>VLOOKUP(I886,'Nom Ceges'!A:B,2,FALSE)</f>
        <v>DEP.FIS.MAT.CONDENS.</v>
      </c>
      <c r="K886" s="99">
        <v>45033</v>
      </c>
      <c r="L886" s="106" t="s">
        <v>137</v>
      </c>
      <c r="M886" s="98" t="s">
        <v>138</v>
      </c>
    </row>
    <row r="887" spans="1:13" customFormat="1" ht="14.4" x14ac:dyDescent="0.3">
      <c r="A887" s="98" t="s">
        <v>164</v>
      </c>
      <c r="B887" s="98" t="s">
        <v>307</v>
      </c>
      <c r="C887" s="98" t="s">
        <v>308</v>
      </c>
      <c r="D887" s="98" t="s">
        <v>309</v>
      </c>
      <c r="E887" s="98" t="s">
        <v>1382</v>
      </c>
      <c r="F887" s="99">
        <v>45042</v>
      </c>
      <c r="G887" s="3">
        <v>861.18</v>
      </c>
      <c r="H887" s="98"/>
      <c r="I887" s="101" t="s">
        <v>493</v>
      </c>
      <c r="J887" s="37" t="str">
        <f>VLOOKUP(I887,'Nom Ceges'!A:B,2,FALSE)</f>
        <v>DEP.FIS.MAT.CONDENS.</v>
      </c>
      <c r="K887" s="99">
        <v>45042</v>
      </c>
      <c r="L887" s="106" t="s">
        <v>137</v>
      </c>
      <c r="M887" s="98" t="s">
        <v>138</v>
      </c>
    </row>
    <row r="888" spans="1:13" customFormat="1" ht="14.4" x14ac:dyDescent="0.3">
      <c r="A888" s="98" t="s">
        <v>164</v>
      </c>
      <c r="B888" s="98" t="s">
        <v>961</v>
      </c>
      <c r="C888" s="98" t="s">
        <v>962</v>
      </c>
      <c r="D888" s="98" t="s">
        <v>963</v>
      </c>
      <c r="E888" s="98" t="s">
        <v>3455</v>
      </c>
      <c r="F888" s="99">
        <v>45042</v>
      </c>
      <c r="G888" s="3">
        <v>43.59</v>
      </c>
      <c r="H888" s="98"/>
      <c r="I888" s="101" t="s">
        <v>493</v>
      </c>
      <c r="J888" s="37" t="str">
        <f>VLOOKUP(I888,'Nom Ceges'!A:B,2,FALSE)</f>
        <v>DEP.FIS.MAT.CONDENS.</v>
      </c>
      <c r="K888" s="99">
        <v>45051</v>
      </c>
      <c r="L888" s="106" t="s">
        <v>137</v>
      </c>
      <c r="M888" s="98" t="s">
        <v>138</v>
      </c>
    </row>
    <row r="889" spans="1:13" customFormat="1" ht="14.4" x14ac:dyDescent="0.3">
      <c r="A889" s="98" t="s">
        <v>164</v>
      </c>
      <c r="B889" s="98" t="s">
        <v>445</v>
      </c>
      <c r="C889" s="98" t="s">
        <v>446</v>
      </c>
      <c r="D889" s="98" t="s">
        <v>447</v>
      </c>
      <c r="E889" s="98" t="s">
        <v>4070</v>
      </c>
      <c r="F889" s="99">
        <v>45084</v>
      </c>
      <c r="G889" s="3">
        <v>429.25</v>
      </c>
      <c r="H889" s="98"/>
      <c r="I889" s="101" t="s">
        <v>493</v>
      </c>
      <c r="J889" s="37" t="str">
        <f>VLOOKUP(I889,'Nom Ceges'!A:B,2,FALSE)</f>
        <v>DEP.FIS.MAT.CONDENS.</v>
      </c>
      <c r="K889" s="99">
        <v>45085</v>
      </c>
      <c r="L889" s="106" t="s">
        <v>137</v>
      </c>
      <c r="M889" s="98" t="s">
        <v>138</v>
      </c>
    </row>
    <row r="890" spans="1:13" customFormat="1" ht="14.4" x14ac:dyDescent="0.3">
      <c r="A890" s="98" t="s">
        <v>164</v>
      </c>
      <c r="B890" s="98" t="s">
        <v>4273</v>
      </c>
      <c r="C890" s="98" t="s">
        <v>4274</v>
      </c>
      <c r="D890" s="98"/>
      <c r="E890" s="98" t="s">
        <v>4275</v>
      </c>
      <c r="F890" s="99">
        <v>45072</v>
      </c>
      <c r="G890" s="3">
        <v>2566.9499999999998</v>
      </c>
      <c r="H890" s="98"/>
      <c r="I890" s="101" t="s">
        <v>493</v>
      </c>
      <c r="J890" s="37" t="str">
        <f>VLOOKUP(I890,'Nom Ceges'!A:B,2,FALSE)</f>
        <v>DEP.FIS.MAT.CONDENS.</v>
      </c>
      <c r="K890" s="99">
        <v>45093</v>
      </c>
      <c r="L890" s="106" t="s">
        <v>137</v>
      </c>
      <c r="M890" s="98" t="s">
        <v>138</v>
      </c>
    </row>
    <row r="891" spans="1:13" customFormat="1" ht="14.4" x14ac:dyDescent="0.3">
      <c r="A891" s="98" t="s">
        <v>164</v>
      </c>
      <c r="B891" s="98" t="s">
        <v>4726</v>
      </c>
      <c r="C891" s="98" t="s">
        <v>4727</v>
      </c>
      <c r="D891" s="98"/>
      <c r="E891" s="98" t="s">
        <v>4728</v>
      </c>
      <c r="F891" s="99">
        <v>45061</v>
      </c>
      <c r="G891" s="3">
        <v>217.11</v>
      </c>
      <c r="H891" s="98"/>
      <c r="I891" s="101" t="s">
        <v>493</v>
      </c>
      <c r="J891" s="37" t="str">
        <f>VLOOKUP(I891,'Nom Ceges'!A:B,2,FALSE)</f>
        <v>DEP.FIS.MAT.CONDENS.</v>
      </c>
      <c r="K891" s="99">
        <v>45098</v>
      </c>
      <c r="L891" s="106" t="s">
        <v>171</v>
      </c>
      <c r="M891" s="98" t="s">
        <v>138</v>
      </c>
    </row>
    <row r="892" spans="1:13" customFormat="1" ht="14.4" x14ac:dyDescent="0.3">
      <c r="A892" s="98" t="s">
        <v>164</v>
      </c>
      <c r="B892" s="98" t="s">
        <v>562</v>
      </c>
      <c r="C892" s="98" t="s">
        <v>563</v>
      </c>
      <c r="D892" s="98" t="s">
        <v>564</v>
      </c>
      <c r="E892" s="98" t="s">
        <v>4540</v>
      </c>
      <c r="F892" s="99">
        <v>45103</v>
      </c>
      <c r="G892" s="3">
        <v>32.67</v>
      </c>
      <c r="H892" s="98"/>
      <c r="I892" s="101" t="s">
        <v>493</v>
      </c>
      <c r="J892" s="37" t="str">
        <f>VLOOKUP(I892,'Nom Ceges'!A:B,2,FALSE)</f>
        <v>DEP.FIS.MAT.CONDENS.</v>
      </c>
      <c r="K892" s="99">
        <v>45104</v>
      </c>
      <c r="L892" s="106" t="s">
        <v>137</v>
      </c>
      <c r="M892" s="98" t="s">
        <v>138</v>
      </c>
    </row>
    <row r="893" spans="1:13" customFormat="1" ht="14.4" x14ac:dyDescent="0.3">
      <c r="A893" s="98" t="s">
        <v>164</v>
      </c>
      <c r="B893" s="98" t="s">
        <v>445</v>
      </c>
      <c r="C893" s="98" t="s">
        <v>446</v>
      </c>
      <c r="D893" s="98" t="s">
        <v>447</v>
      </c>
      <c r="E893" s="98" t="s">
        <v>4603</v>
      </c>
      <c r="F893" s="99">
        <v>45105</v>
      </c>
      <c r="G893" s="3">
        <v>899</v>
      </c>
      <c r="H893" s="98"/>
      <c r="I893" s="101" t="s">
        <v>493</v>
      </c>
      <c r="J893" s="37" t="str">
        <f>VLOOKUP(I893,'Nom Ceges'!A:B,2,FALSE)</f>
        <v>DEP.FIS.MAT.CONDENS.</v>
      </c>
      <c r="K893" s="99">
        <v>45106</v>
      </c>
      <c r="L893" s="106" t="s">
        <v>137</v>
      </c>
      <c r="M893" s="98" t="s">
        <v>138</v>
      </c>
    </row>
    <row r="894" spans="1:13" customFormat="1" ht="14.4" x14ac:dyDescent="0.3">
      <c r="A894" s="98" t="s">
        <v>139</v>
      </c>
      <c r="B894" s="98" t="s">
        <v>432</v>
      </c>
      <c r="C894" s="98" t="s">
        <v>433</v>
      </c>
      <c r="D894" s="98" t="s">
        <v>434</v>
      </c>
      <c r="E894" s="98" t="s">
        <v>883</v>
      </c>
      <c r="F894" s="99">
        <v>44910</v>
      </c>
      <c r="G894" s="3">
        <v>74.42</v>
      </c>
      <c r="H894" s="98"/>
      <c r="I894" s="101" t="s">
        <v>605</v>
      </c>
      <c r="J894" s="37" t="str">
        <f>VLOOKUP(I894,'Nom Ceges'!A:B,2,FALSE)</f>
        <v>DEP. FISICA APLICADA</v>
      </c>
      <c r="K894" s="99">
        <v>44991</v>
      </c>
      <c r="L894" s="106" t="s">
        <v>137</v>
      </c>
      <c r="M894" s="98" t="s">
        <v>138</v>
      </c>
    </row>
    <row r="895" spans="1:13" customFormat="1" ht="14.4" x14ac:dyDescent="0.3">
      <c r="A895" s="98" t="s">
        <v>164</v>
      </c>
      <c r="B895" s="98" t="s">
        <v>1360</v>
      </c>
      <c r="C895" s="98" t="s">
        <v>1361</v>
      </c>
      <c r="D895" s="98"/>
      <c r="E895" s="98" t="s">
        <v>1362</v>
      </c>
      <c r="F895" s="99">
        <v>45037</v>
      </c>
      <c r="G895" s="3">
        <v>992.7</v>
      </c>
      <c r="H895" s="98"/>
      <c r="I895" s="101" t="s">
        <v>605</v>
      </c>
      <c r="J895" s="37" t="str">
        <f>VLOOKUP(I895,'Nom Ceges'!A:B,2,FALSE)</f>
        <v>DEP. FISICA APLICADA</v>
      </c>
      <c r="K895" s="99">
        <v>45041</v>
      </c>
      <c r="L895" s="106" t="s">
        <v>137</v>
      </c>
      <c r="M895" s="98" t="s">
        <v>138</v>
      </c>
    </row>
    <row r="896" spans="1:13" customFormat="1" ht="14.4" x14ac:dyDescent="0.3">
      <c r="A896" s="98" t="s">
        <v>164</v>
      </c>
      <c r="B896" s="98" t="s">
        <v>1412</v>
      </c>
      <c r="C896" s="98" t="s">
        <v>1413</v>
      </c>
      <c r="D896" s="98"/>
      <c r="E896" s="98" t="s">
        <v>1420</v>
      </c>
      <c r="F896" s="99">
        <v>45034</v>
      </c>
      <c r="G896" s="3">
        <v>1817.76</v>
      </c>
      <c r="H896" s="98" t="s">
        <v>1421</v>
      </c>
      <c r="I896" s="101" t="s">
        <v>2603</v>
      </c>
      <c r="J896" s="37" t="str">
        <f>VLOOKUP(I896,'Nom Ceges'!A:B,2,FALSE)</f>
        <v>DP.QUÍMICA INÒRGANIC</v>
      </c>
      <c r="K896" s="99">
        <v>45043</v>
      </c>
      <c r="L896" s="106" t="s">
        <v>137</v>
      </c>
      <c r="M896" s="98" t="s">
        <v>138</v>
      </c>
    </row>
    <row r="897" spans="1:13" customFormat="1" ht="14.4" x14ac:dyDescent="0.3">
      <c r="A897" s="98" t="s">
        <v>151</v>
      </c>
      <c r="B897" s="98" t="s">
        <v>275</v>
      </c>
      <c r="C897" s="98" t="s">
        <v>276</v>
      </c>
      <c r="D897" s="98" t="s">
        <v>277</v>
      </c>
      <c r="E897" s="98" t="s">
        <v>284</v>
      </c>
      <c r="F897" s="99">
        <v>43790</v>
      </c>
      <c r="G897" s="3">
        <v>41.58</v>
      </c>
      <c r="H897" s="98" t="s">
        <v>285</v>
      </c>
      <c r="I897" s="101" t="s">
        <v>280</v>
      </c>
      <c r="J897" s="37" t="str">
        <f>VLOOKUP(I897,'Nom Ceges'!A:B,2,FALSE)</f>
        <v>DP.ENGINYERIA QUÍMIC</v>
      </c>
      <c r="K897" s="99">
        <v>44615</v>
      </c>
      <c r="L897" s="106" t="s">
        <v>137</v>
      </c>
      <c r="M897" s="98" t="s">
        <v>138</v>
      </c>
    </row>
    <row r="898" spans="1:13" customFormat="1" ht="14.4" x14ac:dyDescent="0.3">
      <c r="A898" s="98" t="s">
        <v>151</v>
      </c>
      <c r="B898" s="98" t="s">
        <v>275</v>
      </c>
      <c r="C898" s="98" t="s">
        <v>276</v>
      </c>
      <c r="D898" s="98" t="s">
        <v>277</v>
      </c>
      <c r="E898" s="98" t="s">
        <v>278</v>
      </c>
      <c r="F898" s="99">
        <v>43823</v>
      </c>
      <c r="G898" s="3">
        <v>128.47999999999999</v>
      </c>
      <c r="H898" s="98" t="s">
        <v>279</v>
      </c>
      <c r="I898" s="101" t="s">
        <v>280</v>
      </c>
      <c r="J898" s="37" t="str">
        <f>VLOOKUP(I898,'Nom Ceges'!A:B,2,FALSE)</f>
        <v>DP.ENGINYERIA QUÍMIC</v>
      </c>
      <c r="K898" s="99">
        <v>44615</v>
      </c>
      <c r="L898" s="106" t="s">
        <v>137</v>
      </c>
      <c r="M898" s="98" t="s">
        <v>138</v>
      </c>
    </row>
    <row r="899" spans="1:13" customFormat="1" ht="14.4" x14ac:dyDescent="0.3">
      <c r="A899" s="98" t="s">
        <v>164</v>
      </c>
      <c r="B899" s="98" t="s">
        <v>418</v>
      </c>
      <c r="C899" s="98" t="s">
        <v>419</v>
      </c>
      <c r="D899" s="98" t="s">
        <v>420</v>
      </c>
      <c r="E899" s="98" t="s">
        <v>4032</v>
      </c>
      <c r="F899" s="99">
        <v>45077</v>
      </c>
      <c r="G899" s="3">
        <v>161.41</v>
      </c>
      <c r="H899" s="98" t="s">
        <v>4033</v>
      </c>
      <c r="I899" s="101" t="s">
        <v>678</v>
      </c>
      <c r="J899" s="37" t="str">
        <f>VLOOKUP(I899,'Nom Ceges'!A:B,2,FALSE)</f>
        <v>DEP. C.MATERIALS I Q</v>
      </c>
      <c r="K899" s="99">
        <v>45084</v>
      </c>
      <c r="L899" s="106" t="s">
        <v>137</v>
      </c>
      <c r="M899" s="98" t="s">
        <v>138</v>
      </c>
    </row>
    <row r="900" spans="1:13" customFormat="1" ht="14.4" x14ac:dyDescent="0.3">
      <c r="A900" s="98" t="s">
        <v>164</v>
      </c>
      <c r="B900" s="98" t="s">
        <v>227</v>
      </c>
      <c r="C900" s="98" t="s">
        <v>228</v>
      </c>
      <c r="D900" s="98" t="s">
        <v>229</v>
      </c>
      <c r="E900" s="98" t="s">
        <v>745</v>
      </c>
      <c r="F900" s="99">
        <v>44973</v>
      </c>
      <c r="G900" s="3">
        <v>115.48</v>
      </c>
      <c r="H900" s="98" t="s">
        <v>746</v>
      </c>
      <c r="I900" s="101" t="s">
        <v>219</v>
      </c>
      <c r="J900" s="37" t="str">
        <f>VLOOKUP(I900,'Nom Ceges'!A:B,2,FALSE)</f>
        <v>DEP. ENGINY.QUIM.</v>
      </c>
      <c r="K900" s="99">
        <v>44974</v>
      </c>
      <c r="L900" s="106" t="s">
        <v>171</v>
      </c>
      <c r="M900" s="98" t="s">
        <v>138</v>
      </c>
    </row>
    <row r="901" spans="1:13" customFormat="1" ht="14.4" x14ac:dyDescent="0.3">
      <c r="A901" s="98" t="s">
        <v>164</v>
      </c>
      <c r="B901" s="98" t="s">
        <v>445</v>
      </c>
      <c r="C901" s="98" t="s">
        <v>446</v>
      </c>
      <c r="D901" s="98" t="s">
        <v>447</v>
      </c>
      <c r="E901" s="98" t="s">
        <v>4036</v>
      </c>
      <c r="F901" s="99">
        <v>45083</v>
      </c>
      <c r="G901" s="3">
        <v>232.38</v>
      </c>
      <c r="H901" s="98"/>
      <c r="I901" s="101" t="s">
        <v>219</v>
      </c>
      <c r="J901" s="37" t="str">
        <f>VLOOKUP(I901,'Nom Ceges'!A:B,2,FALSE)</f>
        <v>DEP. ENGINY.QUIM.</v>
      </c>
      <c r="K901" s="99">
        <v>45084</v>
      </c>
      <c r="L901" s="106" t="s">
        <v>171</v>
      </c>
      <c r="M901" s="98" t="s">
        <v>138</v>
      </c>
    </row>
    <row r="902" spans="1:13" customFormat="1" ht="14.4" x14ac:dyDescent="0.3">
      <c r="A902" s="98" t="s">
        <v>164</v>
      </c>
      <c r="B902" s="98" t="s">
        <v>275</v>
      </c>
      <c r="C902" s="98" t="s">
        <v>276</v>
      </c>
      <c r="D902" s="98" t="s">
        <v>277</v>
      </c>
      <c r="E902" s="98" t="s">
        <v>1293</v>
      </c>
      <c r="F902" s="99">
        <v>45034</v>
      </c>
      <c r="G902" s="3">
        <v>185.13</v>
      </c>
      <c r="H902" s="98" t="s">
        <v>1294</v>
      </c>
      <c r="I902" s="101" t="s">
        <v>487</v>
      </c>
      <c r="J902" s="37" t="str">
        <f>VLOOKUP(I902,'Nom Ceges'!A:B,2,FALSE)</f>
        <v>DEP. QUIM. INORG.ORG</v>
      </c>
      <c r="K902" s="99">
        <v>45034</v>
      </c>
      <c r="L902" s="106" t="s">
        <v>137</v>
      </c>
      <c r="M902" s="98" t="s">
        <v>138</v>
      </c>
    </row>
    <row r="903" spans="1:13" customFormat="1" ht="14.4" x14ac:dyDescent="0.3">
      <c r="A903" s="98" t="s">
        <v>164</v>
      </c>
      <c r="B903" s="98" t="s">
        <v>1412</v>
      </c>
      <c r="C903" s="98" t="s">
        <v>1413</v>
      </c>
      <c r="D903" s="98"/>
      <c r="E903" s="98" t="s">
        <v>1414</v>
      </c>
      <c r="F903" s="99">
        <v>45028</v>
      </c>
      <c r="G903" s="3">
        <v>1055</v>
      </c>
      <c r="H903" s="98" t="s">
        <v>1415</v>
      </c>
      <c r="I903" s="101" t="s">
        <v>487</v>
      </c>
      <c r="J903" s="37" t="str">
        <f>VLOOKUP(I903,'Nom Ceges'!A:B,2,FALSE)</f>
        <v>DEP. QUIM. INORG.ORG</v>
      </c>
      <c r="K903" s="99">
        <v>45043</v>
      </c>
      <c r="L903" s="106" t="s">
        <v>171</v>
      </c>
      <c r="M903" s="98" t="s">
        <v>138</v>
      </c>
    </row>
    <row r="904" spans="1:13" customFormat="1" ht="14.4" x14ac:dyDescent="0.3">
      <c r="A904" s="98" t="s">
        <v>164</v>
      </c>
      <c r="B904" s="98" t="s">
        <v>307</v>
      </c>
      <c r="C904" s="98" t="s">
        <v>308</v>
      </c>
      <c r="D904" s="98" t="s">
        <v>309</v>
      </c>
      <c r="E904" s="98" t="s">
        <v>3635</v>
      </c>
      <c r="F904" s="99">
        <v>45063</v>
      </c>
      <c r="G904" s="3">
        <v>309.98</v>
      </c>
      <c r="H904" s="98"/>
      <c r="I904" s="101" t="s">
        <v>487</v>
      </c>
      <c r="J904" s="37" t="str">
        <f>VLOOKUP(I904,'Nom Ceges'!A:B,2,FALSE)</f>
        <v>DEP. QUIM. INORG.ORG</v>
      </c>
      <c r="K904" s="99">
        <v>45063</v>
      </c>
      <c r="L904" s="106" t="s">
        <v>171</v>
      </c>
      <c r="M904" s="98" t="s">
        <v>138</v>
      </c>
    </row>
    <row r="905" spans="1:13" customFormat="1" ht="14.4" x14ac:dyDescent="0.3">
      <c r="A905" s="98" t="s">
        <v>164</v>
      </c>
      <c r="B905" s="98" t="s">
        <v>307</v>
      </c>
      <c r="C905" s="98" t="s">
        <v>308</v>
      </c>
      <c r="D905" s="98" t="s">
        <v>309</v>
      </c>
      <c r="E905" s="98" t="s">
        <v>3765</v>
      </c>
      <c r="F905" s="99">
        <v>45070</v>
      </c>
      <c r="G905" s="3">
        <v>482.97</v>
      </c>
      <c r="H905" s="98"/>
      <c r="I905" s="101" t="s">
        <v>487</v>
      </c>
      <c r="J905" s="37" t="str">
        <f>VLOOKUP(I905,'Nom Ceges'!A:B,2,FALSE)</f>
        <v>DEP. QUIM. INORG.ORG</v>
      </c>
      <c r="K905" s="99">
        <v>45070</v>
      </c>
      <c r="L905" s="106" t="s">
        <v>171</v>
      </c>
      <c r="M905" s="98" t="s">
        <v>138</v>
      </c>
    </row>
    <row r="906" spans="1:13" customFormat="1" ht="14.4" x14ac:dyDescent="0.3">
      <c r="A906" s="98" t="s">
        <v>164</v>
      </c>
      <c r="B906" s="98" t="s">
        <v>140</v>
      </c>
      <c r="C906" s="98" t="s">
        <v>141</v>
      </c>
      <c r="D906" s="98" t="s">
        <v>142</v>
      </c>
      <c r="E906" s="98" t="s">
        <v>3874</v>
      </c>
      <c r="F906" s="99">
        <v>45075</v>
      </c>
      <c r="G906" s="3">
        <v>500</v>
      </c>
      <c r="H906" s="98"/>
      <c r="I906" s="101" t="s">
        <v>487</v>
      </c>
      <c r="J906" s="37" t="str">
        <f>VLOOKUP(I906,'Nom Ceges'!A:B,2,FALSE)</f>
        <v>DEP. QUIM. INORG.ORG</v>
      </c>
      <c r="K906" s="99">
        <v>45076</v>
      </c>
      <c r="L906" s="106" t="s">
        <v>137</v>
      </c>
      <c r="M906" s="98" t="s">
        <v>138</v>
      </c>
    </row>
    <row r="907" spans="1:13" customFormat="1" ht="14.4" x14ac:dyDescent="0.3">
      <c r="A907" s="98" t="s">
        <v>164</v>
      </c>
      <c r="B907" s="98" t="s">
        <v>3947</v>
      </c>
      <c r="C907" s="98" t="s">
        <v>3948</v>
      </c>
      <c r="D907" s="98" t="s">
        <v>3949</v>
      </c>
      <c r="E907" s="98" t="s">
        <v>3950</v>
      </c>
      <c r="F907" s="99">
        <v>45030</v>
      </c>
      <c r="G907" s="3">
        <v>86.8</v>
      </c>
      <c r="H907" s="98"/>
      <c r="I907" s="101" t="s">
        <v>487</v>
      </c>
      <c r="J907" s="37" t="str">
        <f>VLOOKUP(I907,'Nom Ceges'!A:B,2,FALSE)</f>
        <v>DEP. QUIM. INORG.ORG</v>
      </c>
      <c r="K907" s="99">
        <v>45078</v>
      </c>
      <c r="L907" s="106" t="s">
        <v>137</v>
      </c>
      <c r="M907" s="98" t="s">
        <v>138</v>
      </c>
    </row>
    <row r="908" spans="1:13" customFormat="1" ht="14.4" x14ac:dyDescent="0.3">
      <c r="A908" s="98" t="s">
        <v>164</v>
      </c>
      <c r="B908" s="98" t="s">
        <v>3947</v>
      </c>
      <c r="C908" s="98" t="s">
        <v>3948</v>
      </c>
      <c r="D908" s="98" t="s">
        <v>3949</v>
      </c>
      <c r="E908" s="98" t="s">
        <v>3951</v>
      </c>
      <c r="F908" s="99">
        <v>45044</v>
      </c>
      <c r="G908" s="3">
        <v>85.8</v>
      </c>
      <c r="H908" s="98"/>
      <c r="I908" s="101" t="s">
        <v>487</v>
      </c>
      <c r="J908" s="37" t="str">
        <f>VLOOKUP(I908,'Nom Ceges'!A:B,2,FALSE)</f>
        <v>DEP. QUIM. INORG.ORG</v>
      </c>
      <c r="K908" s="99">
        <v>45078</v>
      </c>
      <c r="L908" s="106" t="s">
        <v>137</v>
      </c>
      <c r="M908" s="98" t="s">
        <v>138</v>
      </c>
    </row>
    <row r="909" spans="1:13" customFormat="1" ht="14.4" x14ac:dyDescent="0.3">
      <c r="A909" s="98" t="s">
        <v>164</v>
      </c>
      <c r="B909" s="98" t="s">
        <v>3947</v>
      </c>
      <c r="C909" s="98" t="s">
        <v>3948</v>
      </c>
      <c r="D909" s="98" t="s">
        <v>3949</v>
      </c>
      <c r="E909" s="98" t="s">
        <v>3952</v>
      </c>
      <c r="F909" s="99">
        <v>45072</v>
      </c>
      <c r="G909" s="3">
        <v>75.599999999999994</v>
      </c>
      <c r="H909" s="98"/>
      <c r="I909" s="101" t="s">
        <v>487</v>
      </c>
      <c r="J909" s="37" t="str">
        <f>VLOOKUP(I909,'Nom Ceges'!A:B,2,FALSE)</f>
        <v>DEP. QUIM. INORG.ORG</v>
      </c>
      <c r="K909" s="99">
        <v>45078</v>
      </c>
      <c r="L909" s="106" t="s">
        <v>137</v>
      </c>
      <c r="M909" s="98" t="s">
        <v>138</v>
      </c>
    </row>
    <row r="910" spans="1:13" customFormat="1" ht="14.4" x14ac:dyDescent="0.3">
      <c r="A910" s="98" t="s">
        <v>164</v>
      </c>
      <c r="B910" s="98" t="s">
        <v>445</v>
      </c>
      <c r="C910" s="98" t="s">
        <v>446</v>
      </c>
      <c r="D910" s="98" t="s">
        <v>447</v>
      </c>
      <c r="E910" s="98" t="s">
        <v>4702</v>
      </c>
      <c r="F910" s="99">
        <v>45077</v>
      </c>
      <c r="G910" s="3">
        <v>233.78</v>
      </c>
      <c r="H910" s="98"/>
      <c r="I910" s="101" t="s">
        <v>487</v>
      </c>
      <c r="J910" s="37" t="str">
        <f>VLOOKUP(I910,'Nom Ceges'!A:B,2,FALSE)</f>
        <v>DEP. QUIM. INORG.ORG</v>
      </c>
      <c r="K910" s="99">
        <v>45078</v>
      </c>
      <c r="L910" s="106" t="s">
        <v>171</v>
      </c>
      <c r="M910" s="98" t="s">
        <v>138</v>
      </c>
    </row>
    <row r="911" spans="1:13" customFormat="1" ht="14.4" x14ac:dyDescent="0.3">
      <c r="A911" s="98" t="s">
        <v>164</v>
      </c>
      <c r="B911" s="98" t="s">
        <v>294</v>
      </c>
      <c r="C911" s="98" t="s">
        <v>295</v>
      </c>
      <c r="D911" s="98" t="s">
        <v>296</v>
      </c>
      <c r="E911" s="98" t="s">
        <v>4027</v>
      </c>
      <c r="F911" s="99">
        <v>45082</v>
      </c>
      <c r="G911" s="3">
        <v>97.38</v>
      </c>
      <c r="H911" s="98" t="s">
        <v>4028</v>
      </c>
      <c r="I911" s="101" t="s">
        <v>487</v>
      </c>
      <c r="J911" s="37" t="str">
        <f>VLOOKUP(I911,'Nom Ceges'!A:B,2,FALSE)</f>
        <v>DEP. QUIM. INORG.ORG</v>
      </c>
      <c r="K911" s="99">
        <v>45083</v>
      </c>
      <c r="L911" s="106" t="s">
        <v>171</v>
      </c>
      <c r="M911" s="98" t="s">
        <v>138</v>
      </c>
    </row>
    <row r="912" spans="1:13" customFormat="1" ht="14.4" x14ac:dyDescent="0.3">
      <c r="A912" s="98" t="s">
        <v>164</v>
      </c>
      <c r="B912" s="98" t="s">
        <v>3947</v>
      </c>
      <c r="C912" s="98" t="s">
        <v>3948</v>
      </c>
      <c r="D912" s="98" t="s">
        <v>3949</v>
      </c>
      <c r="E912" s="98" t="s">
        <v>4050</v>
      </c>
      <c r="F912" s="99">
        <v>45058</v>
      </c>
      <c r="G912" s="3">
        <v>81.3</v>
      </c>
      <c r="H912" s="98"/>
      <c r="I912" s="101" t="s">
        <v>487</v>
      </c>
      <c r="J912" s="37" t="str">
        <f>VLOOKUP(I912,'Nom Ceges'!A:B,2,FALSE)</f>
        <v>DEP. QUIM. INORG.ORG</v>
      </c>
      <c r="K912" s="99">
        <v>45084</v>
      </c>
      <c r="L912" s="106" t="s">
        <v>137</v>
      </c>
      <c r="M912" s="98" t="s">
        <v>138</v>
      </c>
    </row>
    <row r="913" spans="1:13" customFormat="1" ht="14.4" x14ac:dyDescent="0.3">
      <c r="A913" s="98" t="s">
        <v>164</v>
      </c>
      <c r="B913" s="98" t="s">
        <v>307</v>
      </c>
      <c r="C913" s="98" t="s">
        <v>308</v>
      </c>
      <c r="D913" s="98" t="s">
        <v>309</v>
      </c>
      <c r="E913" s="98" t="s">
        <v>4114</v>
      </c>
      <c r="F913" s="99">
        <v>45086</v>
      </c>
      <c r="G913" s="3">
        <v>301.98</v>
      </c>
      <c r="H913" s="98"/>
      <c r="I913" s="101" t="s">
        <v>487</v>
      </c>
      <c r="J913" s="37" t="str">
        <f>VLOOKUP(I913,'Nom Ceges'!A:B,2,FALSE)</f>
        <v>DEP. QUIM. INORG.ORG</v>
      </c>
      <c r="K913" s="99">
        <v>45086</v>
      </c>
      <c r="L913" s="106" t="s">
        <v>137</v>
      </c>
      <c r="M913" s="98" t="s">
        <v>138</v>
      </c>
    </row>
    <row r="914" spans="1:13" customFormat="1" ht="14.4" x14ac:dyDescent="0.3">
      <c r="A914" s="98" t="s">
        <v>164</v>
      </c>
      <c r="B914" s="98" t="s">
        <v>140</v>
      </c>
      <c r="C914" s="98" t="s">
        <v>141</v>
      </c>
      <c r="D914" s="98" t="s">
        <v>142</v>
      </c>
      <c r="E914" s="98" t="s">
        <v>4215</v>
      </c>
      <c r="F914" s="99">
        <v>45089</v>
      </c>
      <c r="G914" s="3">
        <v>264</v>
      </c>
      <c r="H914" s="98"/>
      <c r="I914" s="101" t="s">
        <v>487</v>
      </c>
      <c r="J914" s="37" t="str">
        <f>VLOOKUP(I914,'Nom Ceges'!A:B,2,FALSE)</f>
        <v>DEP. QUIM. INORG.ORG</v>
      </c>
      <c r="K914" s="99">
        <v>45090</v>
      </c>
      <c r="L914" s="106" t="s">
        <v>137</v>
      </c>
      <c r="M914" s="98" t="s">
        <v>138</v>
      </c>
    </row>
    <row r="915" spans="1:13" customFormat="1" ht="14.4" x14ac:dyDescent="0.3">
      <c r="A915" s="98" t="s">
        <v>164</v>
      </c>
      <c r="B915" s="98" t="s">
        <v>140</v>
      </c>
      <c r="C915" s="98" t="s">
        <v>141</v>
      </c>
      <c r="D915" s="98" t="s">
        <v>142</v>
      </c>
      <c r="E915" s="98" t="s">
        <v>4216</v>
      </c>
      <c r="F915" s="99">
        <v>45089</v>
      </c>
      <c r="G915" s="3">
        <v>-342.33</v>
      </c>
      <c r="H915" s="98"/>
      <c r="I915" s="101" t="s">
        <v>487</v>
      </c>
      <c r="J915" s="37" t="str">
        <f>VLOOKUP(I915,'Nom Ceges'!A:B,2,FALSE)</f>
        <v>DEP. QUIM. INORG.ORG</v>
      </c>
      <c r="K915" s="99">
        <v>45090</v>
      </c>
      <c r="L915" s="106" t="s">
        <v>137</v>
      </c>
      <c r="M915" s="98" t="s">
        <v>204</v>
      </c>
    </row>
    <row r="916" spans="1:13" customFormat="1" ht="14.4" x14ac:dyDescent="0.3">
      <c r="A916" s="98" t="s">
        <v>164</v>
      </c>
      <c r="B916" s="98" t="s">
        <v>140</v>
      </c>
      <c r="C916" s="98" t="s">
        <v>141</v>
      </c>
      <c r="D916" s="98" t="s">
        <v>142</v>
      </c>
      <c r="E916" s="98" t="s">
        <v>4306</v>
      </c>
      <c r="F916" s="99">
        <v>45092</v>
      </c>
      <c r="G916" s="3">
        <v>397.76</v>
      </c>
      <c r="H916" s="98"/>
      <c r="I916" s="101" t="s">
        <v>487</v>
      </c>
      <c r="J916" s="37" t="str">
        <f>VLOOKUP(I916,'Nom Ceges'!A:B,2,FALSE)</f>
        <v>DEP. QUIM. INORG.ORG</v>
      </c>
      <c r="K916" s="99">
        <v>45093</v>
      </c>
      <c r="L916" s="106" t="s">
        <v>137</v>
      </c>
      <c r="M916" s="98" t="s">
        <v>138</v>
      </c>
    </row>
    <row r="917" spans="1:13" customFormat="1" ht="14.4" x14ac:dyDescent="0.3">
      <c r="A917" s="98" t="s">
        <v>164</v>
      </c>
      <c r="B917" s="98" t="s">
        <v>140</v>
      </c>
      <c r="C917" s="98" t="s">
        <v>141</v>
      </c>
      <c r="D917" s="98" t="s">
        <v>142</v>
      </c>
      <c r="E917" s="98" t="s">
        <v>4361</v>
      </c>
      <c r="F917" s="99">
        <v>45096</v>
      </c>
      <c r="G917" s="3">
        <v>29</v>
      </c>
      <c r="H917" s="98"/>
      <c r="I917" s="101" t="s">
        <v>487</v>
      </c>
      <c r="J917" s="37" t="str">
        <f>VLOOKUP(I917,'Nom Ceges'!A:B,2,FALSE)</f>
        <v>DEP. QUIM. INORG.ORG</v>
      </c>
      <c r="K917" s="99">
        <v>45097</v>
      </c>
      <c r="L917" s="106" t="s">
        <v>137</v>
      </c>
      <c r="M917" s="98" t="s">
        <v>138</v>
      </c>
    </row>
    <row r="918" spans="1:13" customFormat="1" ht="14.4" x14ac:dyDescent="0.3">
      <c r="A918" s="98" t="s">
        <v>164</v>
      </c>
      <c r="B918" s="98" t="s">
        <v>140</v>
      </c>
      <c r="C918" s="98" t="s">
        <v>141</v>
      </c>
      <c r="D918" s="98" t="s">
        <v>142</v>
      </c>
      <c r="E918" s="98" t="s">
        <v>4362</v>
      </c>
      <c r="F918" s="99">
        <v>45096</v>
      </c>
      <c r="G918" s="3">
        <v>29</v>
      </c>
      <c r="H918" s="98"/>
      <c r="I918" s="101" t="s">
        <v>487</v>
      </c>
      <c r="J918" s="37" t="str">
        <f>VLOOKUP(I918,'Nom Ceges'!A:B,2,FALSE)</f>
        <v>DEP. QUIM. INORG.ORG</v>
      </c>
      <c r="K918" s="99">
        <v>45097</v>
      </c>
      <c r="L918" s="106" t="s">
        <v>137</v>
      </c>
      <c r="M918" s="98" t="s">
        <v>138</v>
      </c>
    </row>
    <row r="919" spans="1:13" customFormat="1" ht="14.4" x14ac:dyDescent="0.3">
      <c r="A919" s="98" t="s">
        <v>164</v>
      </c>
      <c r="B919" s="98" t="s">
        <v>140</v>
      </c>
      <c r="C919" s="98" t="s">
        <v>141</v>
      </c>
      <c r="D919" s="98" t="s">
        <v>142</v>
      </c>
      <c r="E919" s="98" t="s">
        <v>4363</v>
      </c>
      <c r="F919" s="99">
        <v>45096</v>
      </c>
      <c r="G919" s="3">
        <v>8</v>
      </c>
      <c r="H919" s="98"/>
      <c r="I919" s="101" t="s">
        <v>487</v>
      </c>
      <c r="J919" s="37" t="str">
        <f>VLOOKUP(I919,'Nom Ceges'!A:B,2,FALSE)</f>
        <v>DEP. QUIM. INORG.ORG</v>
      </c>
      <c r="K919" s="99">
        <v>45097</v>
      </c>
      <c r="L919" s="106" t="s">
        <v>137</v>
      </c>
      <c r="M919" s="98" t="s">
        <v>138</v>
      </c>
    </row>
    <row r="920" spans="1:13" customFormat="1" ht="14.4" x14ac:dyDescent="0.3">
      <c r="A920" s="98" t="s">
        <v>164</v>
      </c>
      <c r="B920" s="98" t="s">
        <v>140</v>
      </c>
      <c r="C920" s="98" t="s">
        <v>141</v>
      </c>
      <c r="D920" s="98" t="s">
        <v>142</v>
      </c>
      <c r="E920" s="98" t="s">
        <v>4364</v>
      </c>
      <c r="F920" s="99">
        <v>45096</v>
      </c>
      <c r="G920" s="3">
        <v>8</v>
      </c>
      <c r="H920" s="98"/>
      <c r="I920" s="101" t="s">
        <v>487</v>
      </c>
      <c r="J920" s="37" t="str">
        <f>VLOOKUP(I920,'Nom Ceges'!A:B,2,FALSE)</f>
        <v>DEP. QUIM. INORG.ORG</v>
      </c>
      <c r="K920" s="99">
        <v>45097</v>
      </c>
      <c r="L920" s="106" t="s">
        <v>137</v>
      </c>
      <c r="M920" s="98" t="s">
        <v>138</v>
      </c>
    </row>
    <row r="921" spans="1:13" customFormat="1" ht="14.4" x14ac:dyDescent="0.3">
      <c r="A921" s="98" t="s">
        <v>164</v>
      </c>
      <c r="B921" s="98" t="s">
        <v>140</v>
      </c>
      <c r="C921" s="98" t="s">
        <v>141</v>
      </c>
      <c r="D921" s="98" t="s">
        <v>142</v>
      </c>
      <c r="E921" s="98" t="s">
        <v>4365</v>
      </c>
      <c r="F921" s="99">
        <v>45096</v>
      </c>
      <c r="G921" s="3">
        <v>29</v>
      </c>
      <c r="H921" s="98"/>
      <c r="I921" s="101" t="s">
        <v>487</v>
      </c>
      <c r="J921" s="37" t="str">
        <f>VLOOKUP(I921,'Nom Ceges'!A:B,2,FALSE)</f>
        <v>DEP. QUIM. INORG.ORG</v>
      </c>
      <c r="K921" s="99">
        <v>45097</v>
      </c>
      <c r="L921" s="106" t="s">
        <v>137</v>
      </c>
      <c r="M921" s="98" t="s">
        <v>138</v>
      </c>
    </row>
    <row r="922" spans="1:13" customFormat="1" ht="14.4" x14ac:dyDescent="0.3">
      <c r="A922" s="98" t="s">
        <v>164</v>
      </c>
      <c r="B922" s="98" t="s">
        <v>140</v>
      </c>
      <c r="C922" s="98" t="s">
        <v>141</v>
      </c>
      <c r="D922" s="98" t="s">
        <v>142</v>
      </c>
      <c r="E922" s="98" t="s">
        <v>4366</v>
      </c>
      <c r="F922" s="99">
        <v>45096</v>
      </c>
      <c r="G922" s="3">
        <v>7</v>
      </c>
      <c r="H922" s="98"/>
      <c r="I922" s="101" t="s">
        <v>487</v>
      </c>
      <c r="J922" s="37" t="str">
        <f>VLOOKUP(I922,'Nom Ceges'!A:B,2,FALSE)</f>
        <v>DEP. QUIM. INORG.ORG</v>
      </c>
      <c r="K922" s="99">
        <v>45097</v>
      </c>
      <c r="L922" s="106" t="s">
        <v>137</v>
      </c>
      <c r="M922" s="98" t="s">
        <v>138</v>
      </c>
    </row>
    <row r="923" spans="1:13" customFormat="1" ht="14.4" x14ac:dyDescent="0.3">
      <c r="A923" s="98" t="s">
        <v>164</v>
      </c>
      <c r="B923" s="98" t="s">
        <v>140</v>
      </c>
      <c r="C923" s="98" t="s">
        <v>141</v>
      </c>
      <c r="D923" s="98" t="s">
        <v>142</v>
      </c>
      <c r="E923" s="98" t="s">
        <v>4367</v>
      </c>
      <c r="F923" s="99">
        <v>45096</v>
      </c>
      <c r="G923" s="3">
        <v>8</v>
      </c>
      <c r="H923" s="98"/>
      <c r="I923" s="101" t="s">
        <v>487</v>
      </c>
      <c r="J923" s="37" t="str">
        <f>VLOOKUP(I923,'Nom Ceges'!A:B,2,FALSE)</f>
        <v>DEP. QUIM. INORG.ORG</v>
      </c>
      <c r="K923" s="99">
        <v>45097</v>
      </c>
      <c r="L923" s="106" t="s">
        <v>137</v>
      </c>
      <c r="M923" s="98" t="s">
        <v>138</v>
      </c>
    </row>
    <row r="924" spans="1:13" customFormat="1" ht="14.4" x14ac:dyDescent="0.3">
      <c r="A924" s="98" t="s">
        <v>164</v>
      </c>
      <c r="B924" s="98" t="s">
        <v>140</v>
      </c>
      <c r="C924" s="98" t="s">
        <v>141</v>
      </c>
      <c r="D924" s="98" t="s">
        <v>142</v>
      </c>
      <c r="E924" s="98" t="s">
        <v>4368</v>
      </c>
      <c r="F924" s="99">
        <v>45096</v>
      </c>
      <c r="G924" s="3">
        <v>8</v>
      </c>
      <c r="H924" s="98"/>
      <c r="I924" s="101" t="s">
        <v>487</v>
      </c>
      <c r="J924" s="37" t="str">
        <f>VLOOKUP(I924,'Nom Ceges'!A:B,2,FALSE)</f>
        <v>DEP. QUIM. INORG.ORG</v>
      </c>
      <c r="K924" s="99">
        <v>45097</v>
      </c>
      <c r="L924" s="106" t="s">
        <v>137</v>
      </c>
      <c r="M924" s="98" t="s">
        <v>138</v>
      </c>
    </row>
    <row r="925" spans="1:13" customFormat="1" ht="14.4" x14ac:dyDescent="0.3">
      <c r="A925" s="98" t="s">
        <v>164</v>
      </c>
      <c r="B925" s="98" t="s">
        <v>140</v>
      </c>
      <c r="C925" s="98" t="s">
        <v>141</v>
      </c>
      <c r="D925" s="98" t="s">
        <v>142</v>
      </c>
      <c r="E925" s="98" t="s">
        <v>4369</v>
      </c>
      <c r="F925" s="99">
        <v>45096</v>
      </c>
      <c r="G925" s="3">
        <v>-29</v>
      </c>
      <c r="H925" s="98"/>
      <c r="I925" s="101" t="s">
        <v>487</v>
      </c>
      <c r="J925" s="37" t="str">
        <f>VLOOKUP(I925,'Nom Ceges'!A:B,2,FALSE)</f>
        <v>DEP. QUIM. INORG.ORG</v>
      </c>
      <c r="K925" s="99">
        <v>45097</v>
      </c>
      <c r="L925" s="106" t="s">
        <v>137</v>
      </c>
      <c r="M925" s="98" t="s">
        <v>204</v>
      </c>
    </row>
    <row r="926" spans="1:13" customFormat="1" ht="14.4" x14ac:dyDescent="0.3">
      <c r="A926" s="98" t="s">
        <v>164</v>
      </c>
      <c r="B926" s="98" t="s">
        <v>140</v>
      </c>
      <c r="C926" s="98" t="s">
        <v>141</v>
      </c>
      <c r="D926" s="98" t="s">
        <v>142</v>
      </c>
      <c r="E926" s="98" t="s">
        <v>4370</v>
      </c>
      <c r="F926" s="99">
        <v>45096</v>
      </c>
      <c r="G926" s="3">
        <v>-29</v>
      </c>
      <c r="H926" s="98"/>
      <c r="I926" s="101" t="s">
        <v>487</v>
      </c>
      <c r="J926" s="37" t="str">
        <f>VLOOKUP(I926,'Nom Ceges'!A:B,2,FALSE)</f>
        <v>DEP. QUIM. INORG.ORG</v>
      </c>
      <c r="K926" s="99">
        <v>45097</v>
      </c>
      <c r="L926" s="106" t="s">
        <v>137</v>
      </c>
      <c r="M926" s="98" t="s">
        <v>204</v>
      </c>
    </row>
    <row r="927" spans="1:13" customFormat="1" ht="14.4" x14ac:dyDescent="0.3">
      <c r="A927" s="98" t="s">
        <v>164</v>
      </c>
      <c r="B927" s="98" t="s">
        <v>140</v>
      </c>
      <c r="C927" s="98" t="s">
        <v>141</v>
      </c>
      <c r="D927" s="98" t="s">
        <v>142</v>
      </c>
      <c r="E927" s="98" t="s">
        <v>4371</v>
      </c>
      <c r="F927" s="99">
        <v>45096</v>
      </c>
      <c r="G927" s="3">
        <v>-8</v>
      </c>
      <c r="H927" s="98"/>
      <c r="I927" s="101" t="s">
        <v>487</v>
      </c>
      <c r="J927" s="37" t="str">
        <f>VLOOKUP(I927,'Nom Ceges'!A:B,2,FALSE)</f>
        <v>DEP. QUIM. INORG.ORG</v>
      </c>
      <c r="K927" s="99">
        <v>45097</v>
      </c>
      <c r="L927" s="106" t="s">
        <v>137</v>
      </c>
      <c r="M927" s="98" t="s">
        <v>204</v>
      </c>
    </row>
    <row r="928" spans="1:13" customFormat="1" ht="14.4" x14ac:dyDescent="0.3">
      <c r="A928" s="98" t="s">
        <v>164</v>
      </c>
      <c r="B928" s="98" t="s">
        <v>140</v>
      </c>
      <c r="C928" s="98" t="s">
        <v>141</v>
      </c>
      <c r="D928" s="98" t="s">
        <v>142</v>
      </c>
      <c r="E928" s="98" t="s">
        <v>4372</v>
      </c>
      <c r="F928" s="99">
        <v>45096</v>
      </c>
      <c r="G928" s="3">
        <v>-8</v>
      </c>
      <c r="H928" s="98"/>
      <c r="I928" s="101" t="s">
        <v>487</v>
      </c>
      <c r="J928" s="37" t="str">
        <f>VLOOKUP(I928,'Nom Ceges'!A:B,2,FALSE)</f>
        <v>DEP. QUIM. INORG.ORG</v>
      </c>
      <c r="K928" s="99">
        <v>45097</v>
      </c>
      <c r="L928" s="106" t="s">
        <v>137</v>
      </c>
      <c r="M928" s="98" t="s">
        <v>204</v>
      </c>
    </row>
    <row r="929" spans="1:13" customFormat="1" ht="14.4" x14ac:dyDescent="0.3">
      <c r="A929" s="98" t="s">
        <v>164</v>
      </c>
      <c r="B929" s="98" t="s">
        <v>400</v>
      </c>
      <c r="C929" s="98" t="s">
        <v>401</v>
      </c>
      <c r="D929" s="98" t="s">
        <v>402</v>
      </c>
      <c r="E929" s="98" t="s">
        <v>4665</v>
      </c>
      <c r="F929" s="99">
        <v>45100</v>
      </c>
      <c r="G929" s="3">
        <v>503.36</v>
      </c>
      <c r="H929" s="98" t="s">
        <v>4666</v>
      </c>
      <c r="I929" s="101" t="s">
        <v>487</v>
      </c>
      <c r="J929" s="37" t="str">
        <f>VLOOKUP(I929,'Nom Ceges'!A:B,2,FALSE)</f>
        <v>DEP. QUIM. INORG.ORG</v>
      </c>
      <c r="K929" s="99">
        <v>45107</v>
      </c>
      <c r="L929" s="106" t="s">
        <v>171</v>
      </c>
      <c r="M929" s="98" t="s">
        <v>138</v>
      </c>
    </row>
    <row r="930" spans="1:13" customFormat="1" ht="14.4" x14ac:dyDescent="0.3">
      <c r="A930" s="98" t="s">
        <v>164</v>
      </c>
      <c r="B930" s="98" t="s">
        <v>216</v>
      </c>
      <c r="C930" s="98" t="s">
        <v>217</v>
      </c>
      <c r="D930" s="98" t="s">
        <v>218</v>
      </c>
      <c r="E930" s="98" t="s">
        <v>4699</v>
      </c>
      <c r="F930" s="99">
        <v>45010</v>
      </c>
      <c r="G930" s="3">
        <v>202.36</v>
      </c>
      <c r="H930" s="98" t="s">
        <v>4700</v>
      </c>
      <c r="I930" s="101" t="s">
        <v>299</v>
      </c>
      <c r="J930" s="37" t="str">
        <f>VLOOKUP(I930,'Nom Ceges'!A:B,2,FALSE)</f>
        <v>INST.CIÈNCIES COSMOS</v>
      </c>
      <c r="K930" s="99">
        <v>45010</v>
      </c>
      <c r="L930" s="106" t="s">
        <v>171</v>
      </c>
      <c r="M930" s="98" t="s">
        <v>138</v>
      </c>
    </row>
    <row r="931" spans="1:13" customFormat="1" ht="14.4" x14ac:dyDescent="0.3">
      <c r="A931" s="98" t="s">
        <v>164</v>
      </c>
      <c r="B931" s="98" t="s">
        <v>216</v>
      </c>
      <c r="C931" s="98" t="s">
        <v>217</v>
      </c>
      <c r="D931" s="98" t="s">
        <v>218</v>
      </c>
      <c r="E931" s="98" t="s">
        <v>4701</v>
      </c>
      <c r="F931" s="99">
        <v>45017</v>
      </c>
      <c r="G931" s="3">
        <v>-154.38</v>
      </c>
      <c r="H931" s="98" t="s">
        <v>4700</v>
      </c>
      <c r="I931" s="101" t="s">
        <v>299</v>
      </c>
      <c r="J931" s="37" t="str">
        <f>VLOOKUP(I931,'Nom Ceges'!A:B,2,FALSE)</f>
        <v>INST.CIÈNCIES COSMOS</v>
      </c>
      <c r="K931" s="99">
        <v>45017</v>
      </c>
      <c r="L931" s="106" t="s">
        <v>171</v>
      </c>
      <c r="M931" s="98" t="s">
        <v>204</v>
      </c>
    </row>
    <row r="932" spans="1:13" customFormat="1" ht="14.4" x14ac:dyDescent="0.3">
      <c r="A932" s="98" t="s">
        <v>164</v>
      </c>
      <c r="B932" s="98" t="s">
        <v>533</v>
      </c>
      <c r="C932" s="98" t="s">
        <v>534</v>
      </c>
      <c r="D932" s="98" t="s">
        <v>535</v>
      </c>
      <c r="E932" s="98" t="s">
        <v>1183</v>
      </c>
      <c r="F932" s="99">
        <v>45019</v>
      </c>
      <c r="G932" s="3">
        <v>3802.23</v>
      </c>
      <c r="H932" s="98"/>
      <c r="I932" s="101" t="s">
        <v>299</v>
      </c>
      <c r="J932" s="37" t="str">
        <f>VLOOKUP(I932,'Nom Ceges'!A:B,2,FALSE)</f>
        <v>INST.CIÈNCIES COSMOS</v>
      </c>
      <c r="K932" s="99">
        <v>45021</v>
      </c>
      <c r="L932" s="106" t="s">
        <v>137</v>
      </c>
      <c r="M932" s="98" t="s">
        <v>138</v>
      </c>
    </row>
    <row r="933" spans="1:13" customFormat="1" ht="14.4" x14ac:dyDescent="0.3">
      <c r="A933" s="98" t="s">
        <v>164</v>
      </c>
      <c r="B933" s="98" t="s">
        <v>445</v>
      </c>
      <c r="C933" s="98" t="s">
        <v>446</v>
      </c>
      <c r="D933" s="98" t="s">
        <v>447</v>
      </c>
      <c r="E933" s="98" t="s">
        <v>1190</v>
      </c>
      <c r="F933" s="99">
        <v>45021</v>
      </c>
      <c r="G933" s="3">
        <v>319.58</v>
      </c>
      <c r="H933" s="98"/>
      <c r="I933" s="101" t="s">
        <v>299</v>
      </c>
      <c r="J933" s="37" t="str">
        <f>VLOOKUP(I933,'Nom Ceges'!A:B,2,FALSE)</f>
        <v>INST.CIÈNCIES COSMOS</v>
      </c>
      <c r="K933" s="99">
        <v>45022</v>
      </c>
      <c r="L933" s="106" t="s">
        <v>137</v>
      </c>
      <c r="M933" s="98" t="s">
        <v>138</v>
      </c>
    </row>
    <row r="934" spans="1:13" customFormat="1" ht="14.4" x14ac:dyDescent="0.3">
      <c r="A934" s="98" t="s">
        <v>164</v>
      </c>
      <c r="B934" s="98" t="s">
        <v>307</v>
      </c>
      <c r="C934" s="98" t="s">
        <v>308</v>
      </c>
      <c r="D934" s="98" t="s">
        <v>309</v>
      </c>
      <c r="E934" s="98" t="s">
        <v>1204</v>
      </c>
      <c r="F934" s="99">
        <v>45027</v>
      </c>
      <c r="G934" s="3">
        <v>148.69999999999999</v>
      </c>
      <c r="H934" s="98"/>
      <c r="I934" s="101" t="s">
        <v>299</v>
      </c>
      <c r="J934" s="37" t="str">
        <f>VLOOKUP(I934,'Nom Ceges'!A:B,2,FALSE)</f>
        <v>INST.CIÈNCIES COSMOS</v>
      </c>
      <c r="K934" s="99">
        <v>45027</v>
      </c>
      <c r="L934" s="106" t="s">
        <v>137</v>
      </c>
      <c r="M934" s="98" t="s">
        <v>138</v>
      </c>
    </row>
    <row r="935" spans="1:13" customFormat="1" ht="14.4" x14ac:dyDescent="0.3">
      <c r="A935" s="98" t="s">
        <v>164</v>
      </c>
      <c r="B935" s="98" t="s">
        <v>445</v>
      </c>
      <c r="C935" s="98" t="s">
        <v>446</v>
      </c>
      <c r="D935" s="98" t="s">
        <v>447</v>
      </c>
      <c r="E935" s="98" t="s">
        <v>1210</v>
      </c>
      <c r="F935" s="99">
        <v>45027</v>
      </c>
      <c r="G935" s="3">
        <v>266.98</v>
      </c>
      <c r="H935" s="98"/>
      <c r="I935" s="101" t="s">
        <v>299</v>
      </c>
      <c r="J935" s="37" t="str">
        <f>VLOOKUP(I935,'Nom Ceges'!A:B,2,FALSE)</f>
        <v>INST.CIÈNCIES COSMOS</v>
      </c>
      <c r="K935" s="99">
        <v>45028</v>
      </c>
      <c r="L935" s="106" t="s">
        <v>137</v>
      </c>
      <c r="M935" s="98" t="s">
        <v>138</v>
      </c>
    </row>
    <row r="936" spans="1:13" customFormat="1" ht="14.4" x14ac:dyDescent="0.3">
      <c r="A936" s="98" t="s">
        <v>164</v>
      </c>
      <c r="B936" s="98" t="s">
        <v>445</v>
      </c>
      <c r="C936" s="98" t="s">
        <v>446</v>
      </c>
      <c r="D936" s="98" t="s">
        <v>447</v>
      </c>
      <c r="E936" s="98" t="s">
        <v>1253</v>
      </c>
      <c r="F936" s="99">
        <v>45030</v>
      </c>
      <c r="G936" s="3">
        <v>480.6</v>
      </c>
      <c r="H936" s="98"/>
      <c r="I936" s="101" t="s">
        <v>299</v>
      </c>
      <c r="J936" s="37" t="str">
        <f>VLOOKUP(I936,'Nom Ceges'!A:B,2,FALSE)</f>
        <v>INST.CIÈNCIES COSMOS</v>
      </c>
      <c r="K936" s="99">
        <v>45031</v>
      </c>
      <c r="L936" s="106" t="s">
        <v>137</v>
      </c>
      <c r="M936" s="98" t="s">
        <v>138</v>
      </c>
    </row>
    <row r="937" spans="1:13" customFormat="1" ht="14.4" x14ac:dyDescent="0.3">
      <c r="A937" s="98" t="s">
        <v>164</v>
      </c>
      <c r="B937" s="98" t="s">
        <v>307</v>
      </c>
      <c r="C937" s="98" t="s">
        <v>308</v>
      </c>
      <c r="D937" s="98" t="s">
        <v>309</v>
      </c>
      <c r="E937" s="98" t="s">
        <v>1272</v>
      </c>
      <c r="F937" s="99">
        <v>45033</v>
      </c>
      <c r="G937" s="3">
        <v>1389.66</v>
      </c>
      <c r="H937" s="98"/>
      <c r="I937" s="101" t="s">
        <v>299</v>
      </c>
      <c r="J937" s="37" t="str">
        <f>VLOOKUP(I937,'Nom Ceges'!A:B,2,FALSE)</f>
        <v>INST.CIÈNCIES COSMOS</v>
      </c>
      <c r="K937" s="99">
        <v>45033</v>
      </c>
      <c r="L937" s="106" t="s">
        <v>137</v>
      </c>
      <c r="M937" s="98" t="s">
        <v>138</v>
      </c>
    </row>
    <row r="938" spans="1:13" customFormat="1" ht="14.4" x14ac:dyDescent="0.3">
      <c r="A938" s="98" t="s">
        <v>164</v>
      </c>
      <c r="B938" s="98" t="s">
        <v>307</v>
      </c>
      <c r="C938" s="98" t="s">
        <v>308</v>
      </c>
      <c r="D938" s="98" t="s">
        <v>309</v>
      </c>
      <c r="E938" s="98" t="s">
        <v>1273</v>
      </c>
      <c r="F938" s="99">
        <v>45033</v>
      </c>
      <c r="G938" s="3">
        <v>470.98</v>
      </c>
      <c r="H938" s="98"/>
      <c r="I938" s="101" t="s">
        <v>299</v>
      </c>
      <c r="J938" s="37" t="str">
        <f>VLOOKUP(I938,'Nom Ceges'!A:B,2,FALSE)</f>
        <v>INST.CIÈNCIES COSMOS</v>
      </c>
      <c r="K938" s="99">
        <v>45033</v>
      </c>
      <c r="L938" s="106" t="s">
        <v>137</v>
      </c>
      <c r="M938" s="98" t="s">
        <v>138</v>
      </c>
    </row>
    <row r="939" spans="1:13" customFormat="1" ht="14.4" x14ac:dyDescent="0.3">
      <c r="A939" s="98" t="s">
        <v>164</v>
      </c>
      <c r="B939" s="98" t="s">
        <v>140</v>
      </c>
      <c r="C939" s="98" t="s">
        <v>141</v>
      </c>
      <c r="D939" s="98" t="s">
        <v>142</v>
      </c>
      <c r="E939" s="98" t="s">
        <v>1321</v>
      </c>
      <c r="F939" s="99">
        <v>45034</v>
      </c>
      <c r="G939" s="3">
        <v>339.98</v>
      </c>
      <c r="H939" s="98"/>
      <c r="I939" s="101" t="s">
        <v>299</v>
      </c>
      <c r="J939" s="37" t="str">
        <f>VLOOKUP(I939,'Nom Ceges'!A:B,2,FALSE)</f>
        <v>INST.CIÈNCIES COSMOS</v>
      </c>
      <c r="K939" s="99">
        <v>45035</v>
      </c>
      <c r="L939" s="106" t="s">
        <v>137</v>
      </c>
      <c r="M939" s="98" t="s">
        <v>138</v>
      </c>
    </row>
    <row r="940" spans="1:13" customFormat="1" ht="14.4" x14ac:dyDescent="0.3">
      <c r="A940" s="98" t="s">
        <v>164</v>
      </c>
      <c r="B940" s="98" t="s">
        <v>307</v>
      </c>
      <c r="C940" s="98" t="s">
        <v>308</v>
      </c>
      <c r="D940" s="98" t="s">
        <v>309</v>
      </c>
      <c r="E940" s="98" t="s">
        <v>1330</v>
      </c>
      <c r="F940" s="99">
        <v>45036</v>
      </c>
      <c r="G940" s="3">
        <v>1</v>
      </c>
      <c r="H940" s="98"/>
      <c r="I940" s="101" t="s">
        <v>299</v>
      </c>
      <c r="J940" s="37" t="str">
        <f>VLOOKUP(I940,'Nom Ceges'!A:B,2,FALSE)</f>
        <v>INST.CIÈNCIES COSMOS</v>
      </c>
      <c r="K940" s="99">
        <v>45036</v>
      </c>
      <c r="L940" s="106" t="s">
        <v>137</v>
      </c>
      <c r="M940" s="98" t="s">
        <v>138</v>
      </c>
    </row>
    <row r="941" spans="1:13" customFormat="1" ht="14.4" x14ac:dyDescent="0.3">
      <c r="A941" s="98" t="s">
        <v>164</v>
      </c>
      <c r="B941" s="98" t="s">
        <v>140</v>
      </c>
      <c r="C941" s="98" t="s">
        <v>141</v>
      </c>
      <c r="D941" s="98" t="s">
        <v>142</v>
      </c>
      <c r="E941" s="98" t="s">
        <v>1349</v>
      </c>
      <c r="F941" s="99">
        <v>45037</v>
      </c>
      <c r="G941" s="3">
        <v>207.38</v>
      </c>
      <c r="H941" s="98"/>
      <c r="I941" s="101" t="s">
        <v>299</v>
      </c>
      <c r="J941" s="37" t="str">
        <f>VLOOKUP(I941,'Nom Ceges'!A:B,2,FALSE)</f>
        <v>INST.CIÈNCIES COSMOS</v>
      </c>
      <c r="K941" s="99">
        <v>45038</v>
      </c>
      <c r="L941" s="106" t="s">
        <v>137</v>
      </c>
      <c r="M941" s="98" t="s">
        <v>138</v>
      </c>
    </row>
    <row r="942" spans="1:13" customFormat="1" ht="14.4" x14ac:dyDescent="0.3">
      <c r="A942" s="98" t="s">
        <v>164</v>
      </c>
      <c r="B942" s="98" t="s">
        <v>307</v>
      </c>
      <c r="C942" s="98" t="s">
        <v>308</v>
      </c>
      <c r="D942" s="98" t="s">
        <v>309</v>
      </c>
      <c r="E942" s="98" t="s">
        <v>1352</v>
      </c>
      <c r="F942" s="99">
        <v>45040</v>
      </c>
      <c r="G942" s="3">
        <v>128.99</v>
      </c>
      <c r="H942" s="98"/>
      <c r="I942" s="101" t="s">
        <v>299</v>
      </c>
      <c r="J942" s="37" t="str">
        <f>VLOOKUP(I942,'Nom Ceges'!A:B,2,FALSE)</f>
        <v>INST.CIÈNCIES COSMOS</v>
      </c>
      <c r="K942" s="99">
        <v>45040</v>
      </c>
      <c r="L942" s="106" t="s">
        <v>137</v>
      </c>
      <c r="M942" s="98" t="s">
        <v>138</v>
      </c>
    </row>
    <row r="943" spans="1:13" customFormat="1" ht="14.4" x14ac:dyDescent="0.3">
      <c r="A943" s="98" t="s">
        <v>164</v>
      </c>
      <c r="B943" s="98" t="s">
        <v>307</v>
      </c>
      <c r="C943" s="98" t="s">
        <v>308</v>
      </c>
      <c r="D943" s="98" t="s">
        <v>309</v>
      </c>
      <c r="E943" s="98" t="s">
        <v>1353</v>
      </c>
      <c r="F943" s="99">
        <v>45040</v>
      </c>
      <c r="G943" s="3">
        <v>149.24</v>
      </c>
      <c r="H943" s="98"/>
      <c r="I943" s="101" t="s">
        <v>299</v>
      </c>
      <c r="J943" s="37" t="str">
        <f>VLOOKUP(I943,'Nom Ceges'!A:B,2,FALSE)</f>
        <v>INST.CIÈNCIES COSMOS</v>
      </c>
      <c r="K943" s="99">
        <v>45040</v>
      </c>
      <c r="L943" s="106" t="s">
        <v>137</v>
      </c>
      <c r="M943" s="98" t="s">
        <v>138</v>
      </c>
    </row>
    <row r="944" spans="1:13" customFormat="1" ht="14.4" x14ac:dyDescent="0.3">
      <c r="A944" s="98" t="s">
        <v>164</v>
      </c>
      <c r="B944" s="98" t="s">
        <v>445</v>
      </c>
      <c r="C944" s="98" t="s">
        <v>446</v>
      </c>
      <c r="D944" s="98" t="s">
        <v>447</v>
      </c>
      <c r="E944" s="98" t="s">
        <v>1476</v>
      </c>
      <c r="F944" s="99">
        <v>45044</v>
      </c>
      <c r="G944" s="3">
        <v>240.98</v>
      </c>
      <c r="H944" s="98"/>
      <c r="I944" s="101" t="s">
        <v>299</v>
      </c>
      <c r="J944" s="37" t="str">
        <f>VLOOKUP(I944,'Nom Ceges'!A:B,2,FALSE)</f>
        <v>INST.CIÈNCIES COSMOS</v>
      </c>
      <c r="K944" s="99">
        <v>45045</v>
      </c>
      <c r="L944" s="106" t="s">
        <v>137</v>
      </c>
      <c r="M944" s="98" t="s">
        <v>138</v>
      </c>
    </row>
    <row r="945" spans="1:13" customFormat="1" ht="14.4" x14ac:dyDescent="0.3">
      <c r="A945" s="98" t="s">
        <v>164</v>
      </c>
      <c r="B945" s="98" t="s">
        <v>3402</v>
      </c>
      <c r="C945" s="98" t="s">
        <v>3403</v>
      </c>
      <c r="D945" s="98"/>
      <c r="E945" s="98" t="s">
        <v>3404</v>
      </c>
      <c r="F945" s="99">
        <v>45029</v>
      </c>
      <c r="G945" s="3">
        <v>2352.12</v>
      </c>
      <c r="H945" s="98"/>
      <c r="I945" s="101" t="s">
        <v>299</v>
      </c>
      <c r="J945" s="37" t="str">
        <f>VLOOKUP(I945,'Nom Ceges'!A:B,2,FALSE)</f>
        <v>INST.CIÈNCIES COSMOS</v>
      </c>
      <c r="K945" s="99">
        <v>45048</v>
      </c>
      <c r="L945" s="106" t="s">
        <v>137</v>
      </c>
      <c r="M945" s="98" t="s">
        <v>138</v>
      </c>
    </row>
    <row r="946" spans="1:13" customFormat="1" ht="14.4" x14ac:dyDescent="0.3">
      <c r="A946" s="98" t="s">
        <v>164</v>
      </c>
      <c r="B946" s="98" t="s">
        <v>3422</v>
      </c>
      <c r="C946" s="98" t="s">
        <v>3423</v>
      </c>
      <c r="D946" s="98"/>
      <c r="E946" s="98" t="s">
        <v>3424</v>
      </c>
      <c r="F946" s="99">
        <v>45009</v>
      </c>
      <c r="G946" s="3">
        <v>80</v>
      </c>
      <c r="H946" s="98"/>
      <c r="I946" s="101" t="s">
        <v>299</v>
      </c>
      <c r="J946" s="37" t="str">
        <f>VLOOKUP(I946,'Nom Ceges'!A:B,2,FALSE)</f>
        <v>INST.CIÈNCIES COSMOS</v>
      </c>
      <c r="K946" s="99">
        <v>45049</v>
      </c>
      <c r="L946" s="106" t="s">
        <v>137</v>
      </c>
      <c r="M946" s="98" t="s">
        <v>138</v>
      </c>
    </row>
    <row r="947" spans="1:13" customFormat="1" ht="14.4" x14ac:dyDescent="0.3">
      <c r="A947" s="98" t="s">
        <v>164</v>
      </c>
      <c r="B947" s="98" t="s">
        <v>445</v>
      </c>
      <c r="C947" s="98" t="s">
        <v>446</v>
      </c>
      <c r="D947" s="98" t="s">
        <v>447</v>
      </c>
      <c r="E947" s="98" t="s">
        <v>3428</v>
      </c>
      <c r="F947" s="99">
        <v>45049</v>
      </c>
      <c r="G947" s="3">
        <v>266.49</v>
      </c>
      <c r="H947" s="98"/>
      <c r="I947" s="101" t="s">
        <v>299</v>
      </c>
      <c r="J947" s="37" t="str">
        <f>VLOOKUP(I947,'Nom Ceges'!A:B,2,FALSE)</f>
        <v>INST.CIÈNCIES COSMOS</v>
      </c>
      <c r="K947" s="99">
        <v>45050</v>
      </c>
      <c r="L947" s="106" t="s">
        <v>137</v>
      </c>
      <c r="M947" s="98" t="s">
        <v>138</v>
      </c>
    </row>
    <row r="948" spans="1:13" customFormat="1" ht="14.4" x14ac:dyDescent="0.3">
      <c r="A948" s="98" t="s">
        <v>164</v>
      </c>
      <c r="B948" s="98" t="s">
        <v>445</v>
      </c>
      <c r="C948" s="98" t="s">
        <v>446</v>
      </c>
      <c r="D948" s="98" t="s">
        <v>447</v>
      </c>
      <c r="E948" s="98" t="s">
        <v>3429</v>
      </c>
      <c r="F948" s="99">
        <v>45049</v>
      </c>
      <c r="G948" s="3">
        <v>206.49</v>
      </c>
      <c r="H948" s="98"/>
      <c r="I948" s="101" t="s">
        <v>299</v>
      </c>
      <c r="J948" s="37" t="str">
        <f>VLOOKUP(I948,'Nom Ceges'!A:B,2,FALSE)</f>
        <v>INST.CIÈNCIES COSMOS</v>
      </c>
      <c r="K948" s="99">
        <v>45050</v>
      </c>
      <c r="L948" s="106" t="s">
        <v>137</v>
      </c>
      <c r="M948" s="98" t="s">
        <v>138</v>
      </c>
    </row>
    <row r="949" spans="1:13" customFormat="1" ht="14.4" x14ac:dyDescent="0.3">
      <c r="A949" s="98" t="s">
        <v>164</v>
      </c>
      <c r="B949" s="98" t="s">
        <v>3422</v>
      </c>
      <c r="C949" s="98" t="s">
        <v>3423</v>
      </c>
      <c r="D949" s="98"/>
      <c r="E949" s="98" t="s">
        <v>3435</v>
      </c>
      <c r="F949" s="99">
        <v>45007</v>
      </c>
      <c r="G949" s="3">
        <v>80</v>
      </c>
      <c r="H949" s="98"/>
      <c r="I949" s="101" t="s">
        <v>299</v>
      </c>
      <c r="J949" s="37" t="str">
        <f>VLOOKUP(I949,'Nom Ceges'!A:B,2,FALSE)</f>
        <v>INST.CIÈNCIES COSMOS</v>
      </c>
      <c r="K949" s="99">
        <v>45050</v>
      </c>
      <c r="L949" s="106" t="s">
        <v>137</v>
      </c>
      <c r="M949" s="98" t="s">
        <v>138</v>
      </c>
    </row>
    <row r="950" spans="1:13" customFormat="1" ht="14.4" x14ac:dyDescent="0.3">
      <c r="A950" s="98" t="s">
        <v>164</v>
      </c>
      <c r="B950" s="98" t="s">
        <v>140</v>
      </c>
      <c r="C950" s="98" t="s">
        <v>141</v>
      </c>
      <c r="D950" s="98" t="s">
        <v>142</v>
      </c>
      <c r="E950" s="98" t="s">
        <v>3441</v>
      </c>
      <c r="F950" s="99">
        <v>45049</v>
      </c>
      <c r="G950" s="3">
        <v>156.9</v>
      </c>
      <c r="H950" s="98"/>
      <c r="I950" s="101" t="s">
        <v>299</v>
      </c>
      <c r="J950" s="37" t="str">
        <f>VLOOKUP(I950,'Nom Ceges'!A:B,2,FALSE)</f>
        <v>INST.CIÈNCIES COSMOS</v>
      </c>
      <c r="K950" s="99">
        <v>45050</v>
      </c>
      <c r="L950" s="106" t="s">
        <v>137</v>
      </c>
      <c r="M950" s="98" t="s">
        <v>138</v>
      </c>
    </row>
    <row r="951" spans="1:13" customFormat="1" ht="14.4" x14ac:dyDescent="0.3">
      <c r="A951" s="98" t="s">
        <v>164</v>
      </c>
      <c r="B951" s="98" t="s">
        <v>140</v>
      </c>
      <c r="C951" s="98" t="s">
        <v>141</v>
      </c>
      <c r="D951" s="98" t="s">
        <v>142</v>
      </c>
      <c r="E951" s="98" t="s">
        <v>3442</v>
      </c>
      <c r="F951" s="99">
        <v>45049</v>
      </c>
      <c r="G951" s="3">
        <v>156.9</v>
      </c>
      <c r="H951" s="98"/>
      <c r="I951" s="101" t="s">
        <v>299</v>
      </c>
      <c r="J951" s="37" t="str">
        <f>VLOOKUP(I951,'Nom Ceges'!A:B,2,FALSE)</f>
        <v>INST.CIÈNCIES COSMOS</v>
      </c>
      <c r="K951" s="99">
        <v>45050</v>
      </c>
      <c r="L951" s="106" t="s">
        <v>137</v>
      </c>
      <c r="M951" s="98" t="s">
        <v>138</v>
      </c>
    </row>
    <row r="952" spans="1:13" customFormat="1" ht="14.4" x14ac:dyDescent="0.3">
      <c r="A952" s="98" t="s">
        <v>164</v>
      </c>
      <c r="B952" s="98" t="s">
        <v>533</v>
      </c>
      <c r="C952" s="98" t="s">
        <v>534</v>
      </c>
      <c r="D952" s="98" t="s">
        <v>535</v>
      </c>
      <c r="E952" s="98" t="s">
        <v>3506</v>
      </c>
      <c r="F952" s="99">
        <v>45049</v>
      </c>
      <c r="G952" s="3">
        <v>3802.23</v>
      </c>
      <c r="H952" s="98"/>
      <c r="I952" s="101" t="s">
        <v>299</v>
      </c>
      <c r="J952" s="37" t="str">
        <f>VLOOKUP(I952,'Nom Ceges'!A:B,2,FALSE)</f>
        <v>INST.CIÈNCIES COSMOS</v>
      </c>
      <c r="K952" s="99">
        <v>45054</v>
      </c>
      <c r="L952" s="106" t="s">
        <v>137</v>
      </c>
      <c r="M952" s="98" t="s">
        <v>138</v>
      </c>
    </row>
    <row r="953" spans="1:13" customFormat="1" ht="14.4" x14ac:dyDescent="0.3">
      <c r="A953" s="98" t="s">
        <v>164</v>
      </c>
      <c r="B953" s="98" t="s">
        <v>307</v>
      </c>
      <c r="C953" s="98" t="s">
        <v>308</v>
      </c>
      <c r="D953" s="98" t="s">
        <v>309</v>
      </c>
      <c r="E953" s="98" t="s">
        <v>3510</v>
      </c>
      <c r="F953" s="99">
        <v>45055</v>
      </c>
      <c r="G953" s="3">
        <v>401.98</v>
      </c>
      <c r="H953" s="98"/>
      <c r="I953" s="101" t="s">
        <v>299</v>
      </c>
      <c r="J953" s="37" t="str">
        <f>VLOOKUP(I953,'Nom Ceges'!A:B,2,FALSE)</f>
        <v>INST.CIÈNCIES COSMOS</v>
      </c>
      <c r="K953" s="99">
        <v>45055</v>
      </c>
      <c r="L953" s="106" t="s">
        <v>137</v>
      </c>
      <c r="M953" s="98" t="s">
        <v>138</v>
      </c>
    </row>
    <row r="954" spans="1:13" customFormat="1" ht="14.4" x14ac:dyDescent="0.3">
      <c r="A954" s="98" t="s">
        <v>164</v>
      </c>
      <c r="B954" s="98" t="s">
        <v>307</v>
      </c>
      <c r="C954" s="98" t="s">
        <v>308</v>
      </c>
      <c r="D954" s="98" t="s">
        <v>309</v>
      </c>
      <c r="E954" s="98" t="s">
        <v>3511</v>
      </c>
      <c r="F954" s="99">
        <v>45055</v>
      </c>
      <c r="G954" s="3">
        <v>138.6</v>
      </c>
      <c r="H954" s="98"/>
      <c r="I954" s="101" t="s">
        <v>299</v>
      </c>
      <c r="J954" s="37" t="str">
        <f>VLOOKUP(I954,'Nom Ceges'!A:B,2,FALSE)</f>
        <v>INST.CIÈNCIES COSMOS</v>
      </c>
      <c r="K954" s="99">
        <v>45055</v>
      </c>
      <c r="L954" s="106" t="s">
        <v>137</v>
      </c>
      <c r="M954" s="98" t="s">
        <v>138</v>
      </c>
    </row>
    <row r="955" spans="1:13" customFormat="1" ht="14.4" x14ac:dyDescent="0.3">
      <c r="A955" s="98" t="s">
        <v>164</v>
      </c>
      <c r="B955" s="98" t="s">
        <v>445</v>
      </c>
      <c r="C955" s="98" t="s">
        <v>446</v>
      </c>
      <c r="D955" s="98" t="s">
        <v>447</v>
      </c>
      <c r="E955" s="98" t="s">
        <v>3528</v>
      </c>
      <c r="F955" s="99">
        <v>45055</v>
      </c>
      <c r="G955" s="3">
        <v>318.69</v>
      </c>
      <c r="H955" s="98"/>
      <c r="I955" s="101" t="s">
        <v>299</v>
      </c>
      <c r="J955" s="37" t="str">
        <f>VLOOKUP(I955,'Nom Ceges'!A:B,2,FALSE)</f>
        <v>INST.CIÈNCIES COSMOS</v>
      </c>
      <c r="K955" s="99">
        <v>45056</v>
      </c>
      <c r="L955" s="106" t="s">
        <v>137</v>
      </c>
      <c r="M955" s="98" t="s">
        <v>138</v>
      </c>
    </row>
    <row r="956" spans="1:13" customFormat="1" ht="14.4" x14ac:dyDescent="0.3">
      <c r="A956" s="98" t="s">
        <v>164</v>
      </c>
      <c r="B956" s="98" t="s">
        <v>307</v>
      </c>
      <c r="C956" s="98" t="s">
        <v>308</v>
      </c>
      <c r="D956" s="98" t="s">
        <v>309</v>
      </c>
      <c r="E956" s="98" t="s">
        <v>3529</v>
      </c>
      <c r="F956" s="99">
        <v>45056</v>
      </c>
      <c r="G956" s="3">
        <v>135.80000000000001</v>
      </c>
      <c r="H956" s="98"/>
      <c r="I956" s="101" t="s">
        <v>299</v>
      </c>
      <c r="J956" s="37" t="str">
        <f>VLOOKUP(I956,'Nom Ceges'!A:B,2,FALSE)</f>
        <v>INST.CIÈNCIES COSMOS</v>
      </c>
      <c r="K956" s="99">
        <v>45056</v>
      </c>
      <c r="L956" s="106" t="s">
        <v>137</v>
      </c>
      <c r="M956" s="98" t="s">
        <v>138</v>
      </c>
    </row>
    <row r="957" spans="1:13" customFormat="1" ht="14.4" x14ac:dyDescent="0.3">
      <c r="A957" s="98" t="s">
        <v>164</v>
      </c>
      <c r="B957" s="98" t="s">
        <v>140</v>
      </c>
      <c r="C957" s="98" t="s">
        <v>141</v>
      </c>
      <c r="D957" s="98" t="s">
        <v>142</v>
      </c>
      <c r="E957" s="98" t="s">
        <v>3545</v>
      </c>
      <c r="F957" s="99">
        <v>45055</v>
      </c>
      <c r="G957" s="3">
        <v>339.98</v>
      </c>
      <c r="H957" s="98"/>
      <c r="I957" s="101" t="s">
        <v>299</v>
      </c>
      <c r="J957" s="37" t="str">
        <f>VLOOKUP(I957,'Nom Ceges'!A:B,2,FALSE)</f>
        <v>INST.CIÈNCIES COSMOS</v>
      </c>
      <c r="K957" s="99">
        <v>45056</v>
      </c>
      <c r="L957" s="106" t="s">
        <v>137</v>
      </c>
      <c r="M957" s="98" t="s">
        <v>138</v>
      </c>
    </row>
    <row r="958" spans="1:13" customFormat="1" ht="14.4" x14ac:dyDescent="0.3">
      <c r="A958" s="98" t="s">
        <v>164</v>
      </c>
      <c r="B958" s="98" t="s">
        <v>140</v>
      </c>
      <c r="C958" s="98" t="s">
        <v>141</v>
      </c>
      <c r="D958" s="98" t="s">
        <v>142</v>
      </c>
      <c r="E958" s="98" t="s">
        <v>3546</v>
      </c>
      <c r="F958" s="99">
        <v>45055</v>
      </c>
      <c r="G958" s="3">
        <v>-339.98</v>
      </c>
      <c r="H958" s="98"/>
      <c r="I958" s="101" t="s">
        <v>299</v>
      </c>
      <c r="J958" s="37" t="str">
        <f>VLOOKUP(I958,'Nom Ceges'!A:B,2,FALSE)</f>
        <v>INST.CIÈNCIES COSMOS</v>
      </c>
      <c r="K958" s="99">
        <v>45056</v>
      </c>
      <c r="L958" s="106" t="s">
        <v>137</v>
      </c>
      <c r="M958" s="98" t="s">
        <v>204</v>
      </c>
    </row>
    <row r="959" spans="1:13" customFormat="1" ht="14.4" x14ac:dyDescent="0.3">
      <c r="A959" s="98" t="s">
        <v>164</v>
      </c>
      <c r="B959" s="98" t="s">
        <v>445</v>
      </c>
      <c r="C959" s="98" t="s">
        <v>446</v>
      </c>
      <c r="D959" s="98" t="s">
        <v>447</v>
      </c>
      <c r="E959" s="98" t="s">
        <v>3569</v>
      </c>
      <c r="F959" s="99">
        <v>45057</v>
      </c>
      <c r="G959" s="3">
        <v>418.39</v>
      </c>
      <c r="H959" s="98"/>
      <c r="I959" s="101" t="s">
        <v>299</v>
      </c>
      <c r="J959" s="37" t="str">
        <f>VLOOKUP(I959,'Nom Ceges'!A:B,2,FALSE)</f>
        <v>INST.CIÈNCIES COSMOS</v>
      </c>
      <c r="K959" s="99">
        <v>45058</v>
      </c>
      <c r="L959" s="106" t="s">
        <v>137</v>
      </c>
      <c r="M959" s="98" t="s">
        <v>138</v>
      </c>
    </row>
    <row r="960" spans="1:13" customFormat="1" ht="14.4" x14ac:dyDescent="0.3">
      <c r="A960" s="98" t="s">
        <v>164</v>
      </c>
      <c r="B960" s="98" t="s">
        <v>445</v>
      </c>
      <c r="C960" s="98" t="s">
        <v>446</v>
      </c>
      <c r="D960" s="98" t="s">
        <v>447</v>
      </c>
      <c r="E960" s="98" t="s">
        <v>3614</v>
      </c>
      <c r="F960" s="99">
        <v>45061</v>
      </c>
      <c r="G960" s="3">
        <v>1657.68</v>
      </c>
      <c r="H960" s="98"/>
      <c r="I960" s="101" t="s">
        <v>299</v>
      </c>
      <c r="J960" s="37" t="str">
        <f>VLOOKUP(I960,'Nom Ceges'!A:B,2,FALSE)</f>
        <v>INST.CIÈNCIES COSMOS</v>
      </c>
      <c r="K960" s="99">
        <v>45062</v>
      </c>
      <c r="L960" s="106" t="s">
        <v>137</v>
      </c>
      <c r="M960" s="98" t="s">
        <v>138</v>
      </c>
    </row>
    <row r="961" spans="1:13" customFormat="1" ht="14.4" x14ac:dyDescent="0.3">
      <c r="A961" s="98" t="s">
        <v>164</v>
      </c>
      <c r="B961" s="98" t="s">
        <v>3615</v>
      </c>
      <c r="C961" s="98" t="s">
        <v>3616</v>
      </c>
      <c r="D961" s="98" t="s">
        <v>3617</v>
      </c>
      <c r="E961" s="98" t="s">
        <v>3618</v>
      </c>
      <c r="F961" s="99">
        <v>45055</v>
      </c>
      <c r="G961" s="3">
        <v>300</v>
      </c>
      <c r="H961" s="98"/>
      <c r="I961" s="101" t="s">
        <v>299</v>
      </c>
      <c r="J961" s="37" t="str">
        <f>VLOOKUP(I961,'Nom Ceges'!A:B,2,FALSE)</f>
        <v>INST.CIÈNCIES COSMOS</v>
      </c>
      <c r="K961" s="99">
        <v>45062</v>
      </c>
      <c r="L961" s="106" t="s">
        <v>137</v>
      </c>
      <c r="M961" s="98" t="s">
        <v>138</v>
      </c>
    </row>
    <row r="962" spans="1:13" customFormat="1" ht="14.4" x14ac:dyDescent="0.3">
      <c r="A962" s="98" t="s">
        <v>164</v>
      </c>
      <c r="B962" s="98" t="s">
        <v>445</v>
      </c>
      <c r="C962" s="98" t="s">
        <v>446</v>
      </c>
      <c r="D962" s="98" t="s">
        <v>447</v>
      </c>
      <c r="E962" s="98" t="s">
        <v>3633</v>
      </c>
      <c r="F962" s="99">
        <v>45062</v>
      </c>
      <c r="G962" s="3">
        <v>500</v>
      </c>
      <c r="H962" s="98"/>
      <c r="I962" s="101" t="s">
        <v>299</v>
      </c>
      <c r="J962" s="37" t="str">
        <f>VLOOKUP(I962,'Nom Ceges'!A:B,2,FALSE)</f>
        <v>INST.CIÈNCIES COSMOS</v>
      </c>
      <c r="K962" s="99">
        <v>45063</v>
      </c>
      <c r="L962" s="106" t="s">
        <v>137</v>
      </c>
      <c r="M962" s="98" t="s">
        <v>138</v>
      </c>
    </row>
    <row r="963" spans="1:13" customFormat="1" ht="14.4" x14ac:dyDescent="0.3">
      <c r="A963" s="98" t="s">
        <v>164</v>
      </c>
      <c r="B963" s="98" t="s">
        <v>140</v>
      </c>
      <c r="C963" s="98" t="s">
        <v>141</v>
      </c>
      <c r="D963" s="98" t="s">
        <v>142</v>
      </c>
      <c r="E963" s="98" t="s">
        <v>3658</v>
      </c>
      <c r="F963" s="99">
        <v>45062</v>
      </c>
      <c r="G963" s="3">
        <v>203.96</v>
      </c>
      <c r="H963" s="98"/>
      <c r="I963" s="101" t="s">
        <v>299</v>
      </c>
      <c r="J963" s="37" t="str">
        <f>VLOOKUP(I963,'Nom Ceges'!A:B,2,FALSE)</f>
        <v>INST.CIÈNCIES COSMOS</v>
      </c>
      <c r="K963" s="99">
        <v>45063</v>
      </c>
      <c r="L963" s="106" t="s">
        <v>137</v>
      </c>
      <c r="M963" s="98" t="s">
        <v>138</v>
      </c>
    </row>
    <row r="964" spans="1:13" customFormat="1" ht="14.4" x14ac:dyDescent="0.3">
      <c r="A964" s="98" t="s">
        <v>164</v>
      </c>
      <c r="B964" s="98" t="s">
        <v>307</v>
      </c>
      <c r="C964" s="98" t="s">
        <v>308</v>
      </c>
      <c r="D964" s="98" t="s">
        <v>309</v>
      </c>
      <c r="E964" s="98" t="s">
        <v>3676</v>
      </c>
      <c r="F964" s="99">
        <v>45064</v>
      </c>
      <c r="G964" s="3">
        <v>625.98</v>
      </c>
      <c r="H964" s="98"/>
      <c r="I964" s="101" t="s">
        <v>299</v>
      </c>
      <c r="J964" s="37" t="str">
        <f>VLOOKUP(I964,'Nom Ceges'!A:B,2,FALSE)</f>
        <v>INST.CIÈNCIES COSMOS</v>
      </c>
      <c r="K964" s="99">
        <v>45064</v>
      </c>
      <c r="L964" s="106" t="s">
        <v>137</v>
      </c>
      <c r="M964" s="98" t="s">
        <v>138</v>
      </c>
    </row>
    <row r="965" spans="1:13" customFormat="1" ht="14.4" x14ac:dyDescent="0.3">
      <c r="A965" s="98" t="s">
        <v>164</v>
      </c>
      <c r="B965" s="98" t="s">
        <v>307</v>
      </c>
      <c r="C965" s="98" t="s">
        <v>308</v>
      </c>
      <c r="D965" s="98" t="s">
        <v>309</v>
      </c>
      <c r="E965" s="98" t="s">
        <v>3677</v>
      </c>
      <c r="F965" s="99">
        <v>45064</v>
      </c>
      <c r="G965" s="3">
        <v>451.8</v>
      </c>
      <c r="H965" s="98"/>
      <c r="I965" s="101" t="s">
        <v>299</v>
      </c>
      <c r="J965" s="37" t="str">
        <f>VLOOKUP(I965,'Nom Ceges'!A:B,2,FALSE)</f>
        <v>INST.CIÈNCIES COSMOS</v>
      </c>
      <c r="K965" s="99">
        <v>45064</v>
      </c>
      <c r="L965" s="106" t="s">
        <v>137</v>
      </c>
      <c r="M965" s="98" t="s">
        <v>138</v>
      </c>
    </row>
    <row r="966" spans="1:13" customFormat="1" ht="14.4" x14ac:dyDescent="0.3">
      <c r="A966" s="98" t="s">
        <v>164</v>
      </c>
      <c r="B966" s="98" t="s">
        <v>140</v>
      </c>
      <c r="C966" s="98" t="s">
        <v>141</v>
      </c>
      <c r="D966" s="98" t="s">
        <v>142</v>
      </c>
      <c r="E966" s="98" t="s">
        <v>3719</v>
      </c>
      <c r="F966" s="99">
        <v>45065</v>
      </c>
      <c r="G966" s="3">
        <v>98.6</v>
      </c>
      <c r="H966" s="98"/>
      <c r="I966" s="101" t="s">
        <v>299</v>
      </c>
      <c r="J966" s="37" t="str">
        <f>VLOOKUP(I966,'Nom Ceges'!A:B,2,FALSE)</f>
        <v>INST.CIÈNCIES COSMOS</v>
      </c>
      <c r="K966" s="99">
        <v>45066</v>
      </c>
      <c r="L966" s="106" t="s">
        <v>137</v>
      </c>
      <c r="M966" s="98" t="s">
        <v>138</v>
      </c>
    </row>
    <row r="967" spans="1:13" customFormat="1" ht="14.4" x14ac:dyDescent="0.3">
      <c r="A967" s="98" t="s">
        <v>164</v>
      </c>
      <c r="B967" s="98" t="s">
        <v>307</v>
      </c>
      <c r="C967" s="98" t="s">
        <v>308</v>
      </c>
      <c r="D967" s="98" t="s">
        <v>309</v>
      </c>
      <c r="E967" s="98" t="s">
        <v>3747</v>
      </c>
      <c r="F967" s="99">
        <v>45069</v>
      </c>
      <c r="G967" s="3">
        <v>7.05</v>
      </c>
      <c r="H967" s="98"/>
      <c r="I967" s="101" t="s">
        <v>299</v>
      </c>
      <c r="J967" s="37" t="str">
        <f>VLOOKUP(I967,'Nom Ceges'!A:B,2,FALSE)</f>
        <v>INST.CIÈNCIES COSMOS</v>
      </c>
      <c r="K967" s="99">
        <v>45069</v>
      </c>
      <c r="L967" s="106" t="s">
        <v>137</v>
      </c>
      <c r="M967" s="98" t="s">
        <v>138</v>
      </c>
    </row>
    <row r="968" spans="1:13" customFormat="1" ht="14.4" x14ac:dyDescent="0.3">
      <c r="A968" s="98" t="s">
        <v>164</v>
      </c>
      <c r="B968" s="98" t="s">
        <v>140</v>
      </c>
      <c r="C968" s="98" t="s">
        <v>141</v>
      </c>
      <c r="D968" s="98" t="s">
        <v>142</v>
      </c>
      <c r="E968" s="98" t="s">
        <v>3758</v>
      </c>
      <c r="F968" s="99">
        <v>45068</v>
      </c>
      <c r="G968" s="3">
        <v>55</v>
      </c>
      <c r="H968" s="98"/>
      <c r="I968" s="101" t="s">
        <v>299</v>
      </c>
      <c r="J968" s="37" t="str">
        <f>VLOOKUP(I968,'Nom Ceges'!A:B,2,FALSE)</f>
        <v>INST.CIÈNCIES COSMOS</v>
      </c>
      <c r="K968" s="99">
        <v>45069</v>
      </c>
      <c r="L968" s="106" t="s">
        <v>137</v>
      </c>
      <c r="M968" s="98" t="s">
        <v>138</v>
      </c>
    </row>
    <row r="969" spans="1:13" customFormat="1" ht="14.4" x14ac:dyDescent="0.3">
      <c r="A969" s="98" t="s">
        <v>164</v>
      </c>
      <c r="B969" s="98" t="s">
        <v>307</v>
      </c>
      <c r="C969" s="98" t="s">
        <v>308</v>
      </c>
      <c r="D969" s="98" t="s">
        <v>309</v>
      </c>
      <c r="E969" s="98" t="s">
        <v>3861</v>
      </c>
      <c r="F969" s="99">
        <v>45076</v>
      </c>
      <c r="G969" s="3">
        <v>375</v>
      </c>
      <c r="H969" s="98"/>
      <c r="I969" s="101" t="s">
        <v>299</v>
      </c>
      <c r="J969" s="37" t="str">
        <f>VLOOKUP(I969,'Nom Ceges'!A:B,2,FALSE)</f>
        <v>INST.CIÈNCIES COSMOS</v>
      </c>
      <c r="K969" s="99">
        <v>45076</v>
      </c>
      <c r="L969" s="106" t="s">
        <v>137</v>
      </c>
      <c r="M969" s="98" t="s">
        <v>138</v>
      </c>
    </row>
    <row r="970" spans="1:13" customFormat="1" ht="14.4" x14ac:dyDescent="0.3">
      <c r="A970" s="98" t="s">
        <v>164</v>
      </c>
      <c r="B970" s="98" t="s">
        <v>445</v>
      </c>
      <c r="C970" s="98" t="s">
        <v>446</v>
      </c>
      <c r="D970" s="98" t="s">
        <v>447</v>
      </c>
      <c r="E970" s="98" t="s">
        <v>3976</v>
      </c>
      <c r="F970" s="99">
        <v>45078</v>
      </c>
      <c r="G970" s="3">
        <v>539</v>
      </c>
      <c r="H970" s="98"/>
      <c r="I970" s="101" t="s">
        <v>299</v>
      </c>
      <c r="J970" s="37" t="str">
        <f>VLOOKUP(I970,'Nom Ceges'!A:B,2,FALSE)</f>
        <v>INST.CIÈNCIES COSMOS</v>
      </c>
      <c r="K970" s="99">
        <v>45079</v>
      </c>
      <c r="L970" s="106" t="s">
        <v>137</v>
      </c>
      <c r="M970" s="98" t="s">
        <v>138</v>
      </c>
    </row>
    <row r="971" spans="1:13" customFormat="1" ht="14.4" x14ac:dyDescent="0.3">
      <c r="A971" s="98" t="s">
        <v>164</v>
      </c>
      <c r="B971" s="98" t="s">
        <v>307</v>
      </c>
      <c r="C971" s="98" t="s">
        <v>308</v>
      </c>
      <c r="D971" s="98" t="s">
        <v>309</v>
      </c>
      <c r="E971" s="98" t="s">
        <v>3997</v>
      </c>
      <c r="F971" s="99">
        <v>45079</v>
      </c>
      <c r="G971" s="3">
        <v>286.98</v>
      </c>
      <c r="H971" s="98"/>
      <c r="I971" s="101" t="s">
        <v>299</v>
      </c>
      <c r="J971" s="37" t="str">
        <f>VLOOKUP(I971,'Nom Ceges'!A:B,2,FALSE)</f>
        <v>INST.CIÈNCIES COSMOS</v>
      </c>
      <c r="K971" s="99">
        <v>45081</v>
      </c>
      <c r="L971" s="106" t="s">
        <v>137</v>
      </c>
      <c r="M971" s="98" t="s">
        <v>138</v>
      </c>
    </row>
    <row r="972" spans="1:13" customFormat="1" ht="14.4" x14ac:dyDescent="0.3">
      <c r="A972" s="98" t="s">
        <v>164</v>
      </c>
      <c r="B972" s="98" t="s">
        <v>533</v>
      </c>
      <c r="C972" s="98" t="s">
        <v>534</v>
      </c>
      <c r="D972" s="98" t="s">
        <v>535</v>
      </c>
      <c r="E972" s="98" t="s">
        <v>4092</v>
      </c>
      <c r="F972" s="99">
        <v>45079</v>
      </c>
      <c r="G972" s="3">
        <v>3802.23</v>
      </c>
      <c r="H972" s="98"/>
      <c r="I972" s="101" t="s">
        <v>299</v>
      </c>
      <c r="J972" s="37" t="str">
        <f>VLOOKUP(I972,'Nom Ceges'!A:B,2,FALSE)</f>
        <v>INST.CIÈNCIES COSMOS</v>
      </c>
      <c r="K972" s="99">
        <v>45085</v>
      </c>
      <c r="L972" s="106" t="s">
        <v>137</v>
      </c>
      <c r="M972" s="98" t="s">
        <v>138</v>
      </c>
    </row>
    <row r="973" spans="1:13" customFormat="1" ht="14.4" x14ac:dyDescent="0.3">
      <c r="A973" s="98" t="s">
        <v>164</v>
      </c>
      <c r="B973" s="98" t="s">
        <v>445</v>
      </c>
      <c r="C973" s="98" t="s">
        <v>446</v>
      </c>
      <c r="D973" s="98" t="s">
        <v>447</v>
      </c>
      <c r="E973" s="98" t="s">
        <v>4103</v>
      </c>
      <c r="F973" s="99">
        <v>45085</v>
      </c>
      <c r="G973" s="3">
        <v>272</v>
      </c>
      <c r="H973" s="98"/>
      <c r="I973" s="101" t="s">
        <v>299</v>
      </c>
      <c r="J973" s="37" t="str">
        <f>VLOOKUP(I973,'Nom Ceges'!A:B,2,FALSE)</f>
        <v>INST.CIÈNCIES COSMOS</v>
      </c>
      <c r="K973" s="99">
        <v>45086</v>
      </c>
      <c r="L973" s="106" t="s">
        <v>137</v>
      </c>
      <c r="M973" s="98" t="s">
        <v>138</v>
      </c>
    </row>
    <row r="974" spans="1:13" customFormat="1" ht="14.4" x14ac:dyDescent="0.3">
      <c r="A974" s="98" t="s">
        <v>164</v>
      </c>
      <c r="B974" s="98" t="s">
        <v>445</v>
      </c>
      <c r="C974" s="98" t="s">
        <v>446</v>
      </c>
      <c r="D974" s="98" t="s">
        <v>447</v>
      </c>
      <c r="E974" s="98" t="s">
        <v>4104</v>
      </c>
      <c r="F974" s="99">
        <v>45085</v>
      </c>
      <c r="G974" s="3">
        <v>272</v>
      </c>
      <c r="H974" s="98"/>
      <c r="I974" s="101" t="s">
        <v>299</v>
      </c>
      <c r="J974" s="37" t="str">
        <f>VLOOKUP(I974,'Nom Ceges'!A:B,2,FALSE)</f>
        <v>INST.CIÈNCIES COSMOS</v>
      </c>
      <c r="K974" s="99">
        <v>45086</v>
      </c>
      <c r="L974" s="106" t="s">
        <v>137</v>
      </c>
      <c r="M974" s="98" t="s">
        <v>138</v>
      </c>
    </row>
    <row r="975" spans="1:13" customFormat="1" ht="14.4" x14ac:dyDescent="0.3">
      <c r="A975" s="98" t="s">
        <v>164</v>
      </c>
      <c r="B975" s="98" t="s">
        <v>445</v>
      </c>
      <c r="C975" s="98" t="s">
        <v>446</v>
      </c>
      <c r="D975" s="98" t="s">
        <v>447</v>
      </c>
      <c r="E975" s="98" t="s">
        <v>4105</v>
      </c>
      <c r="F975" s="99">
        <v>45085</v>
      </c>
      <c r="G975" s="3">
        <v>90</v>
      </c>
      <c r="H975" s="98"/>
      <c r="I975" s="101" t="s">
        <v>299</v>
      </c>
      <c r="J975" s="37" t="str">
        <f>VLOOKUP(I975,'Nom Ceges'!A:B,2,FALSE)</f>
        <v>INST.CIÈNCIES COSMOS</v>
      </c>
      <c r="K975" s="99">
        <v>45086</v>
      </c>
      <c r="L975" s="106" t="s">
        <v>137</v>
      </c>
      <c r="M975" s="98" t="s">
        <v>138</v>
      </c>
    </row>
    <row r="976" spans="1:13" customFormat="1" ht="14.4" x14ac:dyDescent="0.3">
      <c r="A976" s="98" t="s">
        <v>164</v>
      </c>
      <c r="B976" s="98" t="s">
        <v>445</v>
      </c>
      <c r="C976" s="98" t="s">
        <v>446</v>
      </c>
      <c r="D976" s="98" t="s">
        <v>447</v>
      </c>
      <c r="E976" s="98" t="s">
        <v>4106</v>
      </c>
      <c r="F976" s="99">
        <v>45085</v>
      </c>
      <c r="G976" s="3">
        <v>492</v>
      </c>
      <c r="H976" s="98"/>
      <c r="I976" s="101" t="s">
        <v>299</v>
      </c>
      <c r="J976" s="37" t="str">
        <f>VLOOKUP(I976,'Nom Ceges'!A:B,2,FALSE)</f>
        <v>INST.CIÈNCIES COSMOS</v>
      </c>
      <c r="K976" s="99">
        <v>45086</v>
      </c>
      <c r="L976" s="106" t="s">
        <v>137</v>
      </c>
      <c r="M976" s="98" t="s">
        <v>138</v>
      </c>
    </row>
    <row r="977" spans="1:13" customFormat="1" ht="14.4" x14ac:dyDescent="0.3">
      <c r="A977" s="98" t="s">
        <v>164</v>
      </c>
      <c r="B977" s="98" t="s">
        <v>445</v>
      </c>
      <c r="C977" s="98" t="s">
        <v>446</v>
      </c>
      <c r="D977" s="98" t="s">
        <v>447</v>
      </c>
      <c r="E977" s="98" t="s">
        <v>4107</v>
      </c>
      <c r="F977" s="99">
        <v>45085</v>
      </c>
      <c r="G977" s="3">
        <v>290.98</v>
      </c>
      <c r="H977" s="98"/>
      <c r="I977" s="101" t="s">
        <v>299</v>
      </c>
      <c r="J977" s="37" t="str">
        <f>VLOOKUP(I977,'Nom Ceges'!A:B,2,FALSE)</f>
        <v>INST.CIÈNCIES COSMOS</v>
      </c>
      <c r="K977" s="99">
        <v>45086</v>
      </c>
      <c r="L977" s="106" t="s">
        <v>137</v>
      </c>
      <c r="M977" s="98" t="s">
        <v>138</v>
      </c>
    </row>
    <row r="978" spans="1:13" customFormat="1" ht="14.4" x14ac:dyDescent="0.3">
      <c r="A978" s="98" t="s">
        <v>164</v>
      </c>
      <c r="B978" s="98" t="s">
        <v>445</v>
      </c>
      <c r="C978" s="98" t="s">
        <v>446</v>
      </c>
      <c r="D978" s="98" t="s">
        <v>447</v>
      </c>
      <c r="E978" s="98" t="s">
        <v>4108</v>
      </c>
      <c r="F978" s="99">
        <v>45085</v>
      </c>
      <c r="G978" s="3">
        <v>38</v>
      </c>
      <c r="H978" s="98"/>
      <c r="I978" s="101" t="s">
        <v>299</v>
      </c>
      <c r="J978" s="37" t="str">
        <f>VLOOKUP(I978,'Nom Ceges'!A:B,2,FALSE)</f>
        <v>INST.CIÈNCIES COSMOS</v>
      </c>
      <c r="K978" s="99">
        <v>45086</v>
      </c>
      <c r="L978" s="106" t="s">
        <v>137</v>
      </c>
      <c r="M978" s="98" t="s">
        <v>138</v>
      </c>
    </row>
    <row r="979" spans="1:13" customFormat="1" ht="14.4" x14ac:dyDescent="0.3">
      <c r="A979" s="98" t="s">
        <v>164</v>
      </c>
      <c r="B979" s="98" t="s">
        <v>445</v>
      </c>
      <c r="C979" s="98" t="s">
        <v>446</v>
      </c>
      <c r="D979" s="98" t="s">
        <v>447</v>
      </c>
      <c r="E979" s="98" t="s">
        <v>4109</v>
      </c>
      <c r="F979" s="99">
        <v>45085</v>
      </c>
      <c r="G979" s="3">
        <v>64</v>
      </c>
      <c r="H979" s="98"/>
      <c r="I979" s="101" t="s">
        <v>299</v>
      </c>
      <c r="J979" s="37" t="str">
        <f>VLOOKUP(I979,'Nom Ceges'!A:B,2,FALSE)</f>
        <v>INST.CIÈNCIES COSMOS</v>
      </c>
      <c r="K979" s="99">
        <v>45086</v>
      </c>
      <c r="L979" s="106" t="s">
        <v>137</v>
      </c>
      <c r="M979" s="98" t="s">
        <v>138</v>
      </c>
    </row>
    <row r="980" spans="1:13" customFormat="1" ht="14.4" x14ac:dyDescent="0.3">
      <c r="A980" s="98" t="s">
        <v>164</v>
      </c>
      <c r="B980" s="98" t="s">
        <v>445</v>
      </c>
      <c r="C980" s="98" t="s">
        <v>446</v>
      </c>
      <c r="D980" s="98" t="s">
        <v>447</v>
      </c>
      <c r="E980" s="98" t="s">
        <v>4110</v>
      </c>
      <c r="F980" s="99">
        <v>45085</v>
      </c>
      <c r="G980" s="3">
        <v>58</v>
      </c>
      <c r="H980" s="98"/>
      <c r="I980" s="101" t="s">
        <v>299</v>
      </c>
      <c r="J980" s="37" t="str">
        <f>VLOOKUP(I980,'Nom Ceges'!A:B,2,FALSE)</f>
        <v>INST.CIÈNCIES COSMOS</v>
      </c>
      <c r="K980" s="99">
        <v>45086</v>
      </c>
      <c r="L980" s="106" t="s">
        <v>137</v>
      </c>
      <c r="M980" s="98" t="s">
        <v>138</v>
      </c>
    </row>
    <row r="981" spans="1:13" customFormat="1" ht="14.4" x14ac:dyDescent="0.3">
      <c r="A981" s="98" t="s">
        <v>164</v>
      </c>
      <c r="B981" s="98" t="s">
        <v>445</v>
      </c>
      <c r="C981" s="98" t="s">
        <v>446</v>
      </c>
      <c r="D981" s="98" t="s">
        <v>447</v>
      </c>
      <c r="E981" s="98" t="s">
        <v>4111</v>
      </c>
      <c r="F981" s="99">
        <v>45085</v>
      </c>
      <c r="G981" s="3">
        <v>38</v>
      </c>
      <c r="H981" s="98"/>
      <c r="I981" s="101" t="s">
        <v>299</v>
      </c>
      <c r="J981" s="37" t="str">
        <f>VLOOKUP(I981,'Nom Ceges'!A:B,2,FALSE)</f>
        <v>INST.CIÈNCIES COSMOS</v>
      </c>
      <c r="K981" s="99">
        <v>45086</v>
      </c>
      <c r="L981" s="106" t="s">
        <v>137</v>
      </c>
      <c r="M981" s="98" t="s">
        <v>138</v>
      </c>
    </row>
    <row r="982" spans="1:13" customFormat="1" ht="14.4" x14ac:dyDescent="0.3">
      <c r="A982" s="98" t="s">
        <v>164</v>
      </c>
      <c r="B982" s="98" t="s">
        <v>140</v>
      </c>
      <c r="C982" s="98" t="s">
        <v>141</v>
      </c>
      <c r="D982" s="98" t="s">
        <v>142</v>
      </c>
      <c r="E982" s="98" t="s">
        <v>4134</v>
      </c>
      <c r="F982" s="99">
        <v>45085</v>
      </c>
      <c r="G982" s="3">
        <v>-156.9</v>
      </c>
      <c r="H982" s="98"/>
      <c r="I982" s="101" t="s">
        <v>299</v>
      </c>
      <c r="J982" s="37" t="str">
        <f>VLOOKUP(I982,'Nom Ceges'!A:B,2,FALSE)</f>
        <v>INST.CIÈNCIES COSMOS</v>
      </c>
      <c r="K982" s="99">
        <v>45086</v>
      </c>
      <c r="L982" s="106" t="s">
        <v>137</v>
      </c>
      <c r="M982" s="98" t="s">
        <v>204</v>
      </c>
    </row>
    <row r="983" spans="1:13" customFormat="1" ht="14.4" x14ac:dyDescent="0.3">
      <c r="A983" s="98" t="s">
        <v>164</v>
      </c>
      <c r="B983" s="98" t="s">
        <v>445</v>
      </c>
      <c r="C983" s="98" t="s">
        <v>446</v>
      </c>
      <c r="D983" s="98" t="s">
        <v>447</v>
      </c>
      <c r="E983" s="98" t="s">
        <v>4141</v>
      </c>
      <c r="F983" s="99">
        <v>45086</v>
      </c>
      <c r="G983" s="3">
        <v>210</v>
      </c>
      <c r="H983" s="98"/>
      <c r="I983" s="101" t="s">
        <v>299</v>
      </c>
      <c r="J983" s="37" t="str">
        <f>VLOOKUP(I983,'Nom Ceges'!A:B,2,FALSE)</f>
        <v>INST.CIÈNCIES COSMOS</v>
      </c>
      <c r="K983" s="99">
        <v>45087</v>
      </c>
      <c r="L983" s="106" t="s">
        <v>137</v>
      </c>
      <c r="M983" s="98" t="s">
        <v>138</v>
      </c>
    </row>
    <row r="984" spans="1:13" customFormat="1" ht="14.4" x14ac:dyDescent="0.3">
      <c r="A984" s="98" t="s">
        <v>164</v>
      </c>
      <c r="B984" s="98" t="s">
        <v>140</v>
      </c>
      <c r="C984" s="98" t="s">
        <v>141</v>
      </c>
      <c r="D984" s="98" t="s">
        <v>142</v>
      </c>
      <c r="E984" s="98" t="s">
        <v>4146</v>
      </c>
      <c r="F984" s="99">
        <v>45086</v>
      </c>
      <c r="G984" s="3">
        <v>297.14</v>
      </c>
      <c r="H984" s="98"/>
      <c r="I984" s="101" t="s">
        <v>299</v>
      </c>
      <c r="J984" s="37" t="str">
        <f>VLOOKUP(I984,'Nom Ceges'!A:B,2,FALSE)</f>
        <v>INST.CIÈNCIES COSMOS</v>
      </c>
      <c r="K984" s="99">
        <v>45087</v>
      </c>
      <c r="L984" s="106" t="s">
        <v>137</v>
      </c>
      <c r="M984" s="98" t="s">
        <v>138</v>
      </c>
    </row>
    <row r="985" spans="1:13" customFormat="1" ht="14.4" x14ac:dyDescent="0.3">
      <c r="A985" s="98" t="s">
        <v>164</v>
      </c>
      <c r="B985" s="98" t="s">
        <v>140</v>
      </c>
      <c r="C985" s="98" t="s">
        <v>141</v>
      </c>
      <c r="D985" s="98" t="s">
        <v>142</v>
      </c>
      <c r="E985" s="98" t="s">
        <v>4147</v>
      </c>
      <c r="F985" s="99">
        <v>45086</v>
      </c>
      <c r="G985" s="3">
        <v>329.98</v>
      </c>
      <c r="H985" s="98"/>
      <c r="I985" s="101" t="s">
        <v>299</v>
      </c>
      <c r="J985" s="37" t="str">
        <f>VLOOKUP(I985,'Nom Ceges'!A:B,2,FALSE)</f>
        <v>INST.CIÈNCIES COSMOS</v>
      </c>
      <c r="K985" s="99">
        <v>45087</v>
      </c>
      <c r="L985" s="106" t="s">
        <v>137</v>
      </c>
      <c r="M985" s="98" t="s">
        <v>138</v>
      </c>
    </row>
    <row r="986" spans="1:13" customFormat="1" ht="14.4" x14ac:dyDescent="0.3">
      <c r="A986" s="98" t="s">
        <v>164</v>
      </c>
      <c r="B986" s="98" t="s">
        <v>140</v>
      </c>
      <c r="C986" s="98" t="s">
        <v>141</v>
      </c>
      <c r="D986" s="98" t="s">
        <v>142</v>
      </c>
      <c r="E986" s="98" t="s">
        <v>4239</v>
      </c>
      <c r="F986" s="99">
        <v>45090</v>
      </c>
      <c r="G986" s="3">
        <v>3</v>
      </c>
      <c r="H986" s="98"/>
      <c r="I986" s="101" t="s">
        <v>299</v>
      </c>
      <c r="J986" s="37" t="str">
        <f>VLOOKUP(I986,'Nom Ceges'!A:B,2,FALSE)</f>
        <v>INST.CIÈNCIES COSMOS</v>
      </c>
      <c r="K986" s="99">
        <v>45091</v>
      </c>
      <c r="L986" s="106" t="s">
        <v>137</v>
      </c>
      <c r="M986" s="98" t="s">
        <v>138</v>
      </c>
    </row>
    <row r="987" spans="1:13" customFormat="1" ht="14.4" x14ac:dyDescent="0.3">
      <c r="A987" s="98" t="s">
        <v>164</v>
      </c>
      <c r="B987" s="98" t="s">
        <v>140</v>
      </c>
      <c r="C987" s="98" t="s">
        <v>141</v>
      </c>
      <c r="D987" s="98" t="s">
        <v>142</v>
      </c>
      <c r="E987" s="98" t="s">
        <v>4243</v>
      </c>
      <c r="F987" s="99">
        <v>45090</v>
      </c>
      <c r="G987" s="3">
        <v>292.69</v>
      </c>
      <c r="H987" s="98"/>
      <c r="I987" s="101" t="s">
        <v>299</v>
      </c>
      <c r="J987" s="37" t="str">
        <f>VLOOKUP(I987,'Nom Ceges'!A:B,2,FALSE)</f>
        <v>INST.CIÈNCIES COSMOS</v>
      </c>
      <c r="K987" s="99">
        <v>45091</v>
      </c>
      <c r="L987" s="106" t="s">
        <v>137</v>
      </c>
      <c r="M987" s="98" t="s">
        <v>138</v>
      </c>
    </row>
    <row r="988" spans="1:13" customFormat="1" ht="14.4" x14ac:dyDescent="0.3">
      <c r="A988" s="98" t="s">
        <v>164</v>
      </c>
      <c r="B988" s="98" t="s">
        <v>140</v>
      </c>
      <c r="C988" s="98" t="s">
        <v>141</v>
      </c>
      <c r="D988" s="98" t="s">
        <v>142</v>
      </c>
      <c r="E988" s="98" t="s">
        <v>4244</v>
      </c>
      <c r="F988" s="99">
        <v>45090</v>
      </c>
      <c r="G988" s="3">
        <v>195.99</v>
      </c>
      <c r="H988" s="98"/>
      <c r="I988" s="101" t="s">
        <v>299</v>
      </c>
      <c r="J988" s="37" t="str">
        <f>VLOOKUP(I988,'Nom Ceges'!A:B,2,FALSE)</f>
        <v>INST.CIÈNCIES COSMOS</v>
      </c>
      <c r="K988" s="99">
        <v>45091</v>
      </c>
      <c r="L988" s="106" t="s">
        <v>137</v>
      </c>
      <c r="M988" s="98" t="s">
        <v>138</v>
      </c>
    </row>
    <row r="989" spans="1:13" customFormat="1" ht="14.4" x14ac:dyDescent="0.3">
      <c r="A989" s="98" t="s">
        <v>164</v>
      </c>
      <c r="B989" s="98" t="s">
        <v>140</v>
      </c>
      <c r="C989" s="98" t="s">
        <v>141</v>
      </c>
      <c r="D989" s="98" t="s">
        <v>142</v>
      </c>
      <c r="E989" s="98" t="s">
        <v>4427</v>
      </c>
      <c r="F989" s="99">
        <v>45098</v>
      </c>
      <c r="G989" s="3">
        <v>98.34</v>
      </c>
      <c r="H989" s="98"/>
      <c r="I989" s="101" t="s">
        <v>299</v>
      </c>
      <c r="J989" s="37" t="str">
        <f>VLOOKUP(I989,'Nom Ceges'!A:B,2,FALSE)</f>
        <v>INST.CIÈNCIES COSMOS</v>
      </c>
      <c r="K989" s="99">
        <v>45099</v>
      </c>
      <c r="L989" s="106" t="s">
        <v>137</v>
      </c>
      <c r="M989" s="98" t="s">
        <v>138</v>
      </c>
    </row>
    <row r="990" spans="1:13" customFormat="1" ht="14.4" x14ac:dyDescent="0.3">
      <c r="A990" s="98" t="s">
        <v>164</v>
      </c>
      <c r="B990" s="98" t="s">
        <v>140</v>
      </c>
      <c r="C990" s="98" t="s">
        <v>141</v>
      </c>
      <c r="D990" s="98" t="s">
        <v>142</v>
      </c>
      <c r="E990" s="98" t="s">
        <v>4428</v>
      </c>
      <c r="F990" s="99">
        <v>45098</v>
      </c>
      <c r="G990" s="3">
        <v>651.95000000000005</v>
      </c>
      <c r="H990" s="98"/>
      <c r="I990" s="101" t="s">
        <v>299</v>
      </c>
      <c r="J990" s="37" t="str">
        <f>VLOOKUP(I990,'Nom Ceges'!A:B,2,FALSE)</f>
        <v>INST.CIÈNCIES COSMOS</v>
      </c>
      <c r="K990" s="99">
        <v>45099</v>
      </c>
      <c r="L990" s="106" t="s">
        <v>137</v>
      </c>
      <c r="M990" s="98" t="s">
        <v>138</v>
      </c>
    </row>
    <row r="991" spans="1:13" customFormat="1" ht="14.4" x14ac:dyDescent="0.3">
      <c r="A991" s="98" t="s">
        <v>164</v>
      </c>
      <c r="B991" s="98" t="s">
        <v>4481</v>
      </c>
      <c r="C991" s="98" t="s">
        <v>4482</v>
      </c>
      <c r="D991" s="98"/>
      <c r="E991" s="98" t="s">
        <v>4483</v>
      </c>
      <c r="F991" s="99">
        <v>45097</v>
      </c>
      <c r="G991" s="3">
        <v>5840</v>
      </c>
      <c r="H991" s="98" t="s">
        <v>4484</v>
      </c>
      <c r="I991" s="101" t="s">
        <v>299</v>
      </c>
      <c r="J991" s="37" t="str">
        <f>VLOOKUP(I991,'Nom Ceges'!A:B,2,FALSE)</f>
        <v>INST.CIÈNCIES COSMOS</v>
      </c>
      <c r="K991" s="99">
        <v>45103</v>
      </c>
      <c r="L991" s="106" t="s">
        <v>137</v>
      </c>
      <c r="M991" s="98" t="s">
        <v>138</v>
      </c>
    </row>
    <row r="992" spans="1:13" customFormat="1" ht="14.4" x14ac:dyDescent="0.3">
      <c r="A992" s="98" t="s">
        <v>164</v>
      </c>
      <c r="B992" s="98" t="s">
        <v>445</v>
      </c>
      <c r="C992" s="98" t="s">
        <v>446</v>
      </c>
      <c r="D992" s="98" t="s">
        <v>447</v>
      </c>
      <c r="E992" s="98" t="s">
        <v>4526</v>
      </c>
      <c r="F992" s="99">
        <v>45103</v>
      </c>
      <c r="G992" s="3">
        <v>344.68</v>
      </c>
      <c r="H992" s="98"/>
      <c r="I992" s="101" t="s">
        <v>299</v>
      </c>
      <c r="J992" s="37" t="str">
        <f>VLOOKUP(I992,'Nom Ceges'!A:B,2,FALSE)</f>
        <v>INST.CIÈNCIES COSMOS</v>
      </c>
      <c r="K992" s="99">
        <v>45104</v>
      </c>
      <c r="L992" s="106" t="s">
        <v>137</v>
      </c>
      <c r="M992" s="98" t="s">
        <v>138</v>
      </c>
    </row>
    <row r="993" spans="1:13" customFormat="1" ht="14.4" x14ac:dyDescent="0.3">
      <c r="A993" s="98" t="s">
        <v>164</v>
      </c>
      <c r="B993" s="98" t="s">
        <v>445</v>
      </c>
      <c r="C993" s="98" t="s">
        <v>446</v>
      </c>
      <c r="D993" s="98" t="s">
        <v>447</v>
      </c>
      <c r="E993" s="98" t="s">
        <v>4527</v>
      </c>
      <c r="F993" s="99">
        <v>45103</v>
      </c>
      <c r="G993" s="3">
        <v>1076.95</v>
      </c>
      <c r="H993" s="98"/>
      <c r="I993" s="101" t="s">
        <v>299</v>
      </c>
      <c r="J993" s="37" t="str">
        <f>VLOOKUP(I993,'Nom Ceges'!A:B,2,FALSE)</f>
        <v>INST.CIÈNCIES COSMOS</v>
      </c>
      <c r="K993" s="99">
        <v>45104</v>
      </c>
      <c r="L993" s="106" t="s">
        <v>137</v>
      </c>
      <c r="M993" s="98" t="s">
        <v>138</v>
      </c>
    </row>
    <row r="994" spans="1:13" customFormat="1" ht="14.4" x14ac:dyDescent="0.3">
      <c r="A994" s="98" t="s">
        <v>164</v>
      </c>
      <c r="B994" s="98" t="s">
        <v>140</v>
      </c>
      <c r="C994" s="98" t="s">
        <v>141</v>
      </c>
      <c r="D994" s="98" t="s">
        <v>142</v>
      </c>
      <c r="E994" s="98" t="s">
        <v>3443</v>
      </c>
      <c r="F994" s="99">
        <v>45049</v>
      </c>
      <c r="G994" s="3">
        <v>444.3</v>
      </c>
      <c r="H994" s="98"/>
      <c r="I994" s="101" t="s">
        <v>1006</v>
      </c>
      <c r="J994" s="37" t="str">
        <f>VLOOKUP(I994,'Nom Ceges'!A:B,2,FALSE)</f>
        <v>I.NANOCIÈNC.NANOTECN</v>
      </c>
      <c r="K994" s="99">
        <v>45050</v>
      </c>
      <c r="L994" s="106" t="s">
        <v>171</v>
      </c>
      <c r="M994" s="98" t="s">
        <v>138</v>
      </c>
    </row>
    <row r="995" spans="1:13" customFormat="1" ht="14.4" x14ac:dyDescent="0.3">
      <c r="A995" s="98" t="s">
        <v>164</v>
      </c>
      <c r="B995" s="98" t="s">
        <v>250</v>
      </c>
      <c r="C995" s="98" t="s">
        <v>251</v>
      </c>
      <c r="D995" s="98" t="s">
        <v>252</v>
      </c>
      <c r="E995" s="98" t="s">
        <v>4020</v>
      </c>
      <c r="F995" s="99">
        <v>45077</v>
      </c>
      <c r="G995" s="3">
        <v>12.31</v>
      </c>
      <c r="H995" s="98"/>
      <c r="I995" s="101" t="s">
        <v>1006</v>
      </c>
      <c r="J995" s="37" t="str">
        <f>VLOOKUP(I995,'Nom Ceges'!A:B,2,FALSE)</f>
        <v>I.NANOCIÈNC.NANOTECN</v>
      </c>
      <c r="K995" s="99">
        <v>45083</v>
      </c>
      <c r="L995" s="106" t="s">
        <v>137</v>
      </c>
      <c r="M995" s="98" t="s">
        <v>138</v>
      </c>
    </row>
    <row r="996" spans="1:13" customFormat="1" ht="14.4" x14ac:dyDescent="0.3">
      <c r="A996" s="98" t="s">
        <v>164</v>
      </c>
      <c r="B996" s="98" t="s">
        <v>4323</v>
      </c>
      <c r="C996" s="98" t="s">
        <v>4324</v>
      </c>
      <c r="D996" s="98" t="s">
        <v>4325</v>
      </c>
      <c r="E996" s="98" t="s">
        <v>4326</v>
      </c>
      <c r="F996" s="99">
        <v>45092</v>
      </c>
      <c r="G996" s="3">
        <v>1286.82</v>
      </c>
      <c r="H996" s="98" t="s">
        <v>4327</v>
      </c>
      <c r="I996" s="101" t="s">
        <v>1006</v>
      </c>
      <c r="J996" s="37" t="str">
        <f>VLOOKUP(I996,'Nom Ceges'!A:B,2,FALSE)</f>
        <v>I.NANOCIÈNC.NANOTECN</v>
      </c>
      <c r="K996" s="99">
        <v>45096</v>
      </c>
      <c r="L996" s="106" t="s">
        <v>137</v>
      </c>
      <c r="M996" s="98" t="s">
        <v>138</v>
      </c>
    </row>
    <row r="997" spans="1:13" customFormat="1" ht="14.4" x14ac:dyDescent="0.3">
      <c r="A997" s="98" t="s">
        <v>164</v>
      </c>
      <c r="B997" s="98" t="s">
        <v>3947</v>
      </c>
      <c r="C997" s="98" t="s">
        <v>3948</v>
      </c>
      <c r="D997" s="98" t="s">
        <v>3949</v>
      </c>
      <c r="E997" s="98" t="s">
        <v>4611</v>
      </c>
      <c r="F997" s="99">
        <v>45075</v>
      </c>
      <c r="G997" s="3">
        <v>57.4</v>
      </c>
      <c r="H997" s="98"/>
      <c r="I997" s="101" t="s">
        <v>1006</v>
      </c>
      <c r="J997" s="37" t="str">
        <f>VLOOKUP(I997,'Nom Ceges'!A:B,2,FALSE)</f>
        <v>I.NANOCIÈNC.NANOTECN</v>
      </c>
      <c r="K997" s="99">
        <v>45106</v>
      </c>
      <c r="L997" s="106" t="s">
        <v>171</v>
      </c>
      <c r="M997" s="98" t="s">
        <v>138</v>
      </c>
    </row>
    <row r="998" spans="1:13" customFormat="1" ht="14.4" x14ac:dyDescent="0.3">
      <c r="A998" s="98"/>
      <c r="B998" s="98"/>
      <c r="C998" s="98"/>
      <c r="D998" s="98"/>
      <c r="E998" s="98"/>
      <c r="F998" s="99"/>
      <c r="G998" s="3"/>
      <c r="H998" s="98"/>
      <c r="I998" s="101"/>
      <c r="J998" s="37"/>
      <c r="K998" s="99"/>
      <c r="L998" s="106"/>
      <c r="M998" s="98"/>
    </row>
    <row r="999" spans="1:13" customFormat="1" ht="14.4" x14ac:dyDescent="0.3">
      <c r="A999" s="38" t="s">
        <v>1511</v>
      </c>
      <c r="B999" s="98"/>
      <c r="C999" s="98"/>
      <c r="D999" s="98"/>
      <c r="E999" s="98"/>
      <c r="F999" s="99"/>
      <c r="G999" s="3"/>
      <c r="H999" s="98"/>
      <c r="I999" s="101"/>
      <c r="J999" s="37"/>
      <c r="K999" s="99"/>
      <c r="L999" s="106"/>
      <c r="M999" s="98"/>
    </row>
    <row r="1000" spans="1:13" customFormat="1" ht="14.4" x14ac:dyDescent="0.3">
      <c r="A1000" s="98"/>
      <c r="B1000" s="98"/>
      <c r="C1000" s="98"/>
      <c r="D1000" s="98"/>
      <c r="E1000" s="98"/>
      <c r="F1000" s="99"/>
      <c r="G1000" s="3"/>
      <c r="H1000" s="98"/>
      <c r="I1000" s="101"/>
      <c r="J1000" s="37"/>
      <c r="K1000" s="99"/>
      <c r="L1000" s="106"/>
      <c r="M1000" s="98"/>
    </row>
    <row r="1001" spans="1:13" customFormat="1" ht="14.4" x14ac:dyDescent="0.3">
      <c r="A1001" s="98" t="s">
        <v>164</v>
      </c>
      <c r="B1001" s="98" t="s">
        <v>140</v>
      </c>
      <c r="C1001" s="98" t="s">
        <v>141</v>
      </c>
      <c r="D1001" s="98" t="s">
        <v>142</v>
      </c>
      <c r="E1001" s="98" t="s">
        <v>609</v>
      </c>
      <c r="F1001" s="99">
        <v>44945</v>
      </c>
      <c r="G1001" s="3">
        <v>157.99</v>
      </c>
      <c r="H1001" s="98"/>
      <c r="I1001" s="101">
        <v>25830000233000</v>
      </c>
      <c r="J1001" s="37" t="str">
        <f>VLOOKUP(I1001,'Nom Ceges'!A:B,2,FALSE)</f>
        <v>OR.ADM.MATEMÀTIQUES</v>
      </c>
      <c r="K1001" s="99">
        <v>44946</v>
      </c>
      <c r="L1001" s="106" t="s">
        <v>137</v>
      </c>
      <c r="M1001" s="98" t="s">
        <v>138</v>
      </c>
    </row>
    <row r="1002" spans="1:13" customFormat="1" ht="14.4" x14ac:dyDescent="0.3">
      <c r="A1002" s="98" t="s">
        <v>164</v>
      </c>
      <c r="B1002" s="98" t="s">
        <v>445</v>
      </c>
      <c r="C1002" s="98" t="s">
        <v>446</v>
      </c>
      <c r="D1002" s="98" t="s">
        <v>447</v>
      </c>
      <c r="E1002" s="98" t="s">
        <v>714</v>
      </c>
      <c r="F1002" s="99">
        <v>44966</v>
      </c>
      <c r="G1002" s="3">
        <v>-278</v>
      </c>
      <c r="H1002" s="98" t="s">
        <v>715</v>
      </c>
      <c r="I1002" s="101">
        <v>25830000233000</v>
      </c>
      <c r="J1002" s="37" t="str">
        <f>VLOOKUP(I1002,'Nom Ceges'!A:B,2,FALSE)</f>
        <v>OR.ADM.MATEMÀTIQUES</v>
      </c>
      <c r="K1002" s="99">
        <v>44967</v>
      </c>
      <c r="L1002" s="106" t="s">
        <v>171</v>
      </c>
      <c r="M1002" s="98" t="s">
        <v>204</v>
      </c>
    </row>
    <row r="1003" spans="1:13" customFormat="1" ht="14.4" x14ac:dyDescent="0.3">
      <c r="A1003" s="98" t="s">
        <v>164</v>
      </c>
      <c r="B1003" s="98" t="s">
        <v>445</v>
      </c>
      <c r="C1003" s="98" t="s">
        <v>446</v>
      </c>
      <c r="D1003" s="98" t="s">
        <v>447</v>
      </c>
      <c r="E1003" s="98" t="s">
        <v>716</v>
      </c>
      <c r="F1003" s="99">
        <v>44966</v>
      </c>
      <c r="G1003" s="3">
        <v>278</v>
      </c>
      <c r="H1003" s="98" t="s">
        <v>715</v>
      </c>
      <c r="I1003" s="101">
        <v>25830000233000</v>
      </c>
      <c r="J1003" s="37" t="str">
        <f>VLOOKUP(I1003,'Nom Ceges'!A:B,2,FALSE)</f>
        <v>OR.ADM.MATEMÀTIQUES</v>
      </c>
      <c r="K1003" s="99">
        <v>44967</v>
      </c>
      <c r="L1003" s="106" t="s">
        <v>171</v>
      </c>
      <c r="M1003" s="98" t="s">
        <v>138</v>
      </c>
    </row>
    <row r="1004" spans="1:13" customFormat="1" ht="14.4" x14ac:dyDescent="0.3">
      <c r="A1004" s="98" t="s">
        <v>164</v>
      </c>
      <c r="B1004" s="98" t="s">
        <v>307</v>
      </c>
      <c r="C1004" s="98" t="s">
        <v>308</v>
      </c>
      <c r="D1004" s="98" t="s">
        <v>309</v>
      </c>
      <c r="E1004" s="98" t="s">
        <v>841</v>
      </c>
      <c r="F1004" s="99">
        <v>44985</v>
      </c>
      <c r="G1004" s="3">
        <v>869.25</v>
      </c>
      <c r="H1004" s="98"/>
      <c r="I1004" s="101">
        <v>25830000233000</v>
      </c>
      <c r="J1004" s="37" t="str">
        <f>VLOOKUP(I1004,'Nom Ceges'!A:B,2,FALSE)</f>
        <v>OR.ADM.MATEMÀTIQUES</v>
      </c>
      <c r="K1004" s="99">
        <v>44985</v>
      </c>
      <c r="L1004" s="106" t="s">
        <v>171</v>
      </c>
      <c r="M1004" s="98" t="s">
        <v>138</v>
      </c>
    </row>
    <row r="1005" spans="1:13" customFormat="1" ht="14.4" x14ac:dyDescent="0.3">
      <c r="A1005" s="98" t="s">
        <v>164</v>
      </c>
      <c r="B1005" s="98" t="s">
        <v>140</v>
      </c>
      <c r="C1005" s="98" t="s">
        <v>141</v>
      </c>
      <c r="D1005" s="98" t="s">
        <v>142</v>
      </c>
      <c r="E1005" s="98" t="s">
        <v>877</v>
      </c>
      <c r="F1005" s="99">
        <v>44987</v>
      </c>
      <c r="G1005" s="3">
        <v>87.55</v>
      </c>
      <c r="H1005" s="98"/>
      <c r="I1005" s="101">
        <v>25830000233000</v>
      </c>
      <c r="J1005" s="37" t="str">
        <f>VLOOKUP(I1005,'Nom Ceges'!A:B,2,FALSE)</f>
        <v>OR.ADM.MATEMÀTIQUES</v>
      </c>
      <c r="K1005" s="99">
        <v>44988</v>
      </c>
      <c r="L1005" s="106" t="s">
        <v>171</v>
      </c>
      <c r="M1005" s="98" t="s">
        <v>138</v>
      </c>
    </row>
    <row r="1006" spans="1:13" customFormat="1" ht="14.4" x14ac:dyDescent="0.3">
      <c r="A1006" s="98" t="s">
        <v>164</v>
      </c>
      <c r="B1006" s="98" t="s">
        <v>140</v>
      </c>
      <c r="C1006" s="98" t="s">
        <v>141</v>
      </c>
      <c r="D1006" s="98" t="s">
        <v>142</v>
      </c>
      <c r="E1006" s="98" t="s">
        <v>3909</v>
      </c>
      <c r="F1006" s="99">
        <v>44993</v>
      </c>
      <c r="G1006" s="3">
        <v>452.09</v>
      </c>
      <c r="H1006" s="98"/>
      <c r="I1006" s="101">
        <v>25830000233000</v>
      </c>
      <c r="J1006" s="37" t="str">
        <f>VLOOKUP(I1006,'Nom Ceges'!A:B,2,FALSE)</f>
        <v>OR.ADM.MATEMÀTIQUES</v>
      </c>
      <c r="K1006" s="99">
        <v>44994</v>
      </c>
      <c r="L1006" s="106" t="s">
        <v>171</v>
      </c>
      <c r="M1006" s="98" t="s">
        <v>138</v>
      </c>
    </row>
    <row r="1007" spans="1:13" customFormat="1" ht="14.4" x14ac:dyDescent="0.3">
      <c r="A1007" s="98" t="s">
        <v>164</v>
      </c>
      <c r="B1007" s="98" t="s">
        <v>140</v>
      </c>
      <c r="C1007" s="98" t="s">
        <v>141</v>
      </c>
      <c r="D1007" s="98" t="s">
        <v>142</v>
      </c>
      <c r="E1007" s="98" t="s">
        <v>1120</v>
      </c>
      <c r="F1007" s="99">
        <v>45015</v>
      </c>
      <c r="G1007" s="3">
        <v>-34.950000000000003</v>
      </c>
      <c r="H1007" s="98"/>
      <c r="I1007" s="101">
        <v>25830000233000</v>
      </c>
      <c r="J1007" s="37" t="str">
        <f>VLOOKUP(I1007,'Nom Ceges'!A:B,2,FALSE)</f>
        <v>OR.ADM.MATEMÀTIQUES</v>
      </c>
      <c r="K1007" s="99">
        <v>45016</v>
      </c>
      <c r="L1007" s="106" t="s">
        <v>137</v>
      </c>
      <c r="M1007" s="98" t="s">
        <v>204</v>
      </c>
    </row>
    <row r="1008" spans="1:13" customFormat="1" ht="14.4" x14ac:dyDescent="0.3">
      <c r="A1008" s="98" t="s">
        <v>164</v>
      </c>
      <c r="B1008" s="98" t="s">
        <v>140</v>
      </c>
      <c r="C1008" s="98" t="s">
        <v>141</v>
      </c>
      <c r="D1008" s="98" t="s">
        <v>142</v>
      </c>
      <c r="E1008" s="98" t="s">
        <v>4749</v>
      </c>
      <c r="F1008" s="99">
        <v>45027</v>
      </c>
      <c r="G1008" s="3">
        <v>1240</v>
      </c>
      <c r="H1008" s="98"/>
      <c r="I1008" s="101">
        <v>25830000233000</v>
      </c>
      <c r="J1008" s="37" t="str">
        <f>VLOOKUP(I1008,'Nom Ceges'!A:B,2,FALSE)</f>
        <v>OR.ADM.MATEMÀTIQUES</v>
      </c>
      <c r="K1008" s="99">
        <v>45028</v>
      </c>
      <c r="L1008" s="106" t="s">
        <v>171</v>
      </c>
      <c r="M1008" s="98" t="s">
        <v>138</v>
      </c>
    </row>
    <row r="1009" spans="1:13" customFormat="1" ht="14.4" x14ac:dyDescent="0.3">
      <c r="A1009" s="98" t="s">
        <v>164</v>
      </c>
      <c r="B1009" s="98" t="s">
        <v>445</v>
      </c>
      <c r="C1009" s="98" t="s">
        <v>446</v>
      </c>
      <c r="D1009" s="98" t="s">
        <v>447</v>
      </c>
      <c r="E1009" s="98" t="s">
        <v>3483</v>
      </c>
      <c r="F1009" s="99">
        <v>45051</v>
      </c>
      <c r="G1009" s="3">
        <v>101</v>
      </c>
      <c r="H1009" s="98"/>
      <c r="I1009" s="101">
        <v>25830000233000</v>
      </c>
      <c r="J1009" s="37" t="str">
        <f>VLOOKUP(I1009,'Nom Ceges'!A:B,2,FALSE)</f>
        <v>OR.ADM.MATEMÀTIQUES</v>
      </c>
      <c r="K1009" s="99">
        <v>45052</v>
      </c>
      <c r="L1009" s="106" t="s">
        <v>137</v>
      </c>
      <c r="M1009" s="98" t="s">
        <v>138</v>
      </c>
    </row>
    <row r="1010" spans="1:13" customFormat="1" ht="14.4" x14ac:dyDescent="0.3">
      <c r="A1010" s="98" t="s">
        <v>164</v>
      </c>
      <c r="B1010" s="98" t="s">
        <v>140</v>
      </c>
      <c r="C1010" s="98" t="s">
        <v>141</v>
      </c>
      <c r="D1010" s="98" t="s">
        <v>142</v>
      </c>
      <c r="E1010" s="98" t="s">
        <v>3542</v>
      </c>
      <c r="F1010" s="99">
        <v>45055</v>
      </c>
      <c r="G1010" s="3">
        <v>1547.03</v>
      </c>
      <c r="H1010" s="98"/>
      <c r="I1010" s="101">
        <v>25830000233000</v>
      </c>
      <c r="J1010" s="37" t="str">
        <f>VLOOKUP(I1010,'Nom Ceges'!A:B,2,FALSE)</f>
        <v>OR.ADM.MATEMÀTIQUES</v>
      </c>
      <c r="K1010" s="99">
        <v>45056</v>
      </c>
      <c r="L1010" s="106" t="s">
        <v>137</v>
      </c>
      <c r="M1010" s="98" t="s">
        <v>138</v>
      </c>
    </row>
    <row r="1011" spans="1:13" customFormat="1" ht="14.4" x14ac:dyDescent="0.3">
      <c r="A1011" s="98" t="s">
        <v>164</v>
      </c>
      <c r="B1011" s="98" t="s">
        <v>140</v>
      </c>
      <c r="C1011" s="98" t="s">
        <v>141</v>
      </c>
      <c r="D1011" s="98" t="s">
        <v>142</v>
      </c>
      <c r="E1011" s="98" t="s">
        <v>3570</v>
      </c>
      <c r="F1011" s="99">
        <v>45057</v>
      </c>
      <c r="G1011" s="3">
        <v>506</v>
      </c>
      <c r="H1011" s="98"/>
      <c r="I1011" s="101">
        <v>25830000233000</v>
      </c>
      <c r="J1011" s="37" t="str">
        <f>VLOOKUP(I1011,'Nom Ceges'!A:B,2,FALSE)</f>
        <v>OR.ADM.MATEMÀTIQUES</v>
      </c>
      <c r="K1011" s="99">
        <v>45058</v>
      </c>
      <c r="L1011" s="106" t="s">
        <v>137</v>
      </c>
      <c r="M1011" s="98" t="s">
        <v>138</v>
      </c>
    </row>
    <row r="1012" spans="1:13" customFormat="1" ht="14.4" x14ac:dyDescent="0.3">
      <c r="A1012" s="98" t="s">
        <v>164</v>
      </c>
      <c r="B1012" s="98" t="s">
        <v>140</v>
      </c>
      <c r="C1012" s="98" t="s">
        <v>141</v>
      </c>
      <c r="D1012" s="98" t="s">
        <v>142</v>
      </c>
      <c r="E1012" s="98" t="s">
        <v>3571</v>
      </c>
      <c r="F1012" s="99">
        <v>45057</v>
      </c>
      <c r="G1012" s="3">
        <v>326.83</v>
      </c>
      <c r="H1012" s="98"/>
      <c r="I1012" s="101">
        <v>25830000233000</v>
      </c>
      <c r="J1012" s="37" t="str">
        <f>VLOOKUP(I1012,'Nom Ceges'!A:B,2,FALSE)</f>
        <v>OR.ADM.MATEMÀTIQUES</v>
      </c>
      <c r="K1012" s="99">
        <v>45058</v>
      </c>
      <c r="L1012" s="106" t="s">
        <v>137</v>
      </c>
      <c r="M1012" s="98" t="s">
        <v>138</v>
      </c>
    </row>
    <row r="1013" spans="1:13" customFormat="1" ht="14.4" x14ac:dyDescent="0.3">
      <c r="A1013" s="98" t="s">
        <v>164</v>
      </c>
      <c r="B1013" s="98" t="s">
        <v>140</v>
      </c>
      <c r="C1013" s="98" t="s">
        <v>141</v>
      </c>
      <c r="D1013" s="98" t="s">
        <v>142</v>
      </c>
      <c r="E1013" s="98" t="s">
        <v>3572</v>
      </c>
      <c r="F1013" s="99">
        <v>45057</v>
      </c>
      <c r="G1013" s="3">
        <v>58.25</v>
      </c>
      <c r="H1013" s="98"/>
      <c r="I1013" s="101">
        <v>25830000233000</v>
      </c>
      <c r="J1013" s="37" t="str">
        <f>VLOOKUP(I1013,'Nom Ceges'!A:B,2,FALSE)</f>
        <v>OR.ADM.MATEMÀTIQUES</v>
      </c>
      <c r="K1013" s="99">
        <v>45058</v>
      </c>
      <c r="L1013" s="106" t="s">
        <v>137</v>
      </c>
      <c r="M1013" s="98" t="s">
        <v>138</v>
      </c>
    </row>
    <row r="1014" spans="1:13" customFormat="1" ht="14.4" x14ac:dyDescent="0.3">
      <c r="A1014" s="98" t="s">
        <v>164</v>
      </c>
      <c r="B1014" s="98" t="s">
        <v>445</v>
      </c>
      <c r="C1014" s="98" t="s">
        <v>446</v>
      </c>
      <c r="D1014" s="98" t="s">
        <v>447</v>
      </c>
      <c r="E1014" s="98" t="s">
        <v>3611</v>
      </c>
      <c r="F1014" s="99">
        <v>45061</v>
      </c>
      <c r="G1014" s="3">
        <v>131.30000000000001</v>
      </c>
      <c r="H1014" s="98"/>
      <c r="I1014" s="101">
        <v>25830000233000</v>
      </c>
      <c r="J1014" s="37" t="str">
        <f>VLOOKUP(I1014,'Nom Ceges'!A:B,2,FALSE)</f>
        <v>OR.ADM.MATEMÀTIQUES</v>
      </c>
      <c r="K1014" s="99">
        <v>45062</v>
      </c>
      <c r="L1014" s="106" t="s">
        <v>137</v>
      </c>
      <c r="M1014" s="98" t="s">
        <v>138</v>
      </c>
    </row>
    <row r="1015" spans="1:13" customFormat="1" ht="14.4" x14ac:dyDescent="0.3">
      <c r="A1015" s="98" t="s">
        <v>164</v>
      </c>
      <c r="B1015" s="98" t="s">
        <v>140</v>
      </c>
      <c r="C1015" s="98" t="s">
        <v>141</v>
      </c>
      <c r="D1015" s="98" t="s">
        <v>142</v>
      </c>
      <c r="E1015" s="98" t="s">
        <v>4782</v>
      </c>
      <c r="F1015" s="99">
        <v>45062</v>
      </c>
      <c r="G1015" s="3">
        <v>96.29</v>
      </c>
      <c r="H1015" s="98"/>
      <c r="I1015" s="101">
        <v>25830000233000</v>
      </c>
      <c r="J1015" s="37" t="str">
        <f>VLOOKUP(I1015,'Nom Ceges'!A:B,2,FALSE)</f>
        <v>OR.ADM.MATEMÀTIQUES</v>
      </c>
      <c r="K1015" s="99">
        <v>45063</v>
      </c>
      <c r="L1015" s="106" t="s">
        <v>137</v>
      </c>
      <c r="M1015" s="98" t="s">
        <v>138</v>
      </c>
    </row>
    <row r="1016" spans="1:13" customFormat="1" ht="14.4" x14ac:dyDescent="0.3">
      <c r="A1016" s="98" t="s">
        <v>164</v>
      </c>
      <c r="B1016" s="98" t="s">
        <v>140</v>
      </c>
      <c r="C1016" s="98" t="s">
        <v>141</v>
      </c>
      <c r="D1016" s="98" t="s">
        <v>142</v>
      </c>
      <c r="E1016" s="98" t="s">
        <v>4783</v>
      </c>
      <c r="F1016" s="99">
        <v>45062</v>
      </c>
      <c r="G1016" s="3">
        <v>-96.29</v>
      </c>
      <c r="H1016" s="98"/>
      <c r="I1016" s="101">
        <v>25830000233000</v>
      </c>
      <c r="J1016" s="37" t="str">
        <f>VLOOKUP(I1016,'Nom Ceges'!A:B,2,FALSE)</f>
        <v>OR.ADM.MATEMÀTIQUES</v>
      </c>
      <c r="K1016" s="99">
        <v>45063</v>
      </c>
      <c r="L1016" s="106" t="s">
        <v>137</v>
      </c>
      <c r="M1016" s="98" t="s">
        <v>204</v>
      </c>
    </row>
    <row r="1017" spans="1:13" customFormat="1" ht="14.4" x14ac:dyDescent="0.3">
      <c r="A1017" s="98" t="s">
        <v>164</v>
      </c>
      <c r="B1017" s="98" t="s">
        <v>140</v>
      </c>
      <c r="C1017" s="98" t="s">
        <v>141</v>
      </c>
      <c r="D1017" s="98" t="s">
        <v>142</v>
      </c>
      <c r="E1017" s="98" t="s">
        <v>4431</v>
      </c>
      <c r="F1017" s="99">
        <v>45098</v>
      </c>
      <c r="G1017" s="3">
        <v>-1033.69</v>
      </c>
      <c r="H1017" s="98"/>
      <c r="I1017" s="101">
        <v>25830000233000</v>
      </c>
      <c r="J1017" s="37" t="str">
        <f>VLOOKUP(I1017,'Nom Ceges'!A:B,2,FALSE)</f>
        <v>OR.ADM.MATEMÀTIQUES</v>
      </c>
      <c r="K1017" s="99">
        <v>45099</v>
      </c>
      <c r="L1017" s="106" t="s">
        <v>171</v>
      </c>
      <c r="M1017" s="98" t="s">
        <v>204</v>
      </c>
    </row>
    <row r="1018" spans="1:13" customFormat="1" ht="14.4" x14ac:dyDescent="0.3">
      <c r="A1018" s="98" t="s">
        <v>164</v>
      </c>
      <c r="B1018" s="98" t="s">
        <v>445</v>
      </c>
      <c r="C1018" s="98" t="s">
        <v>446</v>
      </c>
      <c r="D1018" s="98" t="s">
        <v>447</v>
      </c>
      <c r="E1018" s="98" t="s">
        <v>4441</v>
      </c>
      <c r="F1018" s="99">
        <v>45099</v>
      </c>
      <c r="G1018" s="3">
        <v>221.98</v>
      </c>
      <c r="H1018" s="98"/>
      <c r="I1018" s="101">
        <v>25830000233000</v>
      </c>
      <c r="J1018" s="37" t="str">
        <f>VLOOKUP(I1018,'Nom Ceges'!A:B,2,FALSE)</f>
        <v>OR.ADM.MATEMÀTIQUES</v>
      </c>
      <c r="K1018" s="99">
        <v>45100</v>
      </c>
      <c r="L1018" s="106" t="s">
        <v>137</v>
      </c>
      <c r="M1018" s="98" t="s">
        <v>138</v>
      </c>
    </row>
    <row r="1019" spans="1:13" customFormat="1" ht="14.4" x14ac:dyDescent="0.3">
      <c r="A1019" s="98" t="s">
        <v>164</v>
      </c>
      <c r="B1019" s="98" t="s">
        <v>307</v>
      </c>
      <c r="C1019" s="98" t="s">
        <v>308</v>
      </c>
      <c r="D1019" s="98" t="s">
        <v>309</v>
      </c>
      <c r="E1019" s="98" t="s">
        <v>4575</v>
      </c>
      <c r="F1019" s="99">
        <v>45105</v>
      </c>
      <c r="G1019" s="3">
        <v>126.58</v>
      </c>
      <c r="H1019" s="98"/>
      <c r="I1019" s="101">
        <v>25830000233000</v>
      </c>
      <c r="J1019" s="37" t="str">
        <f>VLOOKUP(I1019,'Nom Ceges'!A:B,2,FALSE)</f>
        <v>OR.ADM.MATEMÀTIQUES</v>
      </c>
      <c r="K1019" s="99">
        <v>45105</v>
      </c>
      <c r="L1019" s="106" t="s">
        <v>137</v>
      </c>
      <c r="M1019" s="98" t="s">
        <v>138</v>
      </c>
    </row>
    <row r="1020" spans="1:13" customFormat="1" ht="14.4" x14ac:dyDescent="0.3">
      <c r="A1020" s="98" t="s">
        <v>164</v>
      </c>
      <c r="B1020" s="98" t="s">
        <v>307</v>
      </c>
      <c r="C1020" s="98" t="s">
        <v>308</v>
      </c>
      <c r="D1020" s="98" t="s">
        <v>309</v>
      </c>
      <c r="E1020" s="98" t="s">
        <v>4576</v>
      </c>
      <c r="F1020" s="99">
        <v>45105</v>
      </c>
      <c r="G1020" s="3">
        <v>181.2</v>
      </c>
      <c r="H1020" s="98"/>
      <c r="I1020" s="101">
        <v>25830000233000</v>
      </c>
      <c r="J1020" s="37" t="str">
        <f>VLOOKUP(I1020,'Nom Ceges'!A:B,2,FALSE)</f>
        <v>OR.ADM.MATEMÀTIQUES</v>
      </c>
      <c r="K1020" s="99">
        <v>45105</v>
      </c>
      <c r="L1020" s="106" t="s">
        <v>137</v>
      </c>
      <c r="M1020" s="98" t="s">
        <v>138</v>
      </c>
    </row>
    <row r="1021" spans="1:13" customFormat="1" ht="14.4" x14ac:dyDescent="0.3">
      <c r="A1021" s="98" t="s">
        <v>154</v>
      </c>
      <c r="B1021" s="98" t="s">
        <v>842</v>
      </c>
      <c r="C1021" s="98" t="s">
        <v>843</v>
      </c>
      <c r="D1021" s="98" t="s">
        <v>844</v>
      </c>
      <c r="E1021" s="98" t="s">
        <v>845</v>
      </c>
      <c r="F1021" s="99">
        <v>43889</v>
      </c>
      <c r="G1021" s="3">
        <v>92.7</v>
      </c>
      <c r="H1021" s="98"/>
      <c r="I1021" s="101" t="s">
        <v>846</v>
      </c>
      <c r="J1021" s="37" t="str">
        <f>VLOOKUP(I1021,'Nom Ceges'!A:B,2,FALSE)</f>
        <v>F.MATEMÀTIQUES</v>
      </c>
      <c r="K1021" s="99">
        <v>44986</v>
      </c>
      <c r="L1021" s="106" t="s">
        <v>137</v>
      </c>
      <c r="M1021" s="98" t="s">
        <v>138</v>
      </c>
    </row>
    <row r="1022" spans="1:13" customFormat="1" ht="14.4" x14ac:dyDescent="0.3">
      <c r="A1022" s="98" t="s">
        <v>139</v>
      </c>
      <c r="B1022" s="98" t="s">
        <v>307</v>
      </c>
      <c r="C1022" s="98" t="s">
        <v>308</v>
      </c>
      <c r="D1022" s="98" t="s">
        <v>309</v>
      </c>
      <c r="E1022" s="98" t="s">
        <v>415</v>
      </c>
      <c r="F1022" s="99">
        <v>44782</v>
      </c>
      <c r="G1022" s="3">
        <v>294</v>
      </c>
      <c r="H1022" s="98"/>
      <c r="I1022" s="101" t="s">
        <v>416</v>
      </c>
      <c r="J1022" s="37" t="str">
        <f>VLOOKUP(I1022,'Nom Ceges'!A:B,2,FALSE)</f>
        <v>DEP. MATEMÀT. I INF.</v>
      </c>
      <c r="K1022" s="99">
        <v>44824</v>
      </c>
      <c r="L1022" s="106" t="s">
        <v>137</v>
      </c>
      <c r="M1022" s="98" t="s">
        <v>138</v>
      </c>
    </row>
    <row r="1023" spans="1:13" customFormat="1" ht="14.4" x14ac:dyDescent="0.3">
      <c r="A1023" s="98" t="s">
        <v>164</v>
      </c>
      <c r="B1023" s="98" t="s">
        <v>140</v>
      </c>
      <c r="C1023" s="98" t="s">
        <v>141</v>
      </c>
      <c r="D1023" s="98" t="s">
        <v>142</v>
      </c>
      <c r="E1023" s="98" t="s">
        <v>569</v>
      </c>
      <c r="F1023" s="99">
        <v>44937</v>
      </c>
      <c r="G1023" s="3">
        <v>265</v>
      </c>
      <c r="H1023" s="98"/>
      <c r="I1023" s="101" t="s">
        <v>416</v>
      </c>
      <c r="J1023" s="37" t="str">
        <f>VLOOKUP(I1023,'Nom Ceges'!A:B,2,FALSE)</f>
        <v>DEP. MATEMÀT. I INF.</v>
      </c>
      <c r="K1023" s="99">
        <v>44938</v>
      </c>
      <c r="L1023" s="106" t="s">
        <v>137</v>
      </c>
      <c r="M1023" s="98" t="s">
        <v>138</v>
      </c>
    </row>
    <row r="1024" spans="1:13" customFormat="1" ht="14.4" x14ac:dyDescent="0.3">
      <c r="A1024" s="98" t="s">
        <v>164</v>
      </c>
      <c r="B1024" s="98" t="s">
        <v>307</v>
      </c>
      <c r="C1024" s="98" t="s">
        <v>308</v>
      </c>
      <c r="D1024" s="98" t="s">
        <v>309</v>
      </c>
      <c r="E1024" s="98" t="s">
        <v>1357</v>
      </c>
      <c r="F1024" s="99">
        <v>45041</v>
      </c>
      <c r="G1024" s="3">
        <v>350</v>
      </c>
      <c r="H1024" s="98"/>
      <c r="I1024" s="101" t="s">
        <v>416</v>
      </c>
      <c r="J1024" s="37" t="str">
        <f>VLOOKUP(I1024,'Nom Ceges'!A:B,2,FALSE)</f>
        <v>DEP. MATEMÀT. I INF.</v>
      </c>
      <c r="K1024" s="99">
        <v>45041</v>
      </c>
      <c r="L1024" s="106" t="s">
        <v>137</v>
      </c>
      <c r="M1024" s="98" t="s">
        <v>138</v>
      </c>
    </row>
    <row r="1025" spans="1:13" customFormat="1" ht="14.4" x14ac:dyDescent="0.3">
      <c r="A1025" s="98" t="s">
        <v>164</v>
      </c>
      <c r="B1025" s="98" t="s">
        <v>445</v>
      </c>
      <c r="C1025" s="98" t="s">
        <v>446</v>
      </c>
      <c r="D1025" s="98" t="s">
        <v>447</v>
      </c>
      <c r="E1025" s="98" t="s">
        <v>1380</v>
      </c>
      <c r="F1025" s="99">
        <v>45041</v>
      </c>
      <c r="G1025" s="3">
        <v>452.38</v>
      </c>
      <c r="H1025" s="98"/>
      <c r="I1025" s="101" t="s">
        <v>416</v>
      </c>
      <c r="J1025" s="37" t="str">
        <f>VLOOKUP(I1025,'Nom Ceges'!A:B,2,FALSE)</f>
        <v>DEP. MATEMÀT. I INF.</v>
      </c>
      <c r="K1025" s="99">
        <v>45042</v>
      </c>
      <c r="L1025" s="106" t="s">
        <v>137</v>
      </c>
      <c r="M1025" s="98" t="s">
        <v>138</v>
      </c>
    </row>
    <row r="1026" spans="1:13" customFormat="1" ht="14.4" x14ac:dyDescent="0.3">
      <c r="A1026" s="98" t="s">
        <v>164</v>
      </c>
      <c r="B1026" s="98" t="s">
        <v>140</v>
      </c>
      <c r="C1026" s="98" t="s">
        <v>141</v>
      </c>
      <c r="D1026" s="98" t="s">
        <v>142</v>
      </c>
      <c r="E1026" s="98" t="s">
        <v>1396</v>
      </c>
      <c r="F1026" s="99">
        <v>45041</v>
      </c>
      <c r="G1026" s="3">
        <v>153.9</v>
      </c>
      <c r="H1026" s="98"/>
      <c r="I1026" s="101" t="s">
        <v>416</v>
      </c>
      <c r="J1026" s="37" t="str">
        <f>VLOOKUP(I1026,'Nom Ceges'!A:B,2,FALSE)</f>
        <v>DEP. MATEMÀT. I INF.</v>
      </c>
      <c r="K1026" s="99">
        <v>45042</v>
      </c>
      <c r="L1026" s="106" t="s">
        <v>137</v>
      </c>
      <c r="M1026" s="98" t="s">
        <v>138</v>
      </c>
    </row>
    <row r="1027" spans="1:13" customFormat="1" ht="14.4" x14ac:dyDescent="0.3">
      <c r="A1027" s="98" t="s">
        <v>164</v>
      </c>
      <c r="B1027" s="98" t="s">
        <v>140</v>
      </c>
      <c r="C1027" s="98" t="s">
        <v>141</v>
      </c>
      <c r="D1027" s="98" t="s">
        <v>142</v>
      </c>
      <c r="E1027" s="98" t="s">
        <v>1397</v>
      </c>
      <c r="F1027" s="99">
        <v>45041</v>
      </c>
      <c r="G1027" s="3">
        <v>35.869999999999997</v>
      </c>
      <c r="H1027" s="98"/>
      <c r="I1027" s="101" t="s">
        <v>416</v>
      </c>
      <c r="J1027" s="37" t="str">
        <f>VLOOKUP(I1027,'Nom Ceges'!A:B,2,FALSE)</f>
        <v>DEP. MATEMÀT. I INF.</v>
      </c>
      <c r="K1027" s="99">
        <v>45042</v>
      </c>
      <c r="L1027" s="106" t="s">
        <v>137</v>
      </c>
      <c r="M1027" s="98" t="s">
        <v>138</v>
      </c>
    </row>
    <row r="1028" spans="1:13" customFormat="1" ht="14.4" x14ac:dyDescent="0.3">
      <c r="A1028" s="98" t="s">
        <v>164</v>
      </c>
      <c r="B1028" s="98" t="s">
        <v>140</v>
      </c>
      <c r="C1028" s="98" t="s">
        <v>141</v>
      </c>
      <c r="D1028" s="98" t="s">
        <v>142</v>
      </c>
      <c r="E1028" s="98" t="s">
        <v>1398</v>
      </c>
      <c r="F1028" s="99">
        <v>45041</v>
      </c>
      <c r="G1028" s="3">
        <v>36.909999999999997</v>
      </c>
      <c r="H1028" s="98"/>
      <c r="I1028" s="101" t="s">
        <v>416</v>
      </c>
      <c r="J1028" s="37" t="str">
        <f>VLOOKUP(I1028,'Nom Ceges'!A:B,2,FALSE)</f>
        <v>DEP. MATEMÀT. I INF.</v>
      </c>
      <c r="K1028" s="99">
        <v>45042</v>
      </c>
      <c r="L1028" s="106" t="s">
        <v>137</v>
      </c>
      <c r="M1028" s="98" t="s">
        <v>138</v>
      </c>
    </row>
    <row r="1029" spans="1:13" customFormat="1" ht="14.4" x14ac:dyDescent="0.3">
      <c r="A1029" s="98" t="s">
        <v>164</v>
      </c>
      <c r="B1029" s="98" t="s">
        <v>246</v>
      </c>
      <c r="C1029" s="98" t="s">
        <v>247</v>
      </c>
      <c r="D1029" s="98" t="s">
        <v>248</v>
      </c>
      <c r="E1029" s="98" t="s">
        <v>1410</v>
      </c>
      <c r="F1029" s="99">
        <v>45043</v>
      </c>
      <c r="G1029" s="3">
        <v>73.31</v>
      </c>
      <c r="H1029" s="98"/>
      <c r="I1029" s="101" t="s">
        <v>416</v>
      </c>
      <c r="J1029" s="37" t="str">
        <f>VLOOKUP(I1029,'Nom Ceges'!A:B,2,FALSE)</f>
        <v>DEP. MATEMÀT. I INF.</v>
      </c>
      <c r="K1029" s="99">
        <v>45043</v>
      </c>
      <c r="L1029" s="106" t="s">
        <v>137</v>
      </c>
      <c r="M1029" s="98" t="s">
        <v>138</v>
      </c>
    </row>
    <row r="1030" spans="1:13" customFormat="1" ht="14.4" x14ac:dyDescent="0.3">
      <c r="A1030" s="98" t="s">
        <v>164</v>
      </c>
      <c r="B1030" s="98" t="s">
        <v>445</v>
      </c>
      <c r="C1030" s="98" t="s">
        <v>446</v>
      </c>
      <c r="D1030" s="98" t="s">
        <v>447</v>
      </c>
      <c r="E1030" s="98" t="s">
        <v>1411</v>
      </c>
      <c r="F1030" s="99">
        <v>45042</v>
      </c>
      <c r="G1030" s="3">
        <v>87.55</v>
      </c>
      <c r="H1030" s="98"/>
      <c r="I1030" s="101" t="s">
        <v>416</v>
      </c>
      <c r="J1030" s="37" t="str">
        <f>VLOOKUP(I1030,'Nom Ceges'!A:B,2,FALSE)</f>
        <v>DEP. MATEMÀT. I INF.</v>
      </c>
      <c r="K1030" s="99">
        <v>45043</v>
      </c>
      <c r="L1030" s="106" t="s">
        <v>137</v>
      </c>
      <c r="M1030" s="98" t="s">
        <v>138</v>
      </c>
    </row>
    <row r="1031" spans="1:13" customFormat="1" ht="14.4" x14ac:dyDescent="0.3">
      <c r="A1031" s="98" t="s">
        <v>164</v>
      </c>
      <c r="B1031" s="98" t="s">
        <v>307</v>
      </c>
      <c r="C1031" s="98" t="s">
        <v>308</v>
      </c>
      <c r="D1031" s="98" t="s">
        <v>309</v>
      </c>
      <c r="E1031" s="98" t="s">
        <v>1451</v>
      </c>
      <c r="F1031" s="99">
        <v>45044</v>
      </c>
      <c r="G1031" s="3">
        <v>275</v>
      </c>
      <c r="H1031" s="98"/>
      <c r="I1031" s="101" t="s">
        <v>416</v>
      </c>
      <c r="J1031" s="37" t="str">
        <f>VLOOKUP(I1031,'Nom Ceges'!A:B,2,FALSE)</f>
        <v>DEP. MATEMÀT. I INF.</v>
      </c>
      <c r="K1031" s="99">
        <v>45044</v>
      </c>
      <c r="L1031" s="106" t="s">
        <v>137</v>
      </c>
      <c r="M1031" s="98" t="s">
        <v>138</v>
      </c>
    </row>
    <row r="1032" spans="1:13" customFormat="1" ht="14.4" x14ac:dyDescent="0.3">
      <c r="A1032" s="98" t="s">
        <v>164</v>
      </c>
      <c r="B1032" s="98" t="s">
        <v>140</v>
      </c>
      <c r="C1032" s="98" t="s">
        <v>141</v>
      </c>
      <c r="D1032" s="98" t="s">
        <v>142</v>
      </c>
      <c r="E1032" s="98" t="s">
        <v>1464</v>
      </c>
      <c r="F1032" s="99">
        <v>45043</v>
      </c>
      <c r="G1032" s="3">
        <v>40.200000000000003</v>
      </c>
      <c r="H1032" s="98"/>
      <c r="I1032" s="101" t="s">
        <v>416</v>
      </c>
      <c r="J1032" s="37" t="str">
        <f>VLOOKUP(I1032,'Nom Ceges'!A:B,2,FALSE)</f>
        <v>DEP. MATEMÀT. I INF.</v>
      </c>
      <c r="K1032" s="99">
        <v>45044</v>
      </c>
      <c r="L1032" s="106" t="s">
        <v>137</v>
      </c>
      <c r="M1032" s="98" t="s">
        <v>138</v>
      </c>
    </row>
    <row r="1033" spans="1:13" customFormat="1" ht="14.4" x14ac:dyDescent="0.3">
      <c r="A1033" s="98" t="s">
        <v>164</v>
      </c>
      <c r="B1033" s="98" t="s">
        <v>140</v>
      </c>
      <c r="C1033" s="98" t="s">
        <v>141</v>
      </c>
      <c r="D1033" s="98" t="s">
        <v>142</v>
      </c>
      <c r="E1033" s="98" t="s">
        <v>1465</v>
      </c>
      <c r="F1033" s="99">
        <v>45043</v>
      </c>
      <c r="G1033" s="3">
        <v>31.1</v>
      </c>
      <c r="H1033" s="98"/>
      <c r="I1033" s="101" t="s">
        <v>416</v>
      </c>
      <c r="J1033" s="37" t="str">
        <f>VLOOKUP(I1033,'Nom Ceges'!A:B,2,FALSE)</f>
        <v>DEP. MATEMÀT. I INF.</v>
      </c>
      <c r="K1033" s="99">
        <v>45044</v>
      </c>
      <c r="L1033" s="106" t="s">
        <v>137</v>
      </c>
      <c r="M1033" s="98" t="s">
        <v>138</v>
      </c>
    </row>
    <row r="1034" spans="1:13" customFormat="1" ht="14.4" x14ac:dyDescent="0.3">
      <c r="A1034" s="98" t="s">
        <v>164</v>
      </c>
      <c r="B1034" s="98" t="s">
        <v>140</v>
      </c>
      <c r="C1034" s="98" t="s">
        <v>141</v>
      </c>
      <c r="D1034" s="98" t="s">
        <v>142</v>
      </c>
      <c r="E1034" s="98" t="s">
        <v>1470</v>
      </c>
      <c r="F1034" s="99">
        <v>45043</v>
      </c>
      <c r="G1034" s="3">
        <v>416.43</v>
      </c>
      <c r="H1034" s="98"/>
      <c r="I1034" s="101" t="s">
        <v>416</v>
      </c>
      <c r="J1034" s="37" t="str">
        <f>VLOOKUP(I1034,'Nom Ceges'!A:B,2,FALSE)</f>
        <v>DEP. MATEMÀT. I INF.</v>
      </c>
      <c r="K1034" s="99">
        <v>45044</v>
      </c>
      <c r="L1034" s="106" t="s">
        <v>137</v>
      </c>
      <c r="M1034" s="98" t="s">
        <v>138</v>
      </c>
    </row>
    <row r="1035" spans="1:13" customFormat="1" ht="14.4" x14ac:dyDescent="0.3">
      <c r="A1035" s="98" t="s">
        <v>164</v>
      </c>
      <c r="B1035" s="98" t="s">
        <v>140</v>
      </c>
      <c r="C1035" s="98" t="s">
        <v>141</v>
      </c>
      <c r="D1035" s="98" t="s">
        <v>142</v>
      </c>
      <c r="E1035" s="98" t="s">
        <v>3440</v>
      </c>
      <c r="F1035" s="99">
        <v>45049</v>
      </c>
      <c r="G1035" s="3">
        <v>707.89</v>
      </c>
      <c r="H1035" s="98"/>
      <c r="I1035" s="101" t="s">
        <v>416</v>
      </c>
      <c r="J1035" s="37" t="str">
        <f>VLOOKUP(I1035,'Nom Ceges'!A:B,2,FALSE)</f>
        <v>DEP. MATEMÀT. I INF.</v>
      </c>
      <c r="K1035" s="99">
        <v>45050</v>
      </c>
      <c r="L1035" s="106" t="s">
        <v>137</v>
      </c>
      <c r="M1035" s="98" t="s">
        <v>138</v>
      </c>
    </row>
    <row r="1036" spans="1:13" customFormat="1" ht="14.4" x14ac:dyDescent="0.3">
      <c r="A1036" s="98" t="s">
        <v>164</v>
      </c>
      <c r="B1036" s="98" t="s">
        <v>140</v>
      </c>
      <c r="C1036" s="98" t="s">
        <v>141</v>
      </c>
      <c r="D1036" s="98" t="s">
        <v>142</v>
      </c>
      <c r="E1036" s="98" t="s">
        <v>3444</v>
      </c>
      <c r="F1036" s="99">
        <v>45049</v>
      </c>
      <c r="G1036" s="3">
        <v>1288.6500000000001</v>
      </c>
      <c r="H1036" s="98"/>
      <c r="I1036" s="101" t="s">
        <v>416</v>
      </c>
      <c r="J1036" s="37" t="str">
        <f>VLOOKUP(I1036,'Nom Ceges'!A:B,2,FALSE)</f>
        <v>DEP. MATEMÀT. I INF.</v>
      </c>
      <c r="K1036" s="99">
        <v>45050</v>
      </c>
      <c r="L1036" s="106" t="s">
        <v>137</v>
      </c>
      <c r="M1036" s="98" t="s">
        <v>138</v>
      </c>
    </row>
    <row r="1037" spans="1:13" customFormat="1" ht="14.4" x14ac:dyDescent="0.3">
      <c r="A1037" s="98" t="s">
        <v>164</v>
      </c>
      <c r="B1037" s="98" t="s">
        <v>140</v>
      </c>
      <c r="C1037" s="98" t="s">
        <v>141</v>
      </c>
      <c r="D1037" s="98" t="s">
        <v>142</v>
      </c>
      <c r="E1037" s="98" t="s">
        <v>3478</v>
      </c>
      <c r="F1037" s="99">
        <v>45050</v>
      </c>
      <c r="G1037" s="3">
        <v>413.04</v>
      </c>
      <c r="H1037" s="98"/>
      <c r="I1037" s="101" t="s">
        <v>416</v>
      </c>
      <c r="J1037" s="37" t="str">
        <f>VLOOKUP(I1037,'Nom Ceges'!A:B,2,FALSE)</f>
        <v>DEP. MATEMÀT. I INF.</v>
      </c>
      <c r="K1037" s="99">
        <v>45051</v>
      </c>
      <c r="L1037" s="106" t="s">
        <v>137</v>
      </c>
      <c r="M1037" s="98" t="s">
        <v>138</v>
      </c>
    </row>
    <row r="1038" spans="1:13" customFormat="1" ht="14.4" x14ac:dyDescent="0.3">
      <c r="A1038" s="98" t="s">
        <v>164</v>
      </c>
      <c r="B1038" s="98" t="s">
        <v>140</v>
      </c>
      <c r="C1038" s="98" t="s">
        <v>141</v>
      </c>
      <c r="D1038" s="98" t="s">
        <v>142</v>
      </c>
      <c r="E1038" s="98" t="s">
        <v>3543</v>
      </c>
      <c r="F1038" s="99">
        <v>45055</v>
      </c>
      <c r="G1038" s="3">
        <v>327.98</v>
      </c>
      <c r="H1038" s="98"/>
      <c r="I1038" s="101" t="s">
        <v>416</v>
      </c>
      <c r="J1038" s="37" t="str">
        <f>VLOOKUP(I1038,'Nom Ceges'!A:B,2,FALSE)</f>
        <v>DEP. MATEMÀT. I INF.</v>
      </c>
      <c r="K1038" s="99">
        <v>45056</v>
      </c>
      <c r="L1038" s="106" t="s">
        <v>171</v>
      </c>
      <c r="M1038" s="98" t="s">
        <v>138</v>
      </c>
    </row>
    <row r="1039" spans="1:13" customFormat="1" ht="14.4" x14ac:dyDescent="0.3">
      <c r="A1039" s="98" t="s">
        <v>164</v>
      </c>
      <c r="B1039" s="98" t="s">
        <v>140</v>
      </c>
      <c r="C1039" s="98" t="s">
        <v>141</v>
      </c>
      <c r="D1039" s="98" t="s">
        <v>142</v>
      </c>
      <c r="E1039" s="98" t="s">
        <v>3544</v>
      </c>
      <c r="F1039" s="99">
        <v>45055</v>
      </c>
      <c r="G1039" s="3">
        <v>54</v>
      </c>
      <c r="H1039" s="98"/>
      <c r="I1039" s="101" t="s">
        <v>416</v>
      </c>
      <c r="J1039" s="37" t="str">
        <f>VLOOKUP(I1039,'Nom Ceges'!A:B,2,FALSE)</f>
        <v>DEP. MATEMÀT. I INF.</v>
      </c>
      <c r="K1039" s="99">
        <v>45056</v>
      </c>
      <c r="L1039" s="106" t="s">
        <v>171</v>
      </c>
      <c r="M1039" s="98" t="s">
        <v>138</v>
      </c>
    </row>
    <row r="1040" spans="1:13" customFormat="1" ht="14.4" x14ac:dyDescent="0.3">
      <c r="A1040" s="98" t="s">
        <v>164</v>
      </c>
      <c r="B1040" s="98" t="s">
        <v>140</v>
      </c>
      <c r="C1040" s="98" t="s">
        <v>141</v>
      </c>
      <c r="D1040" s="98" t="s">
        <v>142</v>
      </c>
      <c r="E1040" s="98" t="s">
        <v>3573</v>
      </c>
      <c r="F1040" s="99">
        <v>45057</v>
      </c>
      <c r="G1040" s="3">
        <v>111.99</v>
      </c>
      <c r="H1040" s="98"/>
      <c r="I1040" s="101" t="s">
        <v>416</v>
      </c>
      <c r="J1040" s="37" t="str">
        <f>VLOOKUP(I1040,'Nom Ceges'!A:B,2,FALSE)</f>
        <v>DEP. MATEMÀT. I INF.</v>
      </c>
      <c r="K1040" s="99">
        <v>45058</v>
      </c>
      <c r="L1040" s="106" t="s">
        <v>137</v>
      </c>
      <c r="M1040" s="98" t="s">
        <v>138</v>
      </c>
    </row>
    <row r="1041" spans="1:13" customFormat="1" ht="14.4" x14ac:dyDescent="0.3">
      <c r="A1041" s="98" t="s">
        <v>164</v>
      </c>
      <c r="B1041" s="98" t="s">
        <v>445</v>
      </c>
      <c r="C1041" s="98" t="s">
        <v>446</v>
      </c>
      <c r="D1041" s="98" t="s">
        <v>447</v>
      </c>
      <c r="E1041" s="98" t="s">
        <v>3717</v>
      </c>
      <c r="F1041" s="99">
        <v>45065</v>
      </c>
      <c r="G1041" s="3">
        <v>290</v>
      </c>
      <c r="H1041" s="98"/>
      <c r="I1041" s="101" t="s">
        <v>416</v>
      </c>
      <c r="J1041" s="37" t="str">
        <f>VLOOKUP(I1041,'Nom Ceges'!A:B,2,FALSE)</f>
        <v>DEP. MATEMÀT. I INF.</v>
      </c>
      <c r="K1041" s="99">
        <v>45066</v>
      </c>
      <c r="L1041" s="106" t="s">
        <v>137</v>
      </c>
      <c r="M1041" s="98" t="s">
        <v>138</v>
      </c>
    </row>
    <row r="1042" spans="1:13" customFormat="1" ht="14.4" x14ac:dyDescent="0.3">
      <c r="A1042" s="98" t="s">
        <v>164</v>
      </c>
      <c r="B1042" s="98" t="s">
        <v>140</v>
      </c>
      <c r="C1042" s="98" t="s">
        <v>141</v>
      </c>
      <c r="D1042" s="98" t="s">
        <v>142</v>
      </c>
      <c r="E1042" s="98" t="s">
        <v>3757</v>
      </c>
      <c r="F1042" s="99">
        <v>45068</v>
      </c>
      <c r="G1042" s="3">
        <v>334.78</v>
      </c>
      <c r="H1042" s="98"/>
      <c r="I1042" s="101" t="s">
        <v>416</v>
      </c>
      <c r="J1042" s="37" t="str">
        <f>VLOOKUP(I1042,'Nom Ceges'!A:B,2,FALSE)</f>
        <v>DEP. MATEMÀT. I INF.</v>
      </c>
      <c r="K1042" s="99">
        <v>45069</v>
      </c>
      <c r="L1042" s="106" t="s">
        <v>137</v>
      </c>
      <c r="M1042" s="98" t="s">
        <v>138</v>
      </c>
    </row>
    <row r="1043" spans="1:13" customFormat="1" ht="14.4" x14ac:dyDescent="0.3">
      <c r="A1043" s="98" t="s">
        <v>164</v>
      </c>
      <c r="B1043" s="98" t="s">
        <v>140</v>
      </c>
      <c r="C1043" s="98" t="s">
        <v>141</v>
      </c>
      <c r="D1043" s="98" t="s">
        <v>142</v>
      </c>
      <c r="E1043" s="98" t="s">
        <v>3760</v>
      </c>
      <c r="F1043" s="99">
        <v>45068</v>
      </c>
      <c r="G1043" s="3">
        <v>-8.6999999999999993</v>
      </c>
      <c r="H1043" s="98"/>
      <c r="I1043" s="101" t="s">
        <v>416</v>
      </c>
      <c r="J1043" s="37" t="str">
        <f>VLOOKUP(I1043,'Nom Ceges'!A:B,2,FALSE)</f>
        <v>DEP. MATEMÀT. I INF.</v>
      </c>
      <c r="K1043" s="99">
        <v>45069</v>
      </c>
      <c r="L1043" s="106" t="s">
        <v>137</v>
      </c>
      <c r="M1043" s="98" t="s">
        <v>204</v>
      </c>
    </row>
    <row r="1044" spans="1:13" customFormat="1" ht="14.4" x14ac:dyDescent="0.3">
      <c r="A1044" s="98" t="s">
        <v>164</v>
      </c>
      <c r="B1044" s="98" t="s">
        <v>307</v>
      </c>
      <c r="C1044" s="98" t="s">
        <v>308</v>
      </c>
      <c r="D1044" s="98" t="s">
        <v>309</v>
      </c>
      <c r="E1044" s="98" t="s">
        <v>3851</v>
      </c>
      <c r="F1044" s="99">
        <v>45075</v>
      </c>
      <c r="G1044" s="3">
        <v>155.5</v>
      </c>
      <c r="H1044" s="98"/>
      <c r="I1044" s="101" t="s">
        <v>416</v>
      </c>
      <c r="J1044" s="37" t="str">
        <f>VLOOKUP(I1044,'Nom Ceges'!A:B,2,FALSE)</f>
        <v>DEP. MATEMÀT. I INF.</v>
      </c>
      <c r="K1044" s="99">
        <v>45075</v>
      </c>
      <c r="L1044" s="106" t="s">
        <v>137</v>
      </c>
      <c r="M1044" s="98" t="s">
        <v>138</v>
      </c>
    </row>
    <row r="1045" spans="1:13" customFormat="1" ht="14.4" x14ac:dyDescent="0.3">
      <c r="A1045" s="98" t="s">
        <v>164</v>
      </c>
      <c r="B1045" s="98" t="s">
        <v>307</v>
      </c>
      <c r="C1045" s="98" t="s">
        <v>308</v>
      </c>
      <c r="D1045" s="98" t="s">
        <v>309</v>
      </c>
      <c r="E1045" s="98" t="s">
        <v>3852</v>
      </c>
      <c r="F1045" s="99">
        <v>45075</v>
      </c>
      <c r="G1045" s="3">
        <v>99</v>
      </c>
      <c r="H1045" s="98"/>
      <c r="I1045" s="101" t="s">
        <v>416</v>
      </c>
      <c r="J1045" s="37" t="str">
        <f>VLOOKUP(I1045,'Nom Ceges'!A:B,2,FALSE)</f>
        <v>DEP. MATEMÀT. I INF.</v>
      </c>
      <c r="K1045" s="99">
        <v>45075</v>
      </c>
      <c r="L1045" s="106" t="s">
        <v>137</v>
      </c>
      <c r="M1045" s="98" t="s">
        <v>138</v>
      </c>
    </row>
    <row r="1046" spans="1:13" customFormat="1" ht="14.4" x14ac:dyDescent="0.3">
      <c r="A1046" s="98" t="s">
        <v>164</v>
      </c>
      <c r="B1046" s="98" t="s">
        <v>140</v>
      </c>
      <c r="C1046" s="98" t="s">
        <v>141</v>
      </c>
      <c r="D1046" s="98" t="s">
        <v>142</v>
      </c>
      <c r="E1046" s="98" t="s">
        <v>4001</v>
      </c>
      <c r="F1046" s="99">
        <v>45079</v>
      </c>
      <c r="G1046" s="3">
        <v>298.91000000000003</v>
      </c>
      <c r="H1046" s="98"/>
      <c r="I1046" s="101" t="s">
        <v>416</v>
      </c>
      <c r="J1046" s="37" t="str">
        <f>VLOOKUP(I1046,'Nom Ceges'!A:B,2,FALSE)</f>
        <v>DEP. MATEMÀT. I INF.</v>
      </c>
      <c r="K1046" s="99">
        <v>45081</v>
      </c>
      <c r="L1046" s="106" t="s">
        <v>137</v>
      </c>
      <c r="M1046" s="98" t="s">
        <v>138</v>
      </c>
    </row>
    <row r="1047" spans="1:13" customFormat="1" ht="14.4" x14ac:dyDescent="0.3">
      <c r="A1047" s="98" t="s">
        <v>164</v>
      </c>
      <c r="B1047" s="98" t="s">
        <v>140</v>
      </c>
      <c r="C1047" s="98" t="s">
        <v>141</v>
      </c>
      <c r="D1047" s="98" t="s">
        <v>142</v>
      </c>
      <c r="E1047" s="98" t="s">
        <v>4002</v>
      </c>
      <c r="F1047" s="99">
        <v>45079</v>
      </c>
      <c r="G1047" s="3">
        <v>298.91000000000003</v>
      </c>
      <c r="H1047" s="98"/>
      <c r="I1047" s="101" t="s">
        <v>416</v>
      </c>
      <c r="J1047" s="37" t="str">
        <f>VLOOKUP(I1047,'Nom Ceges'!A:B,2,FALSE)</f>
        <v>DEP. MATEMÀT. I INF.</v>
      </c>
      <c r="K1047" s="99">
        <v>45081</v>
      </c>
      <c r="L1047" s="106" t="s">
        <v>137</v>
      </c>
      <c r="M1047" s="98" t="s">
        <v>138</v>
      </c>
    </row>
    <row r="1048" spans="1:13" customFormat="1" ht="14.4" x14ac:dyDescent="0.3">
      <c r="A1048" s="98" t="s">
        <v>164</v>
      </c>
      <c r="B1048" s="98" t="s">
        <v>445</v>
      </c>
      <c r="C1048" s="98" t="s">
        <v>446</v>
      </c>
      <c r="D1048" s="98" t="s">
        <v>447</v>
      </c>
      <c r="E1048" s="98" t="s">
        <v>4037</v>
      </c>
      <c r="F1048" s="99">
        <v>45083</v>
      </c>
      <c r="G1048" s="3">
        <v>80</v>
      </c>
      <c r="H1048" s="98"/>
      <c r="I1048" s="101" t="s">
        <v>416</v>
      </c>
      <c r="J1048" s="37" t="str">
        <f>VLOOKUP(I1048,'Nom Ceges'!A:B,2,FALSE)</f>
        <v>DEP. MATEMÀT. I INF.</v>
      </c>
      <c r="K1048" s="99">
        <v>45084</v>
      </c>
      <c r="L1048" s="106" t="s">
        <v>137</v>
      </c>
      <c r="M1048" s="98" t="s">
        <v>138</v>
      </c>
    </row>
    <row r="1049" spans="1:13" customFormat="1" ht="14.4" x14ac:dyDescent="0.3">
      <c r="A1049" s="98" t="s">
        <v>164</v>
      </c>
      <c r="B1049" s="98" t="s">
        <v>140</v>
      </c>
      <c r="C1049" s="98" t="s">
        <v>141</v>
      </c>
      <c r="D1049" s="98" t="s">
        <v>142</v>
      </c>
      <c r="E1049" s="98" t="s">
        <v>4247</v>
      </c>
      <c r="F1049" s="99">
        <v>45090</v>
      </c>
      <c r="G1049" s="3">
        <v>45.55</v>
      </c>
      <c r="H1049" s="98"/>
      <c r="I1049" s="101" t="s">
        <v>416</v>
      </c>
      <c r="J1049" s="37" t="str">
        <f>VLOOKUP(I1049,'Nom Ceges'!A:B,2,FALSE)</f>
        <v>DEP. MATEMÀT. I INF.</v>
      </c>
      <c r="K1049" s="99">
        <v>45091</v>
      </c>
      <c r="L1049" s="106" t="s">
        <v>137</v>
      </c>
      <c r="M1049" s="98" t="s">
        <v>138</v>
      </c>
    </row>
    <row r="1050" spans="1:13" customFormat="1" ht="14.4" x14ac:dyDescent="0.3">
      <c r="A1050" s="98" t="s">
        <v>164</v>
      </c>
      <c r="B1050" s="98" t="s">
        <v>140</v>
      </c>
      <c r="C1050" s="98" t="s">
        <v>141</v>
      </c>
      <c r="D1050" s="98" t="s">
        <v>142</v>
      </c>
      <c r="E1050" s="98" t="s">
        <v>4246</v>
      </c>
      <c r="F1050" s="99">
        <v>45090</v>
      </c>
      <c r="G1050" s="3">
        <v>66.25</v>
      </c>
      <c r="H1050" s="98"/>
      <c r="I1050" s="101" t="s">
        <v>416</v>
      </c>
      <c r="J1050" s="37" t="str">
        <f>VLOOKUP(I1050,'Nom Ceges'!A:B,2,FALSE)</f>
        <v>DEP. MATEMÀT. I INF.</v>
      </c>
      <c r="K1050" s="99">
        <v>45091</v>
      </c>
      <c r="L1050" s="106" t="s">
        <v>171</v>
      </c>
      <c r="M1050" s="98" t="s">
        <v>138</v>
      </c>
    </row>
    <row r="1051" spans="1:13" customFormat="1" ht="14.4" x14ac:dyDescent="0.3">
      <c r="A1051" s="98" t="s">
        <v>164</v>
      </c>
      <c r="B1051" s="98" t="s">
        <v>140</v>
      </c>
      <c r="C1051" s="98" t="s">
        <v>141</v>
      </c>
      <c r="D1051" s="98" t="s">
        <v>142</v>
      </c>
      <c r="E1051" s="98" t="s">
        <v>4302</v>
      </c>
      <c r="F1051" s="99">
        <v>45092</v>
      </c>
      <c r="G1051" s="3">
        <v>304.66000000000003</v>
      </c>
      <c r="H1051" s="98"/>
      <c r="I1051" s="101" t="s">
        <v>416</v>
      </c>
      <c r="J1051" s="37" t="str">
        <f>VLOOKUP(I1051,'Nom Ceges'!A:B,2,FALSE)</f>
        <v>DEP. MATEMÀT. I INF.</v>
      </c>
      <c r="K1051" s="99">
        <v>45093</v>
      </c>
      <c r="L1051" s="106" t="s">
        <v>137</v>
      </c>
      <c r="M1051" s="98" t="s">
        <v>138</v>
      </c>
    </row>
    <row r="1052" spans="1:13" customFormat="1" ht="14.4" x14ac:dyDescent="0.3">
      <c r="A1052" s="98" t="s">
        <v>164</v>
      </c>
      <c r="B1052" s="98" t="s">
        <v>140</v>
      </c>
      <c r="C1052" s="98" t="s">
        <v>141</v>
      </c>
      <c r="D1052" s="98" t="s">
        <v>142</v>
      </c>
      <c r="E1052" s="98" t="s">
        <v>4303</v>
      </c>
      <c r="F1052" s="99">
        <v>45092</v>
      </c>
      <c r="G1052" s="3">
        <v>304.66000000000003</v>
      </c>
      <c r="H1052" s="98"/>
      <c r="I1052" s="101" t="s">
        <v>416</v>
      </c>
      <c r="J1052" s="37" t="str">
        <f>VLOOKUP(I1052,'Nom Ceges'!A:B,2,FALSE)</f>
        <v>DEP. MATEMÀT. I INF.</v>
      </c>
      <c r="K1052" s="99">
        <v>45093</v>
      </c>
      <c r="L1052" s="106" t="s">
        <v>137</v>
      </c>
      <c r="M1052" s="98" t="s">
        <v>138</v>
      </c>
    </row>
    <row r="1053" spans="1:13" customFormat="1" ht="14.4" x14ac:dyDescent="0.3">
      <c r="A1053" s="98" t="s">
        <v>164</v>
      </c>
      <c r="B1053" s="98" t="s">
        <v>140</v>
      </c>
      <c r="C1053" s="98" t="s">
        <v>141</v>
      </c>
      <c r="D1053" s="98" t="s">
        <v>142</v>
      </c>
      <c r="E1053" s="98" t="s">
        <v>4304</v>
      </c>
      <c r="F1053" s="99">
        <v>45092</v>
      </c>
      <c r="G1053" s="3">
        <v>166.42</v>
      </c>
      <c r="H1053" s="98"/>
      <c r="I1053" s="101" t="s">
        <v>416</v>
      </c>
      <c r="J1053" s="37" t="str">
        <f>VLOOKUP(I1053,'Nom Ceges'!A:B,2,FALSE)</f>
        <v>DEP. MATEMÀT. I INF.</v>
      </c>
      <c r="K1053" s="99">
        <v>45093</v>
      </c>
      <c r="L1053" s="106" t="s">
        <v>137</v>
      </c>
      <c r="M1053" s="98" t="s">
        <v>138</v>
      </c>
    </row>
    <row r="1054" spans="1:13" customFormat="1" ht="14.4" x14ac:dyDescent="0.3">
      <c r="A1054" s="98" t="s">
        <v>164</v>
      </c>
      <c r="B1054" s="98" t="s">
        <v>307</v>
      </c>
      <c r="C1054" s="98" t="s">
        <v>308</v>
      </c>
      <c r="D1054" s="98" t="s">
        <v>309</v>
      </c>
      <c r="E1054" s="98" t="s">
        <v>4384</v>
      </c>
      <c r="F1054" s="99">
        <v>45098</v>
      </c>
      <c r="G1054" s="3">
        <v>415.98</v>
      </c>
      <c r="H1054" s="98"/>
      <c r="I1054" s="101" t="s">
        <v>416</v>
      </c>
      <c r="J1054" s="37" t="str">
        <f>VLOOKUP(I1054,'Nom Ceges'!A:B,2,FALSE)</f>
        <v>DEP. MATEMÀT. I INF.</v>
      </c>
      <c r="K1054" s="99">
        <v>45098</v>
      </c>
      <c r="L1054" s="106" t="s">
        <v>137</v>
      </c>
      <c r="M1054" s="98" t="s">
        <v>138</v>
      </c>
    </row>
    <row r="1055" spans="1:13" customFormat="1" ht="14.4" x14ac:dyDescent="0.3">
      <c r="A1055" s="98" t="s">
        <v>164</v>
      </c>
      <c r="B1055" s="98" t="s">
        <v>140</v>
      </c>
      <c r="C1055" s="98" t="s">
        <v>141</v>
      </c>
      <c r="D1055" s="98" t="s">
        <v>142</v>
      </c>
      <c r="E1055" s="98" t="s">
        <v>4429</v>
      </c>
      <c r="F1055" s="99">
        <v>45098</v>
      </c>
      <c r="G1055" s="3">
        <v>327</v>
      </c>
      <c r="H1055" s="98"/>
      <c r="I1055" s="101" t="s">
        <v>416</v>
      </c>
      <c r="J1055" s="37" t="str">
        <f>VLOOKUP(I1055,'Nom Ceges'!A:B,2,FALSE)</f>
        <v>DEP. MATEMÀT. I INF.</v>
      </c>
      <c r="K1055" s="99">
        <v>45099</v>
      </c>
      <c r="L1055" s="106" t="s">
        <v>137</v>
      </c>
      <c r="M1055" s="98" t="s">
        <v>138</v>
      </c>
    </row>
    <row r="1056" spans="1:13" customFormat="1" ht="14.4" x14ac:dyDescent="0.3">
      <c r="A1056" s="98" t="s">
        <v>164</v>
      </c>
      <c r="B1056" s="98" t="s">
        <v>140</v>
      </c>
      <c r="C1056" s="98" t="s">
        <v>141</v>
      </c>
      <c r="D1056" s="98" t="s">
        <v>142</v>
      </c>
      <c r="E1056" s="98" t="s">
        <v>4459</v>
      </c>
      <c r="F1056" s="99">
        <v>45099</v>
      </c>
      <c r="G1056" s="3">
        <v>86.95</v>
      </c>
      <c r="H1056" s="98"/>
      <c r="I1056" s="101" t="s">
        <v>416</v>
      </c>
      <c r="J1056" s="37" t="str">
        <f>VLOOKUP(I1056,'Nom Ceges'!A:B,2,FALSE)</f>
        <v>DEP. MATEMÀT. I INF.</v>
      </c>
      <c r="K1056" s="99">
        <v>45100</v>
      </c>
      <c r="L1056" s="106" t="s">
        <v>137</v>
      </c>
      <c r="M1056" s="98" t="s">
        <v>138</v>
      </c>
    </row>
    <row r="1057" spans="1:13" customFormat="1" ht="14.4" x14ac:dyDescent="0.3">
      <c r="A1057" s="98" t="s">
        <v>164</v>
      </c>
      <c r="B1057" s="98" t="s">
        <v>140</v>
      </c>
      <c r="C1057" s="98" t="s">
        <v>141</v>
      </c>
      <c r="D1057" s="98" t="s">
        <v>142</v>
      </c>
      <c r="E1057" s="98" t="s">
        <v>4467</v>
      </c>
      <c r="F1057" s="99">
        <v>45100</v>
      </c>
      <c r="G1057" s="3">
        <v>371.25</v>
      </c>
      <c r="H1057" s="98"/>
      <c r="I1057" s="101" t="s">
        <v>416</v>
      </c>
      <c r="J1057" s="37" t="str">
        <f>VLOOKUP(I1057,'Nom Ceges'!A:B,2,FALSE)</f>
        <v>DEP. MATEMÀT. I INF.</v>
      </c>
      <c r="K1057" s="99">
        <v>45101</v>
      </c>
      <c r="L1057" s="106" t="s">
        <v>137</v>
      </c>
      <c r="M1057" s="98" t="s">
        <v>138</v>
      </c>
    </row>
    <row r="1058" spans="1:13" customFormat="1" ht="14.4" x14ac:dyDescent="0.3">
      <c r="A1058" s="98" t="s">
        <v>164</v>
      </c>
      <c r="B1058" s="98" t="s">
        <v>140</v>
      </c>
      <c r="C1058" s="98" t="s">
        <v>141</v>
      </c>
      <c r="D1058" s="98" t="s">
        <v>142</v>
      </c>
      <c r="E1058" s="98" t="s">
        <v>4468</v>
      </c>
      <c r="F1058" s="99">
        <v>45100</v>
      </c>
      <c r="G1058" s="3">
        <v>371.25</v>
      </c>
      <c r="H1058" s="98"/>
      <c r="I1058" s="101" t="s">
        <v>416</v>
      </c>
      <c r="J1058" s="37" t="str">
        <f>VLOOKUP(I1058,'Nom Ceges'!A:B,2,FALSE)</f>
        <v>DEP. MATEMÀT. I INF.</v>
      </c>
      <c r="K1058" s="99">
        <v>45101</v>
      </c>
      <c r="L1058" s="106" t="s">
        <v>137</v>
      </c>
      <c r="M1058" s="98" t="s">
        <v>138</v>
      </c>
    </row>
    <row r="1059" spans="1:13" customFormat="1" ht="14.4" x14ac:dyDescent="0.3">
      <c r="A1059" s="98" t="s">
        <v>164</v>
      </c>
      <c r="B1059" s="98" t="s">
        <v>307</v>
      </c>
      <c r="C1059" s="98" t="s">
        <v>308</v>
      </c>
      <c r="D1059" s="98" t="s">
        <v>309</v>
      </c>
      <c r="E1059" s="98" t="s">
        <v>4538</v>
      </c>
      <c r="F1059" s="99">
        <v>45104</v>
      </c>
      <c r="G1059" s="3">
        <v>175.1</v>
      </c>
      <c r="H1059" s="98"/>
      <c r="I1059" s="101" t="s">
        <v>416</v>
      </c>
      <c r="J1059" s="37" t="str">
        <f>VLOOKUP(I1059,'Nom Ceges'!A:B,2,FALSE)</f>
        <v>DEP. MATEMÀT. I INF.</v>
      </c>
      <c r="K1059" s="99">
        <v>45104</v>
      </c>
      <c r="L1059" s="106" t="s">
        <v>137</v>
      </c>
      <c r="M1059" s="98" t="s">
        <v>138</v>
      </c>
    </row>
    <row r="1060" spans="1:13" customFormat="1" ht="14.4" x14ac:dyDescent="0.3">
      <c r="A1060" s="98" t="s">
        <v>164</v>
      </c>
      <c r="B1060" s="98" t="s">
        <v>307</v>
      </c>
      <c r="C1060" s="98" t="s">
        <v>308</v>
      </c>
      <c r="D1060" s="98" t="s">
        <v>309</v>
      </c>
      <c r="E1060" s="98" t="s">
        <v>4539</v>
      </c>
      <c r="F1060" s="99">
        <v>45104</v>
      </c>
      <c r="G1060" s="3">
        <v>753.89</v>
      </c>
      <c r="H1060" s="98"/>
      <c r="I1060" s="101" t="s">
        <v>416</v>
      </c>
      <c r="J1060" s="37" t="str">
        <f>VLOOKUP(I1060,'Nom Ceges'!A:B,2,FALSE)</f>
        <v>DEP. MATEMÀT. I INF.</v>
      </c>
      <c r="K1060" s="99">
        <v>45104</v>
      </c>
      <c r="L1060" s="106" t="s">
        <v>137</v>
      </c>
      <c r="M1060" s="98" t="s">
        <v>138</v>
      </c>
    </row>
    <row r="1061" spans="1:13" customFormat="1" ht="14.4" x14ac:dyDescent="0.3">
      <c r="A1061" s="98" t="s">
        <v>164</v>
      </c>
      <c r="B1061" s="98" t="s">
        <v>307</v>
      </c>
      <c r="C1061" s="98" t="s">
        <v>308</v>
      </c>
      <c r="D1061" s="98" t="s">
        <v>309</v>
      </c>
      <c r="E1061" s="98" t="s">
        <v>4578</v>
      </c>
      <c r="F1061" s="99">
        <v>45105</v>
      </c>
      <c r="G1061" s="3">
        <v>301.29000000000002</v>
      </c>
      <c r="H1061" s="98"/>
      <c r="I1061" s="101" t="s">
        <v>416</v>
      </c>
      <c r="J1061" s="37" t="str">
        <f>VLOOKUP(I1061,'Nom Ceges'!A:B,2,FALSE)</f>
        <v>DEP. MATEMÀT. I INF.</v>
      </c>
      <c r="K1061" s="99">
        <v>45105</v>
      </c>
      <c r="L1061" s="106" t="s">
        <v>137</v>
      </c>
      <c r="M1061" s="98" t="s">
        <v>138</v>
      </c>
    </row>
    <row r="1062" spans="1:13" customFormat="1" ht="14.4" x14ac:dyDescent="0.3">
      <c r="A1062" s="98" t="s">
        <v>164</v>
      </c>
      <c r="B1062" s="98" t="s">
        <v>307</v>
      </c>
      <c r="C1062" s="98" t="s">
        <v>308</v>
      </c>
      <c r="D1062" s="98" t="s">
        <v>309</v>
      </c>
      <c r="E1062" s="98" t="s">
        <v>4606</v>
      </c>
      <c r="F1062" s="99">
        <v>45106</v>
      </c>
      <c r="G1062" s="3">
        <v>348.6</v>
      </c>
      <c r="H1062" s="98"/>
      <c r="I1062" s="101" t="s">
        <v>416</v>
      </c>
      <c r="J1062" s="37" t="str">
        <f>VLOOKUP(I1062,'Nom Ceges'!A:B,2,FALSE)</f>
        <v>DEP. MATEMÀT. I INF.</v>
      </c>
      <c r="K1062" s="99">
        <v>45106</v>
      </c>
      <c r="L1062" s="106" t="s">
        <v>137</v>
      </c>
      <c r="M1062" s="98" t="s">
        <v>138</v>
      </c>
    </row>
    <row r="1063" spans="1:13" customFormat="1" ht="14.4" x14ac:dyDescent="0.3">
      <c r="A1063" s="98" t="s">
        <v>164</v>
      </c>
      <c r="B1063" s="98" t="s">
        <v>307</v>
      </c>
      <c r="C1063" s="98" t="s">
        <v>308</v>
      </c>
      <c r="D1063" s="98" t="s">
        <v>309</v>
      </c>
      <c r="E1063" s="98" t="s">
        <v>4607</v>
      </c>
      <c r="F1063" s="99">
        <v>45106</v>
      </c>
      <c r="G1063" s="3">
        <v>175.1</v>
      </c>
      <c r="H1063" s="98"/>
      <c r="I1063" s="101" t="s">
        <v>416</v>
      </c>
      <c r="J1063" s="37" t="str">
        <f>VLOOKUP(I1063,'Nom Ceges'!A:B,2,FALSE)</f>
        <v>DEP. MATEMÀT. I INF.</v>
      </c>
      <c r="K1063" s="99">
        <v>45106</v>
      </c>
      <c r="L1063" s="106" t="s">
        <v>137</v>
      </c>
      <c r="M1063" s="98" t="s">
        <v>138</v>
      </c>
    </row>
    <row r="1064" spans="1:13" customFormat="1" ht="14.4" x14ac:dyDescent="0.3">
      <c r="A1064" s="98" t="s">
        <v>164</v>
      </c>
      <c r="B1064" s="98" t="s">
        <v>445</v>
      </c>
      <c r="C1064" s="98" t="s">
        <v>446</v>
      </c>
      <c r="D1064" s="98" t="s">
        <v>447</v>
      </c>
      <c r="E1064" s="98" t="s">
        <v>4640</v>
      </c>
      <c r="F1064" s="99">
        <v>45106</v>
      </c>
      <c r="G1064" s="3">
        <v>477.05</v>
      </c>
      <c r="H1064" s="98"/>
      <c r="I1064" s="101" t="s">
        <v>416</v>
      </c>
      <c r="J1064" s="37" t="str">
        <f>VLOOKUP(I1064,'Nom Ceges'!A:B,2,FALSE)</f>
        <v>DEP. MATEMÀT. I INF.</v>
      </c>
      <c r="K1064" s="99">
        <v>45107</v>
      </c>
      <c r="L1064" s="106" t="s">
        <v>137</v>
      </c>
      <c r="M1064" s="98" t="s">
        <v>138</v>
      </c>
    </row>
    <row r="1065" spans="1:13" customFormat="1" ht="14.4" x14ac:dyDescent="0.3">
      <c r="A1065" s="98" t="s">
        <v>164</v>
      </c>
      <c r="B1065" s="98" t="s">
        <v>307</v>
      </c>
      <c r="C1065" s="98" t="s">
        <v>308</v>
      </c>
      <c r="D1065" s="98" t="s">
        <v>309</v>
      </c>
      <c r="E1065" s="98" t="s">
        <v>4646</v>
      </c>
      <c r="F1065" s="99">
        <v>45107</v>
      </c>
      <c r="G1065" s="3">
        <v>484.98</v>
      </c>
      <c r="H1065" s="98"/>
      <c r="I1065" s="101" t="s">
        <v>416</v>
      </c>
      <c r="J1065" s="37" t="str">
        <f>VLOOKUP(I1065,'Nom Ceges'!A:B,2,FALSE)</f>
        <v>DEP. MATEMÀT. I INF.</v>
      </c>
      <c r="K1065" s="99">
        <v>45107</v>
      </c>
      <c r="L1065" s="106" t="s">
        <v>137</v>
      </c>
      <c r="M1065" s="98" t="s">
        <v>138</v>
      </c>
    </row>
    <row r="1066" spans="1:13" customFormat="1" ht="14.4" x14ac:dyDescent="0.3">
      <c r="A1066" s="98" t="s">
        <v>164</v>
      </c>
      <c r="B1066" s="98" t="s">
        <v>140</v>
      </c>
      <c r="C1066" s="98" t="s">
        <v>141</v>
      </c>
      <c r="D1066" s="98" t="s">
        <v>142</v>
      </c>
      <c r="E1066" s="98" t="s">
        <v>4679</v>
      </c>
      <c r="F1066" s="99">
        <v>45106</v>
      </c>
      <c r="G1066" s="3">
        <v>197</v>
      </c>
      <c r="H1066" s="98"/>
      <c r="I1066" s="101" t="s">
        <v>416</v>
      </c>
      <c r="J1066" s="37" t="str">
        <f>VLOOKUP(I1066,'Nom Ceges'!A:B,2,FALSE)</f>
        <v>DEP. MATEMÀT. I INF.</v>
      </c>
      <c r="K1066" s="99">
        <v>45107</v>
      </c>
      <c r="L1066" s="106" t="s">
        <v>137</v>
      </c>
      <c r="M1066" s="98" t="s">
        <v>138</v>
      </c>
    </row>
    <row r="1067" spans="1:13" customFormat="1" ht="14.4" x14ac:dyDescent="0.3">
      <c r="A1067" s="98" t="s">
        <v>164</v>
      </c>
      <c r="B1067" s="98" t="s">
        <v>140</v>
      </c>
      <c r="C1067" s="98" t="s">
        <v>141</v>
      </c>
      <c r="D1067" s="98" t="s">
        <v>142</v>
      </c>
      <c r="E1067" s="98" t="s">
        <v>4680</v>
      </c>
      <c r="F1067" s="99">
        <v>45106</v>
      </c>
      <c r="G1067" s="3">
        <v>197</v>
      </c>
      <c r="H1067" s="98"/>
      <c r="I1067" s="101" t="s">
        <v>416</v>
      </c>
      <c r="J1067" s="37" t="str">
        <f>VLOOKUP(I1067,'Nom Ceges'!A:B,2,FALSE)</f>
        <v>DEP. MATEMÀT. I INF.</v>
      </c>
      <c r="K1067" s="99">
        <v>45107</v>
      </c>
      <c r="L1067" s="106" t="s">
        <v>137</v>
      </c>
      <c r="M1067" s="98" t="s">
        <v>138</v>
      </c>
    </row>
    <row r="1068" spans="1:13" customFormat="1" ht="14.4" x14ac:dyDescent="0.3">
      <c r="A1068" s="98" t="s">
        <v>165</v>
      </c>
      <c r="B1068" s="98" t="s">
        <v>166</v>
      </c>
      <c r="C1068" s="98" t="s">
        <v>167</v>
      </c>
      <c r="D1068" s="98" t="s">
        <v>168</v>
      </c>
      <c r="E1068" s="98" t="s">
        <v>169</v>
      </c>
      <c r="F1068" s="99">
        <v>43269</v>
      </c>
      <c r="G1068" s="3">
        <v>71.39</v>
      </c>
      <c r="H1068" s="98"/>
      <c r="I1068" s="101" t="s">
        <v>170</v>
      </c>
      <c r="J1068" s="37" t="str">
        <f>VLOOKUP(I1068,'Nom Ceges'!A:B,2,FALSE)</f>
        <v>INSTITUT MATEMÀTICA</v>
      </c>
      <c r="K1068" s="99">
        <v>43490</v>
      </c>
      <c r="L1068" s="106" t="s">
        <v>171</v>
      </c>
      <c r="M1068" s="98" t="s">
        <v>138</v>
      </c>
    </row>
    <row r="1069" spans="1:13" customFormat="1" ht="14.4" x14ac:dyDescent="0.3">
      <c r="A1069" s="98" t="s">
        <v>151</v>
      </c>
      <c r="B1069" s="98" t="s">
        <v>177</v>
      </c>
      <c r="C1069" s="98" t="s">
        <v>178</v>
      </c>
      <c r="D1069" s="98" t="s">
        <v>179</v>
      </c>
      <c r="E1069" s="98" t="s">
        <v>180</v>
      </c>
      <c r="F1069" s="99">
        <v>43556</v>
      </c>
      <c r="G1069" s="3">
        <v>263.3</v>
      </c>
      <c r="H1069" s="98"/>
      <c r="I1069" s="101" t="s">
        <v>170</v>
      </c>
      <c r="J1069" s="37" t="str">
        <f>VLOOKUP(I1069,'Nom Ceges'!A:B,2,FALSE)</f>
        <v>INSTITUT MATEMÀTICA</v>
      </c>
      <c r="K1069" s="99">
        <v>43822</v>
      </c>
      <c r="L1069" s="106" t="s">
        <v>171</v>
      </c>
      <c r="M1069" s="98" t="s">
        <v>138</v>
      </c>
    </row>
    <row r="1070" spans="1:13" customFormat="1" ht="14.4" x14ac:dyDescent="0.3">
      <c r="A1070" s="98" t="s">
        <v>151</v>
      </c>
      <c r="B1070" s="98" t="s">
        <v>182</v>
      </c>
      <c r="C1070" s="98" t="s">
        <v>183</v>
      </c>
      <c r="D1070" s="98" t="s">
        <v>184</v>
      </c>
      <c r="E1070" s="98" t="s">
        <v>185</v>
      </c>
      <c r="F1070" s="99">
        <v>43819</v>
      </c>
      <c r="G1070" s="3">
        <v>80</v>
      </c>
      <c r="H1070" s="98" t="s">
        <v>186</v>
      </c>
      <c r="I1070" s="101" t="s">
        <v>170</v>
      </c>
      <c r="J1070" s="37" t="str">
        <f>VLOOKUP(I1070,'Nom Ceges'!A:B,2,FALSE)</f>
        <v>INSTITUT MATEMÀTICA</v>
      </c>
      <c r="K1070" s="99">
        <v>43872</v>
      </c>
      <c r="L1070" s="106" t="s">
        <v>171</v>
      </c>
      <c r="M1070" s="98" t="s">
        <v>138</v>
      </c>
    </row>
    <row r="1071" spans="1:13" customFormat="1" ht="14.4" x14ac:dyDescent="0.3">
      <c r="A1071" s="98" t="s">
        <v>151</v>
      </c>
      <c r="B1071" s="98" t="s">
        <v>212</v>
      </c>
      <c r="C1071" s="98" t="s">
        <v>213</v>
      </c>
      <c r="D1071" s="98" t="s">
        <v>214</v>
      </c>
      <c r="E1071" s="98" t="s">
        <v>215</v>
      </c>
      <c r="F1071" s="99">
        <v>43623</v>
      </c>
      <c r="G1071" s="3">
        <v>431.48</v>
      </c>
      <c r="H1071" s="98"/>
      <c r="I1071" s="101" t="s">
        <v>170</v>
      </c>
      <c r="J1071" s="37" t="str">
        <f>VLOOKUP(I1071,'Nom Ceges'!A:B,2,FALSE)</f>
        <v>INSTITUT MATEMÀTICA</v>
      </c>
      <c r="K1071" s="99">
        <v>44250</v>
      </c>
      <c r="L1071" s="106" t="s">
        <v>171</v>
      </c>
      <c r="M1071" s="98" t="s">
        <v>138</v>
      </c>
    </row>
    <row r="1072" spans="1:13" customFormat="1" ht="14.4" x14ac:dyDescent="0.3">
      <c r="A1072" s="98" t="s">
        <v>154</v>
      </c>
      <c r="B1072" s="98" t="s">
        <v>212</v>
      </c>
      <c r="C1072" s="98" t="s">
        <v>213</v>
      </c>
      <c r="D1072" s="98" t="s">
        <v>214</v>
      </c>
      <c r="E1072" s="98" t="s">
        <v>220</v>
      </c>
      <c r="F1072" s="99">
        <v>43846</v>
      </c>
      <c r="G1072" s="3">
        <v>2308.6799999999998</v>
      </c>
      <c r="H1072" s="98" t="s">
        <v>221</v>
      </c>
      <c r="I1072" s="101" t="s">
        <v>170</v>
      </c>
      <c r="J1072" s="37" t="str">
        <f>VLOOKUP(I1072,'Nom Ceges'!A:B,2,FALSE)</f>
        <v>INSTITUT MATEMÀTICA</v>
      </c>
      <c r="K1072" s="99">
        <v>44263</v>
      </c>
      <c r="L1072" s="106" t="s">
        <v>137</v>
      </c>
      <c r="M1072" s="98" t="s">
        <v>138</v>
      </c>
    </row>
    <row r="1073" spans="1:13" customFormat="1" ht="14.4" x14ac:dyDescent="0.3">
      <c r="A1073" s="98" t="s">
        <v>154</v>
      </c>
      <c r="B1073" s="98" t="s">
        <v>212</v>
      </c>
      <c r="C1073" s="98" t="s">
        <v>213</v>
      </c>
      <c r="D1073" s="98" t="s">
        <v>214</v>
      </c>
      <c r="E1073" s="98" t="s">
        <v>222</v>
      </c>
      <c r="F1073" s="99">
        <v>43892</v>
      </c>
      <c r="G1073" s="3">
        <v>2308.6799999999998</v>
      </c>
      <c r="H1073" s="98" t="s">
        <v>221</v>
      </c>
      <c r="I1073" s="101" t="s">
        <v>170</v>
      </c>
      <c r="J1073" s="37" t="str">
        <f>VLOOKUP(I1073,'Nom Ceges'!A:B,2,FALSE)</f>
        <v>INSTITUT MATEMÀTICA</v>
      </c>
      <c r="K1073" s="99">
        <v>44264</v>
      </c>
      <c r="L1073" s="106" t="s">
        <v>137</v>
      </c>
      <c r="M1073" s="98" t="s">
        <v>138</v>
      </c>
    </row>
    <row r="1074" spans="1:13" customFormat="1" ht="14.4" x14ac:dyDescent="0.3">
      <c r="A1074" s="98" t="s">
        <v>132</v>
      </c>
      <c r="B1074" s="98" t="s">
        <v>263</v>
      </c>
      <c r="C1074" s="98" t="s">
        <v>264</v>
      </c>
      <c r="D1074" s="98"/>
      <c r="E1074" s="98" t="s">
        <v>265</v>
      </c>
      <c r="F1074" s="99">
        <v>44540</v>
      </c>
      <c r="G1074" s="3">
        <v>1150</v>
      </c>
      <c r="H1074" s="98"/>
      <c r="I1074" s="101" t="s">
        <v>170</v>
      </c>
      <c r="J1074" s="37" t="str">
        <f>VLOOKUP(I1074,'Nom Ceges'!A:B,2,FALSE)</f>
        <v>INSTITUT MATEMÀTICA</v>
      </c>
      <c r="K1074" s="99">
        <v>44553</v>
      </c>
      <c r="L1074" s="106" t="s">
        <v>171</v>
      </c>
      <c r="M1074" s="98" t="s">
        <v>138</v>
      </c>
    </row>
    <row r="1075" spans="1:13" customFormat="1" ht="14.4" x14ac:dyDescent="0.3">
      <c r="A1075" s="98" t="s">
        <v>139</v>
      </c>
      <c r="B1075" s="98" t="s">
        <v>212</v>
      </c>
      <c r="C1075" s="98" t="s">
        <v>213</v>
      </c>
      <c r="D1075" s="98" t="s">
        <v>214</v>
      </c>
      <c r="E1075" s="98" t="s">
        <v>377</v>
      </c>
      <c r="F1075" s="99">
        <v>44729</v>
      </c>
      <c r="G1075" s="3">
        <v>3836.25</v>
      </c>
      <c r="H1075" s="98" t="s">
        <v>378</v>
      </c>
      <c r="I1075" s="101" t="s">
        <v>170</v>
      </c>
      <c r="J1075" s="37" t="str">
        <f>VLOOKUP(I1075,'Nom Ceges'!A:B,2,FALSE)</f>
        <v>INSTITUT MATEMÀTICA</v>
      </c>
      <c r="K1075" s="99">
        <v>44741</v>
      </c>
      <c r="L1075" s="106" t="s">
        <v>137</v>
      </c>
      <c r="M1075" s="98" t="s">
        <v>138</v>
      </c>
    </row>
    <row r="1076" spans="1:13" customFormat="1" ht="14.4" x14ac:dyDescent="0.3">
      <c r="A1076" s="98"/>
      <c r="B1076" s="98"/>
      <c r="C1076" s="98"/>
      <c r="D1076" s="98"/>
      <c r="E1076" s="98"/>
      <c r="F1076" s="99"/>
      <c r="G1076" s="3"/>
      <c r="H1076" s="98"/>
      <c r="I1076" s="101"/>
      <c r="J1076" s="37"/>
      <c r="K1076" s="99"/>
      <c r="L1076" s="106"/>
      <c r="M1076" s="98"/>
    </row>
    <row r="1077" spans="1:13" customFormat="1" ht="14.4" x14ac:dyDescent="0.3">
      <c r="A1077" s="38" t="s">
        <v>1500</v>
      </c>
      <c r="B1077" s="98"/>
      <c r="C1077" s="98"/>
      <c r="D1077" s="98"/>
      <c r="E1077" s="98"/>
      <c r="F1077" s="99"/>
      <c r="G1077" s="3"/>
      <c r="H1077" s="98"/>
      <c r="I1077" s="101"/>
      <c r="J1077" s="37"/>
      <c r="K1077" s="99"/>
      <c r="L1077" s="106"/>
      <c r="M1077" s="98"/>
    </row>
    <row r="1078" spans="1:13" customFormat="1" ht="14.4" x14ac:dyDescent="0.3">
      <c r="A1078" s="98"/>
      <c r="B1078" s="98"/>
      <c r="C1078" s="98"/>
      <c r="D1078" s="98"/>
      <c r="E1078" s="98"/>
      <c r="F1078" s="99"/>
      <c r="G1078" s="3"/>
      <c r="H1078" s="98"/>
      <c r="I1078" s="101"/>
      <c r="J1078" s="37"/>
      <c r="K1078" s="99"/>
      <c r="L1078" s="106"/>
      <c r="M1078" s="98"/>
    </row>
    <row r="1079" spans="1:13" customFormat="1" ht="14.4" x14ac:dyDescent="0.3">
      <c r="A1079" s="98" t="s">
        <v>164</v>
      </c>
      <c r="B1079" s="98" t="s">
        <v>1137</v>
      </c>
      <c r="C1079" s="98" t="s">
        <v>1138</v>
      </c>
      <c r="D1079" s="98" t="s">
        <v>1139</v>
      </c>
      <c r="E1079" s="98" t="s">
        <v>4703</v>
      </c>
      <c r="F1079" s="99">
        <v>45077</v>
      </c>
      <c r="G1079" s="3">
        <v>32.89</v>
      </c>
      <c r="H1079" s="98" t="s">
        <v>4704</v>
      </c>
      <c r="I1079" s="101" t="s">
        <v>988</v>
      </c>
      <c r="J1079" s="37" t="str">
        <f>VLOOKUP(I1079,'Nom Ceges'!A:B,2,FALSE)</f>
        <v>DP.FARMACO.QUI.TERAP</v>
      </c>
      <c r="K1079" s="99">
        <v>45078</v>
      </c>
      <c r="L1079" s="106" t="s">
        <v>171</v>
      </c>
      <c r="M1079" s="98" t="s">
        <v>138</v>
      </c>
    </row>
    <row r="1080" spans="1:13" customFormat="1" ht="14.4" x14ac:dyDescent="0.3">
      <c r="A1080" s="98" t="s">
        <v>164</v>
      </c>
      <c r="B1080" s="98" t="s">
        <v>198</v>
      </c>
      <c r="C1080" s="98" t="s">
        <v>199</v>
      </c>
      <c r="D1080" s="98" t="s">
        <v>200</v>
      </c>
      <c r="E1080" s="98" t="s">
        <v>4754</v>
      </c>
      <c r="F1080" s="99">
        <v>45086</v>
      </c>
      <c r="G1080" s="3">
        <v>-89.73</v>
      </c>
      <c r="H1080" s="98"/>
      <c r="I1080" s="101" t="s">
        <v>1407</v>
      </c>
      <c r="J1080" s="37" t="str">
        <f>VLOOKUP(I1080,'Nom Ceges'!A:B,2,FALSE)</f>
        <v>FARMACOL.FARMACOGNOS</v>
      </c>
      <c r="K1080" s="99">
        <v>45090</v>
      </c>
      <c r="L1080" s="106" t="s">
        <v>171</v>
      </c>
      <c r="M1080" s="98" t="s">
        <v>204</v>
      </c>
    </row>
    <row r="1081" spans="1:13" customFormat="1" ht="14.4" x14ac:dyDescent="0.3">
      <c r="A1081" s="98" t="s">
        <v>164</v>
      </c>
      <c r="B1081" s="98" t="s">
        <v>198</v>
      </c>
      <c r="C1081" s="98" t="s">
        <v>199</v>
      </c>
      <c r="D1081" s="98" t="s">
        <v>200</v>
      </c>
      <c r="E1081" s="98" t="s">
        <v>4755</v>
      </c>
      <c r="F1081" s="99">
        <v>45086</v>
      </c>
      <c r="G1081" s="3">
        <v>89.73</v>
      </c>
      <c r="H1081" s="98"/>
      <c r="I1081" s="101" t="s">
        <v>1407</v>
      </c>
      <c r="J1081" s="37" t="str">
        <f>VLOOKUP(I1081,'Nom Ceges'!A:B,2,FALSE)</f>
        <v>FARMACOL.FARMACOGNOS</v>
      </c>
      <c r="K1081" s="99">
        <v>45090</v>
      </c>
      <c r="L1081" s="106" t="s">
        <v>171</v>
      </c>
      <c r="M1081" s="98" t="s">
        <v>138</v>
      </c>
    </row>
    <row r="1082" spans="1:13" customFormat="1" ht="14.4" x14ac:dyDescent="0.3">
      <c r="A1082" s="98" t="s">
        <v>164</v>
      </c>
      <c r="B1082" s="98" t="s">
        <v>307</v>
      </c>
      <c r="C1082" s="98" t="s">
        <v>308</v>
      </c>
      <c r="D1082" s="98" t="s">
        <v>309</v>
      </c>
      <c r="E1082" s="98" t="s">
        <v>4747</v>
      </c>
      <c r="F1082" s="99">
        <v>44998</v>
      </c>
      <c r="G1082" s="3">
        <v>397.41</v>
      </c>
      <c r="H1082" s="98"/>
      <c r="I1082" s="101" t="s">
        <v>541</v>
      </c>
      <c r="J1082" s="37" t="str">
        <f>VLOOKUP(I1082,'Nom Ceges'!A:B,2,FALSE)</f>
        <v>DEP.NUTRICIÓ, CC.DE</v>
      </c>
      <c r="K1082" s="99">
        <v>44998</v>
      </c>
      <c r="L1082" s="106" t="s">
        <v>171</v>
      </c>
      <c r="M1082" s="98" t="s">
        <v>138</v>
      </c>
    </row>
    <row r="1083" spans="1:13" customFormat="1" ht="14.4" x14ac:dyDescent="0.3">
      <c r="A1083" s="98" t="s">
        <v>164</v>
      </c>
      <c r="B1083" s="98" t="s">
        <v>307</v>
      </c>
      <c r="C1083" s="98" t="s">
        <v>308</v>
      </c>
      <c r="D1083" s="98" t="s">
        <v>309</v>
      </c>
      <c r="E1083" s="98" t="s">
        <v>4748</v>
      </c>
      <c r="F1083" s="99">
        <v>45012</v>
      </c>
      <c r="G1083" s="3">
        <v>-397.41</v>
      </c>
      <c r="H1083" s="98"/>
      <c r="I1083" s="101" t="s">
        <v>541</v>
      </c>
      <c r="J1083" s="37" t="str">
        <f>VLOOKUP(I1083,'Nom Ceges'!A:B,2,FALSE)</f>
        <v>DEP.NUTRICIÓ, CC.DE</v>
      </c>
      <c r="K1083" s="99">
        <v>45012</v>
      </c>
      <c r="L1083" s="106" t="s">
        <v>171</v>
      </c>
      <c r="M1083" s="98" t="s">
        <v>204</v>
      </c>
    </row>
    <row r="1084" spans="1:13" customFormat="1" ht="14.4" x14ac:dyDescent="0.3">
      <c r="A1084" s="98" t="s">
        <v>164</v>
      </c>
      <c r="B1084" s="98" t="s">
        <v>216</v>
      </c>
      <c r="C1084" s="98" t="s">
        <v>217</v>
      </c>
      <c r="D1084" s="98" t="s">
        <v>218</v>
      </c>
      <c r="E1084" s="98" t="s">
        <v>4520</v>
      </c>
      <c r="F1084" s="99">
        <v>45099</v>
      </c>
      <c r="G1084" s="3">
        <v>174.75</v>
      </c>
      <c r="H1084" s="98" t="s">
        <v>4521</v>
      </c>
      <c r="I1084" s="101" t="s">
        <v>541</v>
      </c>
      <c r="J1084" s="37" t="str">
        <f>VLOOKUP(I1084,'Nom Ceges'!A:B,2,FALSE)</f>
        <v>DEP.NUTRICIÓ, CC.DE</v>
      </c>
      <c r="K1084" s="99">
        <v>45104</v>
      </c>
      <c r="L1084" s="106" t="s">
        <v>171</v>
      </c>
      <c r="M1084" s="98" t="s">
        <v>138</v>
      </c>
    </row>
    <row r="1085" spans="1:13" customFormat="1" ht="14.4" x14ac:dyDescent="0.3">
      <c r="A1085" s="98" t="s">
        <v>164</v>
      </c>
      <c r="B1085" s="98" t="s">
        <v>698</v>
      </c>
      <c r="C1085" s="98" t="s">
        <v>699</v>
      </c>
      <c r="D1085" s="98" t="s">
        <v>700</v>
      </c>
      <c r="E1085" s="98" t="s">
        <v>3512</v>
      </c>
      <c r="F1085" s="99">
        <v>45051</v>
      </c>
      <c r="G1085" s="3">
        <v>153.43</v>
      </c>
      <c r="H1085" s="98" t="s">
        <v>3513</v>
      </c>
      <c r="I1085" s="41" t="s">
        <v>3514</v>
      </c>
      <c r="J1085" s="37" t="s">
        <v>2828</v>
      </c>
      <c r="K1085" s="99">
        <v>45055</v>
      </c>
      <c r="L1085" s="106" t="s">
        <v>137</v>
      </c>
      <c r="M1085" s="98" t="s">
        <v>138</v>
      </c>
    </row>
    <row r="1086" spans="1:13" customFormat="1" ht="14.4" x14ac:dyDescent="0.3">
      <c r="A1086" s="98" t="s">
        <v>164</v>
      </c>
      <c r="B1086" s="98" t="s">
        <v>307</v>
      </c>
      <c r="C1086" s="98" t="s">
        <v>308</v>
      </c>
      <c r="D1086" s="98" t="s">
        <v>309</v>
      </c>
      <c r="E1086" s="98" t="s">
        <v>1351</v>
      </c>
      <c r="F1086" s="99">
        <v>45040</v>
      </c>
      <c r="G1086" s="3">
        <v>413.44</v>
      </c>
      <c r="H1086" s="98"/>
      <c r="I1086" s="101" t="s">
        <v>727</v>
      </c>
      <c r="J1086" s="37" t="str">
        <f>VLOOKUP(I1086,'Nom Ceges'!A:B,2,FALSE)</f>
        <v>DEP. BIOQ. I FISIOLO</v>
      </c>
      <c r="K1086" s="99">
        <v>45040</v>
      </c>
      <c r="L1086" s="106" t="s">
        <v>137</v>
      </c>
      <c r="M1086" s="98" t="s">
        <v>138</v>
      </c>
    </row>
    <row r="1087" spans="1:13" customFormat="1" ht="14.4" x14ac:dyDescent="0.3">
      <c r="A1087" s="98" t="s">
        <v>164</v>
      </c>
      <c r="B1087" s="98" t="s">
        <v>140</v>
      </c>
      <c r="C1087" s="98" t="s">
        <v>141</v>
      </c>
      <c r="D1087" s="98" t="s">
        <v>142</v>
      </c>
      <c r="E1087" s="98" t="s">
        <v>4241</v>
      </c>
      <c r="F1087" s="99">
        <v>45090</v>
      </c>
      <c r="G1087" s="3">
        <v>617.19000000000005</v>
      </c>
      <c r="H1087" s="98"/>
      <c r="I1087" s="101" t="s">
        <v>727</v>
      </c>
      <c r="J1087" s="37" t="str">
        <f>VLOOKUP(I1087,'Nom Ceges'!A:B,2,FALSE)</f>
        <v>DEP. BIOQ. I FISIOLO</v>
      </c>
      <c r="K1087" s="99">
        <v>45091</v>
      </c>
      <c r="L1087" s="106" t="s">
        <v>137</v>
      </c>
      <c r="M1087" s="98" t="s">
        <v>138</v>
      </c>
    </row>
    <row r="1088" spans="1:13" customFormat="1" ht="14.4" x14ac:dyDescent="0.3">
      <c r="A1088" s="98" t="s">
        <v>164</v>
      </c>
      <c r="B1088" s="98" t="s">
        <v>586</v>
      </c>
      <c r="C1088" s="98" t="s">
        <v>587</v>
      </c>
      <c r="D1088" s="98" t="s">
        <v>588</v>
      </c>
      <c r="E1088" s="98" t="s">
        <v>4005</v>
      </c>
      <c r="F1088" s="99">
        <v>45082</v>
      </c>
      <c r="G1088" s="3">
        <v>11979</v>
      </c>
      <c r="H1088" s="98" t="s">
        <v>4006</v>
      </c>
      <c r="I1088" s="101" t="s">
        <v>989</v>
      </c>
      <c r="J1088" s="37" t="str">
        <f>VLOOKUP(I1088,'Nom Ceges'!A:B,2,FALSE)</f>
        <v>DEP. FARMÀCIA I TEC</v>
      </c>
      <c r="K1088" s="99">
        <v>45082</v>
      </c>
      <c r="L1088" s="106" t="s">
        <v>137</v>
      </c>
      <c r="M1088" s="98" t="s">
        <v>138</v>
      </c>
    </row>
    <row r="1089" spans="1:13" customFormat="1" ht="14.4" x14ac:dyDescent="0.3">
      <c r="A1089" s="98"/>
      <c r="B1089" s="98"/>
      <c r="C1089" s="98"/>
      <c r="D1089" s="98"/>
      <c r="E1089" s="98"/>
      <c r="F1089" s="99"/>
      <c r="G1089" s="3"/>
      <c r="H1089" s="98"/>
      <c r="I1089" s="101"/>
      <c r="J1089" s="37"/>
      <c r="K1089" s="99"/>
      <c r="L1089" s="106"/>
      <c r="M1089" s="98"/>
    </row>
    <row r="1090" spans="1:13" customFormat="1" ht="14.4" x14ac:dyDescent="0.3">
      <c r="A1090" s="38" t="s">
        <v>1513</v>
      </c>
      <c r="B1090" s="98"/>
      <c r="C1090" s="98"/>
      <c r="D1090" s="98"/>
      <c r="E1090" s="98"/>
      <c r="F1090" s="99"/>
      <c r="G1090" s="3"/>
      <c r="H1090" s="98"/>
      <c r="I1090" s="101"/>
      <c r="J1090" s="37"/>
      <c r="K1090" s="99"/>
      <c r="L1090" s="106"/>
      <c r="M1090" s="98"/>
    </row>
    <row r="1091" spans="1:13" customFormat="1" ht="14.4" x14ac:dyDescent="0.3">
      <c r="A1091" s="98"/>
      <c r="B1091" s="98"/>
      <c r="C1091" s="98"/>
      <c r="D1091" s="98"/>
      <c r="E1091" s="98"/>
      <c r="F1091" s="99"/>
      <c r="G1091" s="3"/>
      <c r="H1091" s="98"/>
      <c r="I1091" s="101"/>
      <c r="J1091" s="37"/>
      <c r="K1091" s="99"/>
      <c r="L1091" s="106"/>
      <c r="M1091" s="98"/>
    </row>
    <row r="1092" spans="1:13" customFormat="1" ht="14.4" x14ac:dyDescent="0.3">
      <c r="A1092" s="98" t="s">
        <v>139</v>
      </c>
      <c r="B1092" s="98" t="s">
        <v>500</v>
      </c>
      <c r="C1092" s="98" t="s">
        <v>4742</v>
      </c>
      <c r="D1092" s="98" t="s">
        <v>501</v>
      </c>
      <c r="E1092" s="98" t="s">
        <v>502</v>
      </c>
      <c r="F1092" s="99">
        <v>44887</v>
      </c>
      <c r="G1092" s="3">
        <v>10</v>
      </c>
      <c r="H1092" s="98"/>
      <c r="I1092" s="101" t="s">
        <v>503</v>
      </c>
      <c r="J1092" s="37" t="str">
        <f>VLOOKUP(I1092,'Nom Ceges'!A:B,2,FALSE)</f>
        <v>FAC.MEDICINA I CC.SS</v>
      </c>
      <c r="K1092" s="99">
        <v>44908</v>
      </c>
      <c r="L1092" s="106" t="s">
        <v>137</v>
      </c>
      <c r="M1092" s="98" t="s">
        <v>138</v>
      </c>
    </row>
    <row r="1093" spans="1:13" customFormat="1" ht="14.4" x14ac:dyDescent="0.3">
      <c r="A1093" s="98" t="s">
        <v>164</v>
      </c>
      <c r="B1093" s="98" t="s">
        <v>405</v>
      </c>
      <c r="C1093" s="98" t="s">
        <v>406</v>
      </c>
      <c r="D1093" s="98" t="s">
        <v>407</v>
      </c>
      <c r="E1093" s="98" t="s">
        <v>4345</v>
      </c>
      <c r="F1093" s="99">
        <v>45097</v>
      </c>
      <c r="G1093" s="3">
        <v>286.11</v>
      </c>
      <c r="H1093" s="98"/>
      <c r="I1093" s="101" t="s">
        <v>503</v>
      </c>
      <c r="J1093" s="37" t="str">
        <f>VLOOKUP(I1093,'Nom Ceges'!A:B,2,FALSE)</f>
        <v>FAC.MEDICINA I CC.SS</v>
      </c>
      <c r="K1093" s="99">
        <v>45097</v>
      </c>
      <c r="L1093" s="106" t="s">
        <v>137</v>
      </c>
      <c r="M1093" s="98" t="s">
        <v>138</v>
      </c>
    </row>
    <row r="1094" spans="1:13" customFormat="1" ht="14.4" x14ac:dyDescent="0.3">
      <c r="A1094" s="98" t="s">
        <v>139</v>
      </c>
      <c r="B1094" s="98" t="s">
        <v>432</v>
      </c>
      <c r="C1094" s="98" t="s">
        <v>433</v>
      </c>
      <c r="D1094" s="98" t="s">
        <v>434</v>
      </c>
      <c r="E1094" s="98" t="s">
        <v>435</v>
      </c>
      <c r="F1094" s="99">
        <v>44834</v>
      </c>
      <c r="G1094" s="3">
        <v>166.62</v>
      </c>
      <c r="H1094" s="98"/>
      <c r="I1094" s="101">
        <v>26030000259000</v>
      </c>
      <c r="J1094" s="37" t="str">
        <f>VLOOKUP(I1094,'Nom Ceges'!A:B,2,FALSE)</f>
        <v>OR.ADM.MEDICINA</v>
      </c>
      <c r="K1094" s="99">
        <v>44840</v>
      </c>
      <c r="L1094" s="106" t="s">
        <v>137</v>
      </c>
      <c r="M1094" s="98" t="s">
        <v>138</v>
      </c>
    </row>
    <row r="1095" spans="1:13" customFormat="1" ht="14.4" x14ac:dyDescent="0.3">
      <c r="A1095" s="98" t="s">
        <v>164</v>
      </c>
      <c r="B1095" s="98" t="s">
        <v>307</v>
      </c>
      <c r="C1095" s="98" t="s">
        <v>308</v>
      </c>
      <c r="D1095" s="98" t="s">
        <v>309</v>
      </c>
      <c r="E1095" s="98" t="s">
        <v>540</v>
      </c>
      <c r="F1095" s="99">
        <v>44928</v>
      </c>
      <c r="G1095" s="3">
        <v>271.98</v>
      </c>
      <c r="H1095" s="98"/>
      <c r="I1095" s="101">
        <v>26030000259000</v>
      </c>
      <c r="J1095" s="37" t="str">
        <f>VLOOKUP(I1095,'Nom Ceges'!A:B,2,FALSE)</f>
        <v>OR.ADM.MEDICINA</v>
      </c>
      <c r="K1095" s="99">
        <v>44928</v>
      </c>
      <c r="L1095" s="106" t="s">
        <v>137</v>
      </c>
      <c r="M1095" s="98" t="s">
        <v>138</v>
      </c>
    </row>
    <row r="1096" spans="1:13" customFormat="1" ht="14.4" x14ac:dyDescent="0.3">
      <c r="A1096" s="98" t="s">
        <v>164</v>
      </c>
      <c r="B1096" s="98" t="s">
        <v>445</v>
      </c>
      <c r="C1096" s="98" t="s">
        <v>446</v>
      </c>
      <c r="D1096" s="98" t="s">
        <v>447</v>
      </c>
      <c r="E1096" s="98" t="s">
        <v>3693</v>
      </c>
      <c r="F1096" s="99">
        <v>45064</v>
      </c>
      <c r="G1096" s="3">
        <v>-289.25</v>
      </c>
      <c r="H1096" s="98"/>
      <c r="I1096" s="101">
        <v>26030000259000</v>
      </c>
      <c r="J1096" s="37" t="str">
        <f>VLOOKUP(I1096,'Nom Ceges'!A:B,2,FALSE)</f>
        <v>OR.ADM.MEDICINA</v>
      </c>
      <c r="K1096" s="99">
        <v>45065</v>
      </c>
      <c r="L1096" s="106" t="s">
        <v>137</v>
      </c>
      <c r="M1096" s="98" t="s">
        <v>204</v>
      </c>
    </row>
    <row r="1097" spans="1:13" customFormat="1" ht="14.4" x14ac:dyDescent="0.3">
      <c r="A1097" s="98" t="s">
        <v>164</v>
      </c>
      <c r="B1097" s="98" t="s">
        <v>238</v>
      </c>
      <c r="C1097" s="98" t="s">
        <v>239</v>
      </c>
      <c r="D1097" s="98"/>
      <c r="E1097" s="98" t="s">
        <v>3754</v>
      </c>
      <c r="F1097" s="99">
        <v>45062</v>
      </c>
      <c r="G1097" s="3">
        <v>390.81</v>
      </c>
      <c r="H1097" s="98"/>
      <c r="I1097" s="101">
        <v>26030000259000</v>
      </c>
      <c r="J1097" s="37" t="str">
        <f>VLOOKUP(I1097,'Nom Ceges'!A:B,2,FALSE)</f>
        <v>OR.ADM.MEDICINA</v>
      </c>
      <c r="K1097" s="99">
        <v>45069</v>
      </c>
      <c r="L1097" s="106" t="s">
        <v>137</v>
      </c>
      <c r="M1097" s="98" t="s">
        <v>138</v>
      </c>
    </row>
    <row r="1098" spans="1:13" customFormat="1" ht="14.4" x14ac:dyDescent="0.3">
      <c r="A1098" s="98" t="s">
        <v>164</v>
      </c>
      <c r="B1098" s="98" t="s">
        <v>250</v>
      </c>
      <c r="C1098" s="98" t="s">
        <v>251</v>
      </c>
      <c r="D1098" s="98" t="s">
        <v>252</v>
      </c>
      <c r="E1098" s="98" t="s">
        <v>4774</v>
      </c>
      <c r="F1098" s="99">
        <v>44957</v>
      </c>
      <c r="G1098" s="3">
        <v>261.93</v>
      </c>
      <c r="H1098" s="98"/>
      <c r="I1098" s="101" t="s">
        <v>436</v>
      </c>
      <c r="J1098" s="37" t="str">
        <f>VLOOKUP(I1098,'Nom Ceges'!A:B,2,FALSE)</f>
        <v>UFIR MEDICINA CLINIC</v>
      </c>
      <c r="K1098" s="99">
        <v>44963</v>
      </c>
      <c r="L1098" s="106" t="s">
        <v>137</v>
      </c>
      <c r="M1098" s="98" t="s">
        <v>138</v>
      </c>
    </row>
    <row r="1099" spans="1:13" customFormat="1" ht="14.4" x14ac:dyDescent="0.3">
      <c r="A1099" s="98" t="s">
        <v>164</v>
      </c>
      <c r="B1099" s="98" t="s">
        <v>250</v>
      </c>
      <c r="C1099" s="98" t="s">
        <v>251</v>
      </c>
      <c r="D1099" s="98" t="s">
        <v>252</v>
      </c>
      <c r="E1099" s="98" t="s">
        <v>4775</v>
      </c>
      <c r="F1099" s="99">
        <v>44985</v>
      </c>
      <c r="G1099" s="3">
        <v>177.92</v>
      </c>
      <c r="H1099" s="98"/>
      <c r="I1099" s="101" t="s">
        <v>436</v>
      </c>
      <c r="J1099" s="37" t="str">
        <f>VLOOKUP(I1099,'Nom Ceges'!A:B,2,FALSE)</f>
        <v>UFIR MEDICINA CLINIC</v>
      </c>
      <c r="K1099" s="99">
        <v>44991</v>
      </c>
      <c r="L1099" s="106" t="s">
        <v>137</v>
      </c>
      <c r="M1099" s="98" t="s">
        <v>138</v>
      </c>
    </row>
    <row r="1100" spans="1:13" customFormat="1" ht="14.4" x14ac:dyDescent="0.3">
      <c r="A1100" s="98" t="s">
        <v>164</v>
      </c>
      <c r="B1100" s="98" t="s">
        <v>250</v>
      </c>
      <c r="C1100" s="98" t="s">
        <v>251</v>
      </c>
      <c r="D1100" s="98" t="s">
        <v>252</v>
      </c>
      <c r="E1100" s="98" t="s">
        <v>4776</v>
      </c>
      <c r="F1100" s="99">
        <v>45019</v>
      </c>
      <c r="G1100" s="3">
        <v>989.3</v>
      </c>
      <c r="H1100" s="98" t="s">
        <v>4777</v>
      </c>
      <c r="I1100" s="101" t="s">
        <v>436</v>
      </c>
      <c r="J1100" s="37" t="str">
        <f>VLOOKUP(I1100,'Nom Ceges'!A:B,2,FALSE)</f>
        <v>UFIR MEDICINA CLINIC</v>
      </c>
      <c r="K1100" s="99">
        <v>45019</v>
      </c>
      <c r="L1100" s="106" t="s">
        <v>137</v>
      </c>
      <c r="M1100" s="98" t="s">
        <v>138</v>
      </c>
    </row>
    <row r="1101" spans="1:13" customFormat="1" ht="14.4" x14ac:dyDescent="0.3">
      <c r="A1101" s="98" t="s">
        <v>164</v>
      </c>
      <c r="B1101" s="98" t="s">
        <v>198</v>
      </c>
      <c r="C1101" s="98" t="s">
        <v>199</v>
      </c>
      <c r="D1101" s="98" t="s">
        <v>200</v>
      </c>
      <c r="E1101" s="98" t="s">
        <v>1166</v>
      </c>
      <c r="F1101" s="99">
        <v>45016</v>
      </c>
      <c r="G1101" s="3">
        <v>-163.52000000000001</v>
      </c>
      <c r="H1101" s="98" t="s">
        <v>1167</v>
      </c>
      <c r="I1101" s="101" t="s">
        <v>436</v>
      </c>
      <c r="J1101" s="37" t="str">
        <f>VLOOKUP(I1101,'Nom Ceges'!A:B,2,FALSE)</f>
        <v>UFIR MEDICINA CLINIC</v>
      </c>
      <c r="K1101" s="99">
        <v>45020</v>
      </c>
      <c r="L1101" s="106" t="s">
        <v>171</v>
      </c>
      <c r="M1101" s="98" t="s">
        <v>204</v>
      </c>
    </row>
    <row r="1102" spans="1:13" customFormat="1" ht="14.4" x14ac:dyDescent="0.3">
      <c r="A1102" s="98" t="s">
        <v>139</v>
      </c>
      <c r="B1102" s="98" t="s">
        <v>4789</v>
      </c>
      <c r="C1102" s="98" t="s">
        <v>4790</v>
      </c>
      <c r="D1102" s="98" t="s">
        <v>4791</v>
      </c>
      <c r="E1102" s="98" t="s">
        <v>4792</v>
      </c>
      <c r="F1102" s="99">
        <v>44831</v>
      </c>
      <c r="G1102" s="3">
        <v>372</v>
      </c>
      <c r="H1102" s="98"/>
      <c r="I1102" s="101" t="s">
        <v>436</v>
      </c>
      <c r="J1102" s="37" t="str">
        <f>VLOOKUP(I1102,'Nom Ceges'!A:B,2,FALSE)</f>
        <v>UFIR MEDICINA CLINIC</v>
      </c>
      <c r="K1102" s="99">
        <v>45055</v>
      </c>
      <c r="L1102" s="106" t="s">
        <v>171</v>
      </c>
      <c r="M1102" s="98" t="s">
        <v>138</v>
      </c>
    </row>
    <row r="1103" spans="1:13" customFormat="1" ht="14.4" x14ac:dyDescent="0.3">
      <c r="A1103" s="98" t="s">
        <v>164</v>
      </c>
      <c r="B1103" s="98" t="s">
        <v>3664</v>
      </c>
      <c r="C1103" s="98" t="s">
        <v>3665</v>
      </c>
      <c r="D1103" s="98"/>
      <c r="E1103" s="98" t="s">
        <v>3666</v>
      </c>
      <c r="F1103" s="99">
        <v>45058</v>
      </c>
      <c r="G1103" s="3">
        <v>800</v>
      </c>
      <c r="H1103" s="98"/>
      <c r="I1103" s="101" t="s">
        <v>436</v>
      </c>
      <c r="J1103" s="37" t="str">
        <f>VLOOKUP(I1103,'Nom Ceges'!A:B,2,FALSE)</f>
        <v>UFIR MEDICINA CLINIC</v>
      </c>
      <c r="K1103" s="99">
        <v>45063</v>
      </c>
      <c r="L1103" s="106" t="s">
        <v>171</v>
      </c>
      <c r="M1103" s="98" t="s">
        <v>138</v>
      </c>
    </row>
    <row r="1104" spans="1:13" customFormat="1" ht="14.4" x14ac:dyDescent="0.3">
      <c r="A1104" s="98" t="s">
        <v>164</v>
      </c>
      <c r="B1104" s="98" t="s">
        <v>872</v>
      </c>
      <c r="C1104" s="98" t="s">
        <v>873</v>
      </c>
      <c r="D1104" s="98" t="s">
        <v>874</v>
      </c>
      <c r="E1104" s="98" t="s">
        <v>4040</v>
      </c>
      <c r="F1104" s="99">
        <v>45077</v>
      </c>
      <c r="G1104" s="3">
        <v>203.86</v>
      </c>
      <c r="H1104" s="98" t="s">
        <v>4041</v>
      </c>
      <c r="I1104" s="101" t="s">
        <v>436</v>
      </c>
      <c r="J1104" s="37" t="str">
        <f>VLOOKUP(I1104,'Nom Ceges'!A:B,2,FALSE)</f>
        <v>UFIR MEDICINA CLINIC</v>
      </c>
      <c r="K1104" s="99">
        <v>45084</v>
      </c>
      <c r="L1104" s="106" t="s">
        <v>137</v>
      </c>
      <c r="M1104" s="98" t="s">
        <v>138</v>
      </c>
    </row>
    <row r="1105" spans="1:13" customFormat="1" ht="14.4" x14ac:dyDescent="0.3">
      <c r="A1105" s="98" t="s">
        <v>164</v>
      </c>
      <c r="B1105" s="98" t="s">
        <v>597</v>
      </c>
      <c r="C1105" s="98" t="s">
        <v>598</v>
      </c>
      <c r="D1105" s="98" t="s">
        <v>599</v>
      </c>
      <c r="E1105" s="98" t="s">
        <v>4712</v>
      </c>
      <c r="F1105" s="99">
        <v>45086</v>
      </c>
      <c r="G1105" s="3">
        <v>1701.26</v>
      </c>
      <c r="H1105" s="98"/>
      <c r="I1105" s="101" t="s">
        <v>436</v>
      </c>
      <c r="J1105" s="37" t="str">
        <f>VLOOKUP(I1105,'Nom Ceges'!A:B,2,FALSE)</f>
        <v>UFIR MEDICINA CLINIC</v>
      </c>
      <c r="K1105" s="99">
        <v>45086</v>
      </c>
      <c r="L1105" s="106" t="s">
        <v>171</v>
      </c>
      <c r="M1105" s="98" t="s">
        <v>138</v>
      </c>
    </row>
    <row r="1106" spans="1:13" customFormat="1" ht="14.4" x14ac:dyDescent="0.3">
      <c r="A1106" s="98" t="s">
        <v>151</v>
      </c>
      <c r="B1106" s="98" t="s">
        <v>275</v>
      </c>
      <c r="C1106" s="98" t="s">
        <v>276</v>
      </c>
      <c r="D1106" s="98" t="s">
        <v>277</v>
      </c>
      <c r="E1106" s="98" t="s">
        <v>286</v>
      </c>
      <c r="F1106" s="99">
        <v>43521</v>
      </c>
      <c r="G1106" s="3">
        <v>23.62</v>
      </c>
      <c r="H1106" s="98" t="s">
        <v>282</v>
      </c>
      <c r="I1106" s="101" t="s">
        <v>283</v>
      </c>
      <c r="J1106" s="37" t="str">
        <f>VLOOKUP(I1106,'Nom Ceges'!A:B,2,FALSE)</f>
        <v>DEPT. BIOMEDICINA</v>
      </c>
      <c r="K1106" s="99">
        <v>44615</v>
      </c>
      <c r="L1106" s="106" t="s">
        <v>137</v>
      </c>
      <c r="M1106" s="98" t="s">
        <v>138</v>
      </c>
    </row>
    <row r="1107" spans="1:13" customFormat="1" ht="14.4" x14ac:dyDescent="0.3">
      <c r="A1107" s="98" t="s">
        <v>151</v>
      </c>
      <c r="B1107" s="98" t="s">
        <v>275</v>
      </c>
      <c r="C1107" s="98" t="s">
        <v>276</v>
      </c>
      <c r="D1107" s="98" t="s">
        <v>277</v>
      </c>
      <c r="E1107" s="98" t="s">
        <v>281</v>
      </c>
      <c r="F1107" s="99">
        <v>43809</v>
      </c>
      <c r="G1107" s="3">
        <v>15.88</v>
      </c>
      <c r="H1107" s="98" t="s">
        <v>282</v>
      </c>
      <c r="I1107" s="101" t="s">
        <v>283</v>
      </c>
      <c r="J1107" s="37" t="str">
        <f>VLOOKUP(I1107,'Nom Ceges'!A:B,2,FALSE)</f>
        <v>DEPT. BIOMEDICINA</v>
      </c>
      <c r="K1107" s="99">
        <v>44615</v>
      </c>
      <c r="L1107" s="106" t="s">
        <v>137</v>
      </c>
      <c r="M1107" s="98" t="s">
        <v>138</v>
      </c>
    </row>
    <row r="1108" spans="1:13" customFormat="1" ht="14.4" x14ac:dyDescent="0.3">
      <c r="A1108" s="98" t="s">
        <v>139</v>
      </c>
      <c r="B1108" s="98" t="s">
        <v>294</v>
      </c>
      <c r="C1108" s="98" t="s">
        <v>295</v>
      </c>
      <c r="D1108" s="98" t="s">
        <v>296</v>
      </c>
      <c r="E1108" s="98" t="s">
        <v>297</v>
      </c>
      <c r="F1108" s="99">
        <v>44636</v>
      </c>
      <c r="G1108" s="3">
        <v>311.7</v>
      </c>
      <c r="H1108" s="98" t="s">
        <v>298</v>
      </c>
      <c r="I1108" s="101" t="s">
        <v>283</v>
      </c>
      <c r="J1108" s="37" t="str">
        <f>VLOOKUP(I1108,'Nom Ceges'!A:B,2,FALSE)</f>
        <v>DEPT. BIOMEDICINA</v>
      </c>
      <c r="K1108" s="99">
        <v>44638</v>
      </c>
      <c r="L1108" s="106" t="s">
        <v>137</v>
      </c>
      <c r="M1108" s="98" t="s">
        <v>138</v>
      </c>
    </row>
    <row r="1109" spans="1:13" customFormat="1" ht="14.4" x14ac:dyDescent="0.3">
      <c r="A1109" s="98" t="s">
        <v>165</v>
      </c>
      <c r="B1109" s="98" t="s">
        <v>300</v>
      </c>
      <c r="C1109" s="98" t="s">
        <v>301</v>
      </c>
      <c r="D1109" s="98" t="s">
        <v>302</v>
      </c>
      <c r="E1109" s="98" t="s">
        <v>303</v>
      </c>
      <c r="F1109" s="99">
        <v>43294</v>
      </c>
      <c r="G1109" s="3">
        <v>29.04</v>
      </c>
      <c r="H1109" s="98" t="s">
        <v>304</v>
      </c>
      <c r="I1109" s="101" t="s">
        <v>283</v>
      </c>
      <c r="J1109" s="37" t="str">
        <f>VLOOKUP(I1109,'Nom Ceges'!A:B,2,FALSE)</f>
        <v>DEPT. BIOMEDICINA</v>
      </c>
      <c r="K1109" s="99">
        <v>44644</v>
      </c>
      <c r="L1109" s="106" t="s">
        <v>137</v>
      </c>
      <c r="M1109" s="98" t="s">
        <v>138</v>
      </c>
    </row>
    <row r="1110" spans="1:13" customFormat="1" ht="14.4" x14ac:dyDescent="0.3">
      <c r="A1110" s="98" t="s">
        <v>331</v>
      </c>
      <c r="B1110" s="98" t="s">
        <v>332</v>
      </c>
      <c r="C1110" s="98" t="s">
        <v>333</v>
      </c>
      <c r="D1110" s="98" t="s">
        <v>334</v>
      </c>
      <c r="E1110" s="98" t="s">
        <v>338</v>
      </c>
      <c r="F1110" s="99">
        <v>42034</v>
      </c>
      <c r="G1110" s="3">
        <v>305.07</v>
      </c>
      <c r="H1110" s="98" t="s">
        <v>336</v>
      </c>
      <c r="I1110" s="101" t="s">
        <v>283</v>
      </c>
      <c r="J1110" s="37" t="str">
        <f>VLOOKUP(I1110,'Nom Ceges'!A:B,2,FALSE)</f>
        <v>DEPT. BIOMEDICINA</v>
      </c>
      <c r="K1110" s="99">
        <v>44687</v>
      </c>
      <c r="L1110" s="106" t="s">
        <v>137</v>
      </c>
      <c r="M1110" s="98" t="s">
        <v>138</v>
      </c>
    </row>
    <row r="1111" spans="1:13" customFormat="1" ht="14.4" x14ac:dyDescent="0.3">
      <c r="A1111" s="98" t="s">
        <v>331</v>
      </c>
      <c r="B1111" s="98" t="s">
        <v>332</v>
      </c>
      <c r="C1111" s="98" t="s">
        <v>333</v>
      </c>
      <c r="D1111" s="98" t="s">
        <v>334</v>
      </c>
      <c r="E1111" s="98" t="s">
        <v>335</v>
      </c>
      <c r="F1111" s="99">
        <v>42052</v>
      </c>
      <c r="G1111" s="3">
        <v>91.22</v>
      </c>
      <c r="H1111" s="98" t="s">
        <v>336</v>
      </c>
      <c r="I1111" s="101" t="s">
        <v>283</v>
      </c>
      <c r="J1111" s="37" t="str">
        <f>VLOOKUP(I1111,'Nom Ceges'!A:B,2,FALSE)</f>
        <v>DEPT. BIOMEDICINA</v>
      </c>
      <c r="K1111" s="99">
        <v>44687</v>
      </c>
      <c r="L1111" s="106" t="s">
        <v>137</v>
      </c>
      <c r="M1111" s="98" t="s">
        <v>138</v>
      </c>
    </row>
    <row r="1112" spans="1:13" customFormat="1" ht="14.4" x14ac:dyDescent="0.3">
      <c r="A1112" s="98" t="s">
        <v>139</v>
      </c>
      <c r="B1112" s="98" t="s">
        <v>339</v>
      </c>
      <c r="C1112" s="98" t="s">
        <v>340</v>
      </c>
      <c r="D1112" s="98" t="s">
        <v>341</v>
      </c>
      <c r="E1112" s="98" t="s">
        <v>342</v>
      </c>
      <c r="F1112" s="99">
        <v>44562</v>
      </c>
      <c r="G1112" s="3">
        <v>2584.56</v>
      </c>
      <c r="H1112" s="98" t="s">
        <v>343</v>
      </c>
      <c r="I1112" s="101" t="s">
        <v>283</v>
      </c>
      <c r="J1112" s="37" t="str">
        <f>VLOOKUP(I1112,'Nom Ceges'!A:B,2,FALSE)</f>
        <v>DEPT. BIOMEDICINA</v>
      </c>
      <c r="K1112" s="99">
        <v>44691</v>
      </c>
      <c r="L1112" s="106" t="s">
        <v>137</v>
      </c>
      <c r="M1112" s="98" t="s">
        <v>138</v>
      </c>
    </row>
    <row r="1113" spans="1:13" customFormat="1" ht="14.4" x14ac:dyDescent="0.3">
      <c r="A1113" s="98" t="s">
        <v>139</v>
      </c>
      <c r="B1113" s="98" t="s">
        <v>350</v>
      </c>
      <c r="C1113" s="98" t="s">
        <v>351</v>
      </c>
      <c r="D1113" s="98" t="s">
        <v>352</v>
      </c>
      <c r="E1113" s="98" t="s">
        <v>353</v>
      </c>
      <c r="F1113" s="99">
        <v>44713</v>
      </c>
      <c r="G1113" s="3">
        <v>1003.57</v>
      </c>
      <c r="H1113" s="98"/>
      <c r="I1113" s="101" t="s">
        <v>283</v>
      </c>
      <c r="J1113" s="37" t="str">
        <f>VLOOKUP(I1113,'Nom Ceges'!A:B,2,FALSE)</f>
        <v>DEPT. BIOMEDICINA</v>
      </c>
      <c r="K1113" s="99">
        <v>44713</v>
      </c>
      <c r="L1113" s="106" t="s">
        <v>171</v>
      </c>
      <c r="M1113" s="98" t="s">
        <v>138</v>
      </c>
    </row>
    <row r="1114" spans="1:13" customFormat="1" ht="14.4" x14ac:dyDescent="0.3">
      <c r="A1114" s="98" t="s">
        <v>139</v>
      </c>
      <c r="B1114" s="98" t="s">
        <v>339</v>
      </c>
      <c r="C1114" s="98" t="s">
        <v>340</v>
      </c>
      <c r="D1114" s="98" t="s">
        <v>341</v>
      </c>
      <c r="E1114" s="98" t="s">
        <v>376</v>
      </c>
      <c r="F1114" s="99">
        <v>44707</v>
      </c>
      <c r="G1114" s="3">
        <v>755.04</v>
      </c>
      <c r="H1114" s="98"/>
      <c r="I1114" s="101" t="s">
        <v>283</v>
      </c>
      <c r="J1114" s="37" t="str">
        <f>VLOOKUP(I1114,'Nom Ceges'!A:B,2,FALSE)</f>
        <v>DEPT. BIOMEDICINA</v>
      </c>
      <c r="K1114" s="99">
        <v>44733</v>
      </c>
      <c r="L1114" s="106" t="s">
        <v>171</v>
      </c>
      <c r="M1114" s="98" t="s">
        <v>138</v>
      </c>
    </row>
    <row r="1115" spans="1:13" customFormat="1" ht="14.4" x14ac:dyDescent="0.3">
      <c r="A1115" s="98" t="s">
        <v>139</v>
      </c>
      <c r="B1115" s="98" t="s">
        <v>400</v>
      </c>
      <c r="C1115" s="98" t="s">
        <v>401</v>
      </c>
      <c r="D1115" s="98" t="s">
        <v>402</v>
      </c>
      <c r="E1115" s="98" t="s">
        <v>403</v>
      </c>
      <c r="F1115" s="99">
        <v>44811</v>
      </c>
      <c r="G1115" s="3">
        <v>177.02</v>
      </c>
      <c r="H1115" s="98" t="s">
        <v>404</v>
      </c>
      <c r="I1115" s="101" t="s">
        <v>283</v>
      </c>
      <c r="J1115" s="37" t="str">
        <f>VLOOKUP(I1115,'Nom Ceges'!A:B,2,FALSE)</f>
        <v>DEPT. BIOMEDICINA</v>
      </c>
      <c r="K1115" s="99">
        <v>44819</v>
      </c>
      <c r="L1115" s="106" t="s">
        <v>137</v>
      </c>
      <c r="M1115" s="98" t="s">
        <v>138</v>
      </c>
    </row>
    <row r="1116" spans="1:13" customFormat="1" ht="14.4" x14ac:dyDescent="0.3">
      <c r="A1116" s="98" t="s">
        <v>132</v>
      </c>
      <c r="B1116" s="98" t="s">
        <v>424</v>
      </c>
      <c r="C1116" s="98" t="s">
        <v>425</v>
      </c>
      <c r="D1116" s="98"/>
      <c r="E1116" s="98" t="s">
        <v>427</v>
      </c>
      <c r="F1116" s="99">
        <v>44390</v>
      </c>
      <c r="G1116" s="3">
        <v>248.57</v>
      </c>
      <c r="H1116" s="98"/>
      <c r="I1116" s="101" t="s">
        <v>283</v>
      </c>
      <c r="J1116" s="37" t="str">
        <f>VLOOKUP(I1116,'Nom Ceges'!A:B,2,FALSE)</f>
        <v>DEPT. BIOMEDICINA</v>
      </c>
      <c r="K1116" s="99">
        <v>44834</v>
      </c>
      <c r="L1116" s="106" t="s">
        <v>137</v>
      </c>
      <c r="M1116" s="98" t="s">
        <v>138</v>
      </c>
    </row>
    <row r="1117" spans="1:13" customFormat="1" ht="14.4" x14ac:dyDescent="0.3">
      <c r="A1117" s="98" t="s">
        <v>132</v>
      </c>
      <c r="B1117" s="98" t="s">
        <v>424</v>
      </c>
      <c r="C1117" s="98" t="s">
        <v>425</v>
      </c>
      <c r="D1117" s="98"/>
      <c r="E1117" s="98" t="s">
        <v>426</v>
      </c>
      <c r="F1117" s="99">
        <v>44545</v>
      </c>
      <c r="G1117" s="3">
        <v>245.86</v>
      </c>
      <c r="H1117" s="98"/>
      <c r="I1117" s="101" t="s">
        <v>283</v>
      </c>
      <c r="J1117" s="37" t="str">
        <f>VLOOKUP(I1117,'Nom Ceges'!A:B,2,FALSE)</f>
        <v>DEPT. BIOMEDICINA</v>
      </c>
      <c r="K1117" s="99">
        <v>44834</v>
      </c>
      <c r="L1117" s="106" t="s">
        <v>137</v>
      </c>
      <c r="M1117" s="98" t="s">
        <v>138</v>
      </c>
    </row>
    <row r="1118" spans="1:13" customFormat="1" ht="14.4" x14ac:dyDescent="0.3">
      <c r="A1118" s="98" t="s">
        <v>132</v>
      </c>
      <c r="B1118" s="98" t="s">
        <v>339</v>
      </c>
      <c r="C1118" s="98" t="s">
        <v>340</v>
      </c>
      <c r="D1118" s="98" t="s">
        <v>341</v>
      </c>
      <c r="E1118" s="98" t="s">
        <v>443</v>
      </c>
      <c r="F1118" s="99">
        <v>44426</v>
      </c>
      <c r="G1118" s="3">
        <v>1732.72</v>
      </c>
      <c r="H1118" s="98" t="s">
        <v>442</v>
      </c>
      <c r="I1118" s="101" t="s">
        <v>283</v>
      </c>
      <c r="J1118" s="37" t="str">
        <f>VLOOKUP(I1118,'Nom Ceges'!A:B,2,FALSE)</f>
        <v>DEPT. BIOMEDICINA</v>
      </c>
      <c r="K1118" s="99">
        <v>44845</v>
      </c>
      <c r="L1118" s="106" t="s">
        <v>137</v>
      </c>
      <c r="M1118" s="98" t="s">
        <v>138</v>
      </c>
    </row>
    <row r="1119" spans="1:13" customFormat="1" ht="14.4" x14ac:dyDescent="0.3">
      <c r="A1119" s="98" t="s">
        <v>132</v>
      </c>
      <c r="B1119" s="98" t="s">
        <v>339</v>
      </c>
      <c r="C1119" s="98" t="s">
        <v>340</v>
      </c>
      <c r="D1119" s="98" t="s">
        <v>341</v>
      </c>
      <c r="E1119" s="98" t="s">
        <v>441</v>
      </c>
      <c r="F1119" s="99">
        <v>44429</v>
      </c>
      <c r="G1119" s="3">
        <v>3436.4</v>
      </c>
      <c r="H1119" s="98" t="s">
        <v>442</v>
      </c>
      <c r="I1119" s="101" t="s">
        <v>283</v>
      </c>
      <c r="J1119" s="37" t="str">
        <f>VLOOKUP(I1119,'Nom Ceges'!A:B,2,FALSE)</f>
        <v>DEPT. BIOMEDICINA</v>
      </c>
      <c r="K1119" s="99">
        <v>44845</v>
      </c>
      <c r="L1119" s="106" t="s">
        <v>137</v>
      </c>
      <c r="M1119" s="98" t="s">
        <v>138</v>
      </c>
    </row>
    <row r="1120" spans="1:13" customFormat="1" ht="14.4" x14ac:dyDescent="0.3">
      <c r="A1120" s="98" t="s">
        <v>132</v>
      </c>
      <c r="B1120" s="98" t="s">
        <v>458</v>
      </c>
      <c r="C1120" s="98" t="s">
        <v>3400</v>
      </c>
      <c r="D1120" s="98"/>
      <c r="E1120" s="98" t="s">
        <v>459</v>
      </c>
      <c r="F1120" s="99">
        <v>44522</v>
      </c>
      <c r="G1120" s="3">
        <v>2191.4</v>
      </c>
      <c r="H1120" s="98"/>
      <c r="I1120" s="101" t="s">
        <v>283</v>
      </c>
      <c r="J1120" s="37" t="str">
        <f>VLOOKUP(I1120,'Nom Ceges'!A:B,2,FALSE)</f>
        <v>DEPT. BIOMEDICINA</v>
      </c>
      <c r="K1120" s="99">
        <v>44867</v>
      </c>
      <c r="L1120" s="106" t="s">
        <v>137</v>
      </c>
      <c r="M1120" s="98" t="s">
        <v>138</v>
      </c>
    </row>
    <row r="1121" spans="1:13" customFormat="1" ht="14.4" x14ac:dyDescent="0.3">
      <c r="A1121" s="98" t="s">
        <v>139</v>
      </c>
      <c r="B1121" s="98" t="s">
        <v>387</v>
      </c>
      <c r="C1121" s="98" t="s">
        <v>388</v>
      </c>
      <c r="D1121" s="98"/>
      <c r="E1121" s="98" t="s">
        <v>476</v>
      </c>
      <c r="F1121" s="99">
        <v>44838</v>
      </c>
      <c r="G1121" s="3">
        <v>522.5</v>
      </c>
      <c r="H1121" s="98"/>
      <c r="I1121" s="101" t="s">
        <v>283</v>
      </c>
      <c r="J1121" s="37" t="str">
        <f>VLOOKUP(I1121,'Nom Ceges'!A:B,2,FALSE)</f>
        <v>DEPT. BIOMEDICINA</v>
      </c>
      <c r="K1121" s="99">
        <v>44893</v>
      </c>
      <c r="L1121" s="106" t="s">
        <v>137</v>
      </c>
      <c r="M1121" s="98" t="s">
        <v>138</v>
      </c>
    </row>
    <row r="1122" spans="1:13" customFormat="1" ht="14.4" x14ac:dyDescent="0.3">
      <c r="A1122" s="98" t="s">
        <v>139</v>
      </c>
      <c r="B1122" s="98" t="s">
        <v>400</v>
      </c>
      <c r="C1122" s="98" t="s">
        <v>401</v>
      </c>
      <c r="D1122" s="98" t="s">
        <v>402</v>
      </c>
      <c r="E1122" s="98" t="s">
        <v>498</v>
      </c>
      <c r="F1122" s="99">
        <v>44901</v>
      </c>
      <c r="G1122" s="3">
        <v>3296.23</v>
      </c>
      <c r="H1122" s="98" t="s">
        <v>497</v>
      </c>
      <c r="I1122" s="101" t="s">
        <v>283</v>
      </c>
      <c r="J1122" s="37" t="str">
        <f>VLOOKUP(I1122,'Nom Ceges'!A:B,2,FALSE)</f>
        <v>DEPT. BIOMEDICINA</v>
      </c>
      <c r="K1122" s="99">
        <v>44907</v>
      </c>
      <c r="L1122" s="106" t="s">
        <v>137</v>
      </c>
      <c r="M1122" s="98" t="s">
        <v>138</v>
      </c>
    </row>
    <row r="1123" spans="1:13" customFormat="1" ht="14.4" x14ac:dyDescent="0.3">
      <c r="A1123" s="98" t="s">
        <v>139</v>
      </c>
      <c r="B1123" s="98" t="s">
        <v>521</v>
      </c>
      <c r="C1123" s="98" t="s">
        <v>522</v>
      </c>
      <c r="D1123" s="98" t="s">
        <v>523</v>
      </c>
      <c r="E1123" s="98" t="s">
        <v>524</v>
      </c>
      <c r="F1123" s="99">
        <v>44907</v>
      </c>
      <c r="G1123" s="3">
        <v>1337.7</v>
      </c>
      <c r="H1123" s="98" t="s">
        <v>525</v>
      </c>
      <c r="I1123" s="101" t="s">
        <v>283</v>
      </c>
      <c r="J1123" s="37" t="str">
        <f>VLOOKUP(I1123,'Nom Ceges'!A:B,2,FALSE)</f>
        <v>DEPT. BIOMEDICINA</v>
      </c>
      <c r="K1123" s="99">
        <v>44914</v>
      </c>
      <c r="L1123" s="106" t="s">
        <v>137</v>
      </c>
      <c r="M1123" s="98" t="s">
        <v>138</v>
      </c>
    </row>
    <row r="1124" spans="1:13" customFormat="1" ht="14.4" x14ac:dyDescent="0.3">
      <c r="A1124" s="98" t="s">
        <v>164</v>
      </c>
      <c r="B1124" s="98" t="s">
        <v>300</v>
      </c>
      <c r="C1124" s="98" t="s">
        <v>301</v>
      </c>
      <c r="D1124" s="98" t="s">
        <v>302</v>
      </c>
      <c r="E1124" s="98" t="s">
        <v>4743</v>
      </c>
      <c r="F1124" s="99">
        <v>44937</v>
      </c>
      <c r="G1124" s="3">
        <v>245.9</v>
      </c>
      <c r="H1124" s="98" t="s">
        <v>4744</v>
      </c>
      <c r="I1124" s="101" t="s">
        <v>283</v>
      </c>
      <c r="J1124" s="37" t="str">
        <f>VLOOKUP(I1124,'Nom Ceges'!A:B,2,FALSE)</f>
        <v>DEPT. BIOMEDICINA</v>
      </c>
      <c r="K1124" s="99">
        <v>44937</v>
      </c>
      <c r="L1124" s="106" t="s">
        <v>137</v>
      </c>
      <c r="M1124" s="98" t="s">
        <v>138</v>
      </c>
    </row>
    <row r="1125" spans="1:13" customFormat="1" ht="14.4" x14ac:dyDescent="0.3">
      <c r="A1125" s="98" t="s">
        <v>164</v>
      </c>
      <c r="B1125" s="98" t="s">
        <v>400</v>
      </c>
      <c r="C1125" s="98" t="s">
        <v>401</v>
      </c>
      <c r="D1125" s="98" t="s">
        <v>402</v>
      </c>
      <c r="E1125" s="98" t="s">
        <v>993</v>
      </c>
      <c r="F1125" s="99">
        <v>44977</v>
      </c>
      <c r="G1125" s="3">
        <v>6110.5</v>
      </c>
      <c r="H1125" s="98" t="s">
        <v>497</v>
      </c>
      <c r="I1125" s="101" t="s">
        <v>283</v>
      </c>
      <c r="J1125" s="37" t="str">
        <f>VLOOKUP(I1125,'Nom Ceges'!A:B,2,FALSE)</f>
        <v>DEPT. BIOMEDICINA</v>
      </c>
      <c r="K1125" s="99">
        <v>45001</v>
      </c>
      <c r="L1125" s="106" t="s">
        <v>137</v>
      </c>
      <c r="M1125" s="98" t="s">
        <v>138</v>
      </c>
    </row>
    <row r="1126" spans="1:13" customFormat="1" ht="14.4" x14ac:dyDescent="0.3">
      <c r="A1126" s="98" t="s">
        <v>164</v>
      </c>
      <c r="B1126" s="98" t="s">
        <v>613</v>
      </c>
      <c r="C1126" s="98" t="s">
        <v>614</v>
      </c>
      <c r="D1126" s="98" t="s">
        <v>615</v>
      </c>
      <c r="E1126" s="98" t="s">
        <v>1086</v>
      </c>
      <c r="F1126" s="99">
        <v>45012</v>
      </c>
      <c r="G1126" s="3">
        <v>45.67</v>
      </c>
      <c r="H1126" s="98"/>
      <c r="I1126" s="101" t="s">
        <v>283</v>
      </c>
      <c r="J1126" s="37" t="str">
        <f>VLOOKUP(I1126,'Nom Ceges'!A:B,2,FALSE)</f>
        <v>DEPT. BIOMEDICINA</v>
      </c>
      <c r="K1126" s="99">
        <v>45014</v>
      </c>
      <c r="L1126" s="106" t="s">
        <v>137</v>
      </c>
      <c r="M1126" s="98" t="s">
        <v>138</v>
      </c>
    </row>
    <row r="1127" spans="1:13" customFormat="1" ht="14.4" x14ac:dyDescent="0.3">
      <c r="A1127" s="98" t="s">
        <v>164</v>
      </c>
      <c r="B1127" s="98" t="s">
        <v>613</v>
      </c>
      <c r="C1127" s="98" t="s">
        <v>614</v>
      </c>
      <c r="D1127" s="98" t="s">
        <v>615</v>
      </c>
      <c r="E1127" s="98" t="s">
        <v>1379</v>
      </c>
      <c r="F1127" s="99">
        <v>45040</v>
      </c>
      <c r="G1127" s="3">
        <v>107.16</v>
      </c>
      <c r="H1127" s="98"/>
      <c r="I1127" s="101" t="s">
        <v>283</v>
      </c>
      <c r="J1127" s="37" t="str">
        <f>VLOOKUP(I1127,'Nom Ceges'!A:B,2,FALSE)</f>
        <v>DEPT. BIOMEDICINA</v>
      </c>
      <c r="K1127" s="99">
        <v>45042</v>
      </c>
      <c r="L1127" s="106" t="s">
        <v>137</v>
      </c>
      <c r="M1127" s="98" t="s">
        <v>138</v>
      </c>
    </row>
    <row r="1128" spans="1:13" customFormat="1" ht="14.4" x14ac:dyDescent="0.3">
      <c r="A1128" s="98" t="s">
        <v>164</v>
      </c>
      <c r="B1128" s="98" t="s">
        <v>478</v>
      </c>
      <c r="C1128" s="98" t="s">
        <v>479</v>
      </c>
      <c r="D1128" s="98" t="s">
        <v>480</v>
      </c>
      <c r="E1128" s="98" t="s">
        <v>3883</v>
      </c>
      <c r="F1128" s="99">
        <v>45077</v>
      </c>
      <c r="G1128" s="3">
        <v>2409.2199999999998</v>
      </c>
      <c r="H1128" s="98" t="s">
        <v>3884</v>
      </c>
      <c r="I1128" s="101" t="s">
        <v>283</v>
      </c>
      <c r="J1128" s="37" t="str">
        <f>VLOOKUP(I1128,'Nom Ceges'!A:B,2,FALSE)</f>
        <v>DEPT. BIOMEDICINA</v>
      </c>
      <c r="K1128" s="99">
        <v>45077</v>
      </c>
      <c r="L1128" s="106" t="s">
        <v>137</v>
      </c>
      <c r="M1128" s="98" t="s">
        <v>138</v>
      </c>
    </row>
    <row r="1129" spans="1:13" customFormat="1" ht="14.4" x14ac:dyDescent="0.3">
      <c r="A1129" s="98" t="s">
        <v>164</v>
      </c>
      <c r="B1129" s="98" t="s">
        <v>275</v>
      </c>
      <c r="C1129" s="98" t="s">
        <v>276</v>
      </c>
      <c r="D1129" s="98" t="s">
        <v>277</v>
      </c>
      <c r="E1129" s="98" t="s">
        <v>3968</v>
      </c>
      <c r="F1129" s="99">
        <v>45078</v>
      </c>
      <c r="G1129" s="3">
        <v>62.32</v>
      </c>
      <c r="H1129" s="98" t="s">
        <v>3969</v>
      </c>
      <c r="I1129" s="101" t="s">
        <v>283</v>
      </c>
      <c r="J1129" s="37" t="str">
        <f>VLOOKUP(I1129,'Nom Ceges'!A:B,2,FALSE)</f>
        <v>DEPT. BIOMEDICINA</v>
      </c>
      <c r="K1129" s="99">
        <v>45078</v>
      </c>
      <c r="L1129" s="106" t="s">
        <v>137</v>
      </c>
      <c r="M1129" s="98" t="s">
        <v>138</v>
      </c>
    </row>
    <row r="1130" spans="1:13" customFormat="1" ht="14.4" x14ac:dyDescent="0.3">
      <c r="A1130" s="98" t="s">
        <v>164</v>
      </c>
      <c r="B1130" s="98" t="s">
        <v>613</v>
      </c>
      <c r="C1130" s="98" t="s">
        <v>614</v>
      </c>
      <c r="D1130" s="98" t="s">
        <v>615</v>
      </c>
      <c r="E1130" s="98" t="s">
        <v>4034</v>
      </c>
      <c r="F1130" s="99">
        <v>45082</v>
      </c>
      <c r="G1130" s="3">
        <v>96.24</v>
      </c>
      <c r="H1130" s="98"/>
      <c r="I1130" s="101" t="s">
        <v>283</v>
      </c>
      <c r="J1130" s="37" t="str">
        <f>VLOOKUP(I1130,'Nom Ceges'!A:B,2,FALSE)</f>
        <v>DEPT. BIOMEDICINA</v>
      </c>
      <c r="K1130" s="99">
        <v>45084</v>
      </c>
      <c r="L1130" s="106" t="s">
        <v>137</v>
      </c>
      <c r="M1130" s="98" t="s">
        <v>138</v>
      </c>
    </row>
    <row r="1131" spans="1:13" customFormat="1" ht="14.4" x14ac:dyDescent="0.3">
      <c r="A1131" s="98" t="s">
        <v>164</v>
      </c>
      <c r="B1131" s="98" t="s">
        <v>177</v>
      </c>
      <c r="C1131" s="98" t="s">
        <v>178</v>
      </c>
      <c r="D1131" s="98" t="s">
        <v>179</v>
      </c>
      <c r="E1131" s="98" t="s">
        <v>4132</v>
      </c>
      <c r="F1131" s="99">
        <v>45070</v>
      </c>
      <c r="G1131" s="3">
        <v>297.36</v>
      </c>
      <c r="H1131" s="98" t="s">
        <v>4133</v>
      </c>
      <c r="I1131" s="101" t="s">
        <v>283</v>
      </c>
      <c r="J1131" s="37" t="str">
        <f>VLOOKUP(I1131,'Nom Ceges'!A:B,2,FALSE)</f>
        <v>DEPT. BIOMEDICINA</v>
      </c>
      <c r="K1131" s="99">
        <v>45086</v>
      </c>
      <c r="L1131" s="106" t="s">
        <v>137</v>
      </c>
      <c r="M1131" s="98" t="s">
        <v>138</v>
      </c>
    </row>
    <row r="1132" spans="1:13" customFormat="1" ht="14.4" x14ac:dyDescent="0.3">
      <c r="A1132" s="98" t="s">
        <v>164</v>
      </c>
      <c r="B1132" s="98" t="s">
        <v>275</v>
      </c>
      <c r="C1132" s="98" t="s">
        <v>276</v>
      </c>
      <c r="D1132" s="98" t="s">
        <v>277</v>
      </c>
      <c r="E1132" s="98" t="s">
        <v>4212</v>
      </c>
      <c r="F1132" s="99">
        <v>45090</v>
      </c>
      <c r="G1132" s="3">
        <v>344.06</v>
      </c>
      <c r="H1132" s="98" t="s">
        <v>282</v>
      </c>
      <c r="I1132" s="101" t="s">
        <v>283</v>
      </c>
      <c r="J1132" s="37" t="str">
        <f>VLOOKUP(I1132,'Nom Ceges'!A:B,2,FALSE)</f>
        <v>DEPT. BIOMEDICINA</v>
      </c>
      <c r="K1132" s="99">
        <v>45090</v>
      </c>
      <c r="L1132" s="106" t="s">
        <v>171</v>
      </c>
      <c r="M1132" s="98" t="s">
        <v>138</v>
      </c>
    </row>
    <row r="1133" spans="1:13" customFormat="1" ht="14.4" x14ac:dyDescent="0.3">
      <c r="A1133" s="98" t="s">
        <v>164</v>
      </c>
      <c r="B1133" s="98" t="s">
        <v>307</v>
      </c>
      <c r="C1133" s="98" t="s">
        <v>308</v>
      </c>
      <c r="D1133" s="98" t="s">
        <v>309</v>
      </c>
      <c r="E1133" s="98" t="s">
        <v>4719</v>
      </c>
      <c r="F1133" s="99">
        <v>45091</v>
      </c>
      <c r="G1133" s="3">
        <v>1715.35</v>
      </c>
      <c r="H1133" s="98"/>
      <c r="I1133" s="101" t="s">
        <v>283</v>
      </c>
      <c r="J1133" s="37" t="str">
        <f>VLOOKUP(I1133,'Nom Ceges'!A:B,2,FALSE)</f>
        <v>DEPT. BIOMEDICINA</v>
      </c>
      <c r="K1133" s="99">
        <v>45091</v>
      </c>
      <c r="L1133" s="106" t="s">
        <v>171</v>
      </c>
      <c r="M1133" s="98" t="s">
        <v>138</v>
      </c>
    </row>
    <row r="1134" spans="1:13" customFormat="1" ht="14.4" x14ac:dyDescent="0.3">
      <c r="A1134" s="98" t="s">
        <v>164</v>
      </c>
      <c r="B1134" s="98" t="s">
        <v>307</v>
      </c>
      <c r="C1134" s="98" t="s">
        <v>308</v>
      </c>
      <c r="D1134" s="98" t="s">
        <v>309</v>
      </c>
      <c r="E1134" s="98" t="s">
        <v>4720</v>
      </c>
      <c r="F1134" s="99">
        <v>45091</v>
      </c>
      <c r="G1134" s="3">
        <v>-1710.35</v>
      </c>
      <c r="H1134" s="98"/>
      <c r="I1134" s="101" t="s">
        <v>283</v>
      </c>
      <c r="J1134" s="37" t="str">
        <f>VLOOKUP(I1134,'Nom Ceges'!A:B,2,FALSE)</f>
        <v>DEPT. BIOMEDICINA</v>
      </c>
      <c r="K1134" s="99">
        <v>45091</v>
      </c>
      <c r="L1134" s="106" t="s">
        <v>171</v>
      </c>
      <c r="M1134" s="98" t="s">
        <v>204</v>
      </c>
    </row>
    <row r="1135" spans="1:13" customFormat="1" ht="14.4" x14ac:dyDescent="0.3">
      <c r="A1135" s="98" t="s">
        <v>164</v>
      </c>
      <c r="B1135" s="98" t="s">
        <v>558</v>
      </c>
      <c r="C1135" s="98" t="s">
        <v>559</v>
      </c>
      <c r="D1135" s="98" t="s">
        <v>560</v>
      </c>
      <c r="E1135" s="98" t="s">
        <v>4261</v>
      </c>
      <c r="F1135" s="99">
        <v>45092</v>
      </c>
      <c r="G1135" s="3">
        <v>171.34</v>
      </c>
      <c r="H1135" s="98" t="s">
        <v>4262</v>
      </c>
      <c r="I1135" s="101" t="s">
        <v>283</v>
      </c>
      <c r="J1135" s="37" t="str">
        <f>VLOOKUP(I1135,'Nom Ceges'!A:B,2,FALSE)</f>
        <v>DEPT. BIOMEDICINA</v>
      </c>
      <c r="K1135" s="99">
        <v>45092</v>
      </c>
      <c r="L1135" s="106" t="s">
        <v>137</v>
      </c>
      <c r="M1135" s="98" t="s">
        <v>138</v>
      </c>
    </row>
    <row r="1136" spans="1:13" customFormat="1" ht="14.4" x14ac:dyDescent="0.3">
      <c r="A1136" s="98" t="s">
        <v>164</v>
      </c>
      <c r="B1136" s="98" t="s">
        <v>558</v>
      </c>
      <c r="C1136" s="98" t="s">
        <v>559</v>
      </c>
      <c r="D1136" s="98" t="s">
        <v>560</v>
      </c>
      <c r="E1136" s="98" t="s">
        <v>4263</v>
      </c>
      <c r="F1136" s="99">
        <v>45092</v>
      </c>
      <c r="G1136" s="3">
        <v>129.76</v>
      </c>
      <c r="H1136" s="98" t="s">
        <v>4264</v>
      </c>
      <c r="I1136" s="101" t="s">
        <v>283</v>
      </c>
      <c r="J1136" s="37" t="str">
        <f>VLOOKUP(I1136,'Nom Ceges'!A:B,2,FALSE)</f>
        <v>DEPT. BIOMEDICINA</v>
      </c>
      <c r="K1136" s="99">
        <v>45092</v>
      </c>
      <c r="L1136" s="106" t="s">
        <v>137</v>
      </c>
      <c r="M1136" s="98" t="s">
        <v>138</v>
      </c>
    </row>
    <row r="1137" spans="1:13" customFormat="1" ht="14.4" x14ac:dyDescent="0.3">
      <c r="A1137" s="98" t="s">
        <v>164</v>
      </c>
      <c r="B1137" s="98" t="s">
        <v>294</v>
      </c>
      <c r="C1137" s="98" t="s">
        <v>295</v>
      </c>
      <c r="D1137" s="98" t="s">
        <v>296</v>
      </c>
      <c r="E1137" s="98" t="s">
        <v>4354</v>
      </c>
      <c r="F1137" s="99">
        <v>45096</v>
      </c>
      <c r="G1137" s="3">
        <v>83.74</v>
      </c>
      <c r="H1137" s="98" t="s">
        <v>4355</v>
      </c>
      <c r="I1137" s="101" t="s">
        <v>283</v>
      </c>
      <c r="J1137" s="37" t="str">
        <f>VLOOKUP(I1137,'Nom Ceges'!A:B,2,FALSE)</f>
        <v>DEPT. BIOMEDICINA</v>
      </c>
      <c r="K1137" s="99">
        <v>45097</v>
      </c>
      <c r="L1137" s="106" t="s">
        <v>137</v>
      </c>
      <c r="M1137" s="98" t="s">
        <v>138</v>
      </c>
    </row>
    <row r="1138" spans="1:13" customFormat="1" ht="14.4" x14ac:dyDescent="0.3">
      <c r="A1138" s="98" t="s">
        <v>164</v>
      </c>
      <c r="B1138" s="98" t="s">
        <v>294</v>
      </c>
      <c r="C1138" s="98" t="s">
        <v>295</v>
      </c>
      <c r="D1138" s="98" t="s">
        <v>296</v>
      </c>
      <c r="E1138" s="98" t="s">
        <v>4352</v>
      </c>
      <c r="F1138" s="99">
        <v>45096</v>
      </c>
      <c r="G1138" s="3">
        <v>104.18</v>
      </c>
      <c r="H1138" s="98" t="s">
        <v>4353</v>
      </c>
      <c r="I1138" s="101" t="s">
        <v>283</v>
      </c>
      <c r="J1138" s="37" t="str">
        <f>VLOOKUP(I1138,'Nom Ceges'!A:B,2,FALSE)</f>
        <v>DEPT. BIOMEDICINA</v>
      </c>
      <c r="K1138" s="99">
        <v>45097</v>
      </c>
      <c r="L1138" s="106" t="s">
        <v>171</v>
      </c>
      <c r="M1138" s="98" t="s">
        <v>138</v>
      </c>
    </row>
    <row r="1139" spans="1:13" customFormat="1" ht="14.4" x14ac:dyDescent="0.3">
      <c r="A1139" s="98" t="s">
        <v>164</v>
      </c>
      <c r="B1139" s="98" t="s">
        <v>294</v>
      </c>
      <c r="C1139" s="98" t="s">
        <v>295</v>
      </c>
      <c r="D1139" s="98" t="s">
        <v>296</v>
      </c>
      <c r="E1139" s="98" t="s">
        <v>4422</v>
      </c>
      <c r="F1139" s="99">
        <v>45098</v>
      </c>
      <c r="G1139" s="3">
        <v>163.71</v>
      </c>
      <c r="H1139" s="98" t="s">
        <v>4423</v>
      </c>
      <c r="I1139" s="101" t="s">
        <v>283</v>
      </c>
      <c r="J1139" s="37" t="str">
        <f>VLOOKUP(I1139,'Nom Ceges'!A:B,2,FALSE)</f>
        <v>DEPT. BIOMEDICINA</v>
      </c>
      <c r="K1139" s="99">
        <v>45099</v>
      </c>
      <c r="L1139" s="106" t="s">
        <v>137</v>
      </c>
      <c r="M1139" s="98" t="s">
        <v>138</v>
      </c>
    </row>
    <row r="1140" spans="1:13" customFormat="1" ht="14.4" x14ac:dyDescent="0.3">
      <c r="A1140" s="98" t="s">
        <v>164</v>
      </c>
      <c r="B1140" s="98" t="s">
        <v>1111</v>
      </c>
      <c r="C1140" s="98" t="s">
        <v>1112</v>
      </c>
      <c r="D1140" s="98" t="s">
        <v>1113</v>
      </c>
      <c r="E1140" s="98" t="s">
        <v>4436</v>
      </c>
      <c r="F1140" s="99">
        <v>45098</v>
      </c>
      <c r="G1140" s="3">
        <v>88.95</v>
      </c>
      <c r="H1140" s="98"/>
      <c r="I1140" s="101" t="s">
        <v>283</v>
      </c>
      <c r="J1140" s="37" t="str">
        <f>VLOOKUP(I1140,'Nom Ceges'!A:B,2,FALSE)</f>
        <v>DEPT. BIOMEDICINA</v>
      </c>
      <c r="K1140" s="99">
        <v>45099</v>
      </c>
      <c r="L1140" s="106" t="s">
        <v>137</v>
      </c>
      <c r="M1140" s="98" t="s">
        <v>138</v>
      </c>
    </row>
    <row r="1141" spans="1:13" customFormat="1" ht="14.4" x14ac:dyDescent="0.3">
      <c r="A1141" s="98" t="s">
        <v>164</v>
      </c>
      <c r="B1141" s="98" t="s">
        <v>3980</v>
      </c>
      <c r="C1141" s="98" t="s">
        <v>3981</v>
      </c>
      <c r="D1141" s="98" t="s">
        <v>3982</v>
      </c>
      <c r="E1141" s="98" t="s">
        <v>4445</v>
      </c>
      <c r="F1141" s="99">
        <v>45096</v>
      </c>
      <c r="G1141" s="3">
        <v>299.39</v>
      </c>
      <c r="H1141" s="98" t="s">
        <v>4446</v>
      </c>
      <c r="I1141" s="101" t="s">
        <v>283</v>
      </c>
      <c r="J1141" s="37" t="str">
        <f>VLOOKUP(I1141,'Nom Ceges'!A:B,2,FALSE)</f>
        <v>DEPT. BIOMEDICINA</v>
      </c>
      <c r="K1141" s="99">
        <v>45100</v>
      </c>
      <c r="L1141" s="106" t="s">
        <v>137</v>
      </c>
      <c r="M1141" s="98" t="s">
        <v>138</v>
      </c>
    </row>
    <row r="1142" spans="1:13" customFormat="1" ht="14.4" x14ac:dyDescent="0.3">
      <c r="A1142" s="98" t="s">
        <v>164</v>
      </c>
      <c r="B1142" s="98" t="s">
        <v>597</v>
      </c>
      <c r="C1142" s="98" t="s">
        <v>598</v>
      </c>
      <c r="D1142" s="98" t="s">
        <v>599</v>
      </c>
      <c r="E1142" s="98" t="s">
        <v>4456</v>
      </c>
      <c r="F1142" s="99">
        <v>45100</v>
      </c>
      <c r="G1142" s="3">
        <v>292.33999999999997</v>
      </c>
      <c r="H1142" s="98"/>
      <c r="I1142" s="101" t="s">
        <v>283</v>
      </c>
      <c r="J1142" s="37" t="str">
        <f>VLOOKUP(I1142,'Nom Ceges'!A:B,2,FALSE)</f>
        <v>DEPT. BIOMEDICINA</v>
      </c>
      <c r="K1142" s="99">
        <v>45100</v>
      </c>
      <c r="L1142" s="106" t="s">
        <v>137</v>
      </c>
      <c r="M1142" s="98" t="s">
        <v>138</v>
      </c>
    </row>
    <row r="1143" spans="1:13" customFormat="1" ht="14.4" x14ac:dyDescent="0.3">
      <c r="A1143" s="98" t="s">
        <v>164</v>
      </c>
      <c r="B1143" s="98" t="s">
        <v>294</v>
      </c>
      <c r="C1143" s="98" t="s">
        <v>295</v>
      </c>
      <c r="D1143" s="98" t="s">
        <v>296</v>
      </c>
      <c r="E1143" s="98" t="s">
        <v>4465</v>
      </c>
      <c r="F1143" s="99">
        <v>45100</v>
      </c>
      <c r="G1143" s="3">
        <v>83.74</v>
      </c>
      <c r="H1143" s="98" t="s">
        <v>4466</v>
      </c>
      <c r="I1143" s="101" t="s">
        <v>283</v>
      </c>
      <c r="J1143" s="37" t="str">
        <f>VLOOKUP(I1143,'Nom Ceges'!A:B,2,FALSE)</f>
        <v>DEPT. BIOMEDICINA</v>
      </c>
      <c r="K1143" s="99">
        <v>45101</v>
      </c>
      <c r="L1143" s="106" t="s">
        <v>137</v>
      </c>
      <c r="M1143" s="98" t="s">
        <v>138</v>
      </c>
    </row>
    <row r="1144" spans="1:13" customFormat="1" ht="14.4" x14ac:dyDescent="0.3">
      <c r="A1144" s="98" t="s">
        <v>164</v>
      </c>
      <c r="B1144" s="98" t="s">
        <v>307</v>
      </c>
      <c r="C1144" s="98" t="s">
        <v>308</v>
      </c>
      <c r="D1144" s="98" t="s">
        <v>309</v>
      </c>
      <c r="E1144" s="98" t="s">
        <v>4735</v>
      </c>
      <c r="F1144" s="99">
        <v>45103</v>
      </c>
      <c r="G1144" s="3">
        <v>153.74</v>
      </c>
      <c r="H1144" s="98"/>
      <c r="I1144" s="101" t="s">
        <v>283</v>
      </c>
      <c r="J1144" s="37" t="str">
        <f>VLOOKUP(I1144,'Nom Ceges'!A:B,2,FALSE)</f>
        <v>DEPT. BIOMEDICINA</v>
      </c>
      <c r="K1144" s="99">
        <v>45103</v>
      </c>
      <c r="L1144" s="106" t="s">
        <v>171</v>
      </c>
      <c r="M1144" s="98" t="s">
        <v>138</v>
      </c>
    </row>
    <row r="1145" spans="1:13" customFormat="1" ht="14.4" x14ac:dyDescent="0.3">
      <c r="A1145" s="98" t="s">
        <v>164</v>
      </c>
      <c r="B1145" s="98" t="s">
        <v>558</v>
      </c>
      <c r="C1145" s="98" t="s">
        <v>559</v>
      </c>
      <c r="D1145" s="98" t="s">
        <v>560</v>
      </c>
      <c r="E1145" s="98" t="s">
        <v>4552</v>
      </c>
      <c r="F1145" s="99">
        <v>45100</v>
      </c>
      <c r="G1145" s="3">
        <v>141.11000000000001</v>
      </c>
      <c r="H1145" s="98" t="s">
        <v>4553</v>
      </c>
      <c r="I1145" s="101" t="s">
        <v>283</v>
      </c>
      <c r="J1145" s="37" t="str">
        <f>VLOOKUP(I1145,'Nom Ceges'!A:B,2,FALSE)</f>
        <v>DEPT. BIOMEDICINA</v>
      </c>
      <c r="K1145" s="99">
        <v>45104</v>
      </c>
      <c r="L1145" s="106" t="s">
        <v>137</v>
      </c>
      <c r="M1145" s="98" t="s">
        <v>138</v>
      </c>
    </row>
    <row r="1146" spans="1:13" customFormat="1" ht="14.4" x14ac:dyDescent="0.3">
      <c r="A1146" s="98" t="s">
        <v>164</v>
      </c>
      <c r="B1146" s="98" t="s">
        <v>558</v>
      </c>
      <c r="C1146" s="98" t="s">
        <v>559</v>
      </c>
      <c r="D1146" s="98" t="s">
        <v>560</v>
      </c>
      <c r="E1146" s="98" t="s">
        <v>4554</v>
      </c>
      <c r="F1146" s="99">
        <v>45100</v>
      </c>
      <c r="G1146" s="3">
        <v>140.36000000000001</v>
      </c>
      <c r="H1146" s="98" t="s">
        <v>4262</v>
      </c>
      <c r="I1146" s="101" t="s">
        <v>283</v>
      </c>
      <c r="J1146" s="37" t="str">
        <f>VLOOKUP(I1146,'Nom Ceges'!A:B,2,FALSE)</f>
        <v>DEPT. BIOMEDICINA</v>
      </c>
      <c r="K1146" s="99">
        <v>45104</v>
      </c>
      <c r="L1146" s="106" t="s">
        <v>137</v>
      </c>
      <c r="M1146" s="98" t="s">
        <v>138</v>
      </c>
    </row>
    <row r="1147" spans="1:13" customFormat="1" ht="14.4" x14ac:dyDescent="0.3">
      <c r="A1147" s="98" t="s">
        <v>164</v>
      </c>
      <c r="B1147" s="98" t="s">
        <v>1111</v>
      </c>
      <c r="C1147" s="98" t="s">
        <v>1112</v>
      </c>
      <c r="D1147" s="98" t="s">
        <v>1113</v>
      </c>
      <c r="E1147" s="98" t="s">
        <v>4564</v>
      </c>
      <c r="F1147" s="99">
        <v>45100</v>
      </c>
      <c r="G1147" s="3">
        <v>128.44999999999999</v>
      </c>
      <c r="H1147" s="98"/>
      <c r="I1147" s="101" t="s">
        <v>283</v>
      </c>
      <c r="J1147" s="37" t="str">
        <f>VLOOKUP(I1147,'Nom Ceges'!A:B,2,FALSE)</f>
        <v>DEPT. BIOMEDICINA</v>
      </c>
      <c r="K1147" s="99">
        <v>45104</v>
      </c>
      <c r="L1147" s="106" t="s">
        <v>137</v>
      </c>
      <c r="M1147" s="98" t="s">
        <v>138</v>
      </c>
    </row>
    <row r="1148" spans="1:13" customFormat="1" ht="14.4" x14ac:dyDescent="0.3">
      <c r="A1148" s="98" t="s">
        <v>164</v>
      </c>
      <c r="B1148" s="98" t="s">
        <v>4565</v>
      </c>
      <c r="C1148" s="98" t="s">
        <v>4566</v>
      </c>
      <c r="D1148" s="98" t="s">
        <v>4567</v>
      </c>
      <c r="E1148" s="98" t="s">
        <v>4568</v>
      </c>
      <c r="F1148" s="99">
        <v>45091</v>
      </c>
      <c r="G1148" s="3">
        <v>450</v>
      </c>
      <c r="H1148" s="98"/>
      <c r="I1148" s="101" t="s">
        <v>283</v>
      </c>
      <c r="J1148" s="37" t="str">
        <f>VLOOKUP(I1148,'Nom Ceges'!A:B,2,FALSE)</f>
        <v>DEPT. BIOMEDICINA</v>
      </c>
      <c r="K1148" s="99">
        <v>45104</v>
      </c>
      <c r="L1148" s="106" t="s">
        <v>137</v>
      </c>
      <c r="M1148" s="98" t="s">
        <v>138</v>
      </c>
    </row>
    <row r="1149" spans="1:13" customFormat="1" ht="14.4" x14ac:dyDescent="0.3">
      <c r="A1149" s="98" t="s">
        <v>164</v>
      </c>
      <c r="B1149" s="98" t="s">
        <v>294</v>
      </c>
      <c r="C1149" s="98" t="s">
        <v>295</v>
      </c>
      <c r="D1149" s="98" t="s">
        <v>296</v>
      </c>
      <c r="E1149" s="98" t="s">
        <v>4585</v>
      </c>
      <c r="F1149" s="99">
        <v>45104</v>
      </c>
      <c r="G1149" s="3">
        <v>145.35</v>
      </c>
      <c r="H1149" s="98" t="s">
        <v>4423</v>
      </c>
      <c r="I1149" s="101" t="s">
        <v>283</v>
      </c>
      <c r="J1149" s="37" t="str">
        <f>VLOOKUP(I1149,'Nom Ceges'!A:B,2,FALSE)</f>
        <v>DEPT. BIOMEDICINA</v>
      </c>
      <c r="K1149" s="99">
        <v>45105</v>
      </c>
      <c r="L1149" s="106" t="s">
        <v>137</v>
      </c>
      <c r="M1149" s="98" t="s">
        <v>138</v>
      </c>
    </row>
    <row r="1150" spans="1:13" customFormat="1" ht="14.4" x14ac:dyDescent="0.3">
      <c r="A1150" s="98" t="s">
        <v>164</v>
      </c>
      <c r="B1150" s="98" t="s">
        <v>387</v>
      </c>
      <c r="C1150" s="98" t="s">
        <v>388</v>
      </c>
      <c r="D1150" s="98"/>
      <c r="E1150" s="98" t="s">
        <v>4740</v>
      </c>
      <c r="F1150" s="99">
        <v>45099</v>
      </c>
      <c r="G1150" s="3">
        <v>323</v>
      </c>
      <c r="H1150" s="98"/>
      <c r="I1150" s="101" t="s">
        <v>283</v>
      </c>
      <c r="J1150" s="37" t="str">
        <f>VLOOKUP(I1150,'Nom Ceges'!A:B,2,FALSE)</f>
        <v>DEPT. BIOMEDICINA</v>
      </c>
      <c r="K1150" s="99">
        <v>45106</v>
      </c>
      <c r="L1150" s="106" t="s">
        <v>171</v>
      </c>
      <c r="M1150" s="98" t="s">
        <v>138</v>
      </c>
    </row>
    <row r="1151" spans="1:13" customFormat="1" ht="14.4" x14ac:dyDescent="0.3">
      <c r="A1151" s="98" t="s">
        <v>164</v>
      </c>
      <c r="B1151" s="98" t="s">
        <v>140</v>
      </c>
      <c r="C1151" s="98" t="s">
        <v>141</v>
      </c>
      <c r="D1151" s="98" t="s">
        <v>142</v>
      </c>
      <c r="E1151" s="98" t="s">
        <v>634</v>
      </c>
      <c r="F1151" s="99">
        <v>44953</v>
      </c>
      <c r="G1151" s="3">
        <v>86.25</v>
      </c>
      <c r="H1151" s="98"/>
      <c r="I1151" s="101" t="s">
        <v>395</v>
      </c>
      <c r="J1151" s="37" t="str">
        <f>VLOOKUP(I1151,'Nom Ceges'!A:B,2,FALSE)</f>
        <v>DEP. MEDICINA-CLÍNIC</v>
      </c>
      <c r="K1151" s="99">
        <v>44954</v>
      </c>
      <c r="L1151" s="106" t="s">
        <v>137</v>
      </c>
      <c r="M1151" s="98" t="s">
        <v>138</v>
      </c>
    </row>
    <row r="1152" spans="1:13" customFormat="1" ht="14.4" x14ac:dyDescent="0.3">
      <c r="A1152" s="98" t="s">
        <v>164</v>
      </c>
      <c r="B1152" s="98" t="s">
        <v>140</v>
      </c>
      <c r="C1152" s="98" t="s">
        <v>141</v>
      </c>
      <c r="D1152" s="98" t="s">
        <v>142</v>
      </c>
      <c r="E1152" s="98" t="s">
        <v>635</v>
      </c>
      <c r="F1152" s="99">
        <v>44953</v>
      </c>
      <c r="G1152" s="3">
        <v>200.98</v>
      </c>
      <c r="H1152" s="98"/>
      <c r="I1152" s="101" t="s">
        <v>395</v>
      </c>
      <c r="J1152" s="37" t="str">
        <f>VLOOKUP(I1152,'Nom Ceges'!A:B,2,FALSE)</f>
        <v>DEP. MEDICINA-CLÍNIC</v>
      </c>
      <c r="K1152" s="99">
        <v>44954</v>
      </c>
      <c r="L1152" s="106" t="s">
        <v>137</v>
      </c>
      <c r="M1152" s="98" t="s">
        <v>138</v>
      </c>
    </row>
    <row r="1153" spans="1:13" customFormat="1" ht="14.4" x14ac:dyDescent="0.3">
      <c r="A1153" s="98" t="s">
        <v>164</v>
      </c>
      <c r="B1153" s="98" t="s">
        <v>307</v>
      </c>
      <c r="C1153" s="98" t="s">
        <v>308</v>
      </c>
      <c r="D1153" s="98" t="s">
        <v>309</v>
      </c>
      <c r="E1153" s="98" t="s">
        <v>1327</v>
      </c>
      <c r="F1153" s="99">
        <v>45036</v>
      </c>
      <c r="G1153" s="3">
        <v>345.16</v>
      </c>
      <c r="H1153" s="98" t="s">
        <v>1328</v>
      </c>
      <c r="I1153" s="101" t="s">
        <v>395</v>
      </c>
      <c r="J1153" s="37" t="str">
        <f>VLOOKUP(I1153,'Nom Ceges'!A:B,2,FALSE)</f>
        <v>DEP. MEDICINA-CLÍNIC</v>
      </c>
      <c r="K1153" s="99">
        <v>45036</v>
      </c>
      <c r="L1153" s="106" t="s">
        <v>137</v>
      </c>
      <c r="M1153" s="98" t="s">
        <v>138</v>
      </c>
    </row>
    <row r="1154" spans="1:13" customFormat="1" ht="14.4" x14ac:dyDescent="0.3">
      <c r="A1154" s="98" t="s">
        <v>164</v>
      </c>
      <c r="B1154" s="98" t="s">
        <v>307</v>
      </c>
      <c r="C1154" s="98" t="s">
        <v>308</v>
      </c>
      <c r="D1154" s="98" t="s">
        <v>309</v>
      </c>
      <c r="E1154" s="98" t="s">
        <v>1329</v>
      </c>
      <c r="F1154" s="99">
        <v>45036</v>
      </c>
      <c r="G1154" s="3">
        <v>355.6</v>
      </c>
      <c r="H1154" s="98" t="s">
        <v>1328</v>
      </c>
      <c r="I1154" s="101" t="s">
        <v>395</v>
      </c>
      <c r="J1154" s="37" t="str">
        <f>VLOOKUP(I1154,'Nom Ceges'!A:B,2,FALSE)</f>
        <v>DEP. MEDICINA-CLÍNIC</v>
      </c>
      <c r="K1154" s="99">
        <v>45036</v>
      </c>
      <c r="L1154" s="106" t="s">
        <v>137</v>
      </c>
      <c r="M1154" s="98" t="s">
        <v>138</v>
      </c>
    </row>
    <row r="1155" spans="1:13" customFormat="1" ht="14.4" x14ac:dyDescent="0.3">
      <c r="A1155" s="98" t="s">
        <v>164</v>
      </c>
      <c r="B1155" s="98" t="s">
        <v>3925</v>
      </c>
      <c r="C1155" s="98" t="s">
        <v>3926</v>
      </c>
      <c r="D1155" s="98" t="s">
        <v>3927</v>
      </c>
      <c r="E1155" s="98" t="s">
        <v>3928</v>
      </c>
      <c r="F1155" s="99">
        <v>44964</v>
      </c>
      <c r="G1155" s="3">
        <v>30</v>
      </c>
      <c r="H1155" s="98"/>
      <c r="I1155" s="101" t="s">
        <v>395</v>
      </c>
      <c r="J1155" s="37" t="str">
        <f>VLOOKUP(I1155,'Nom Ceges'!A:B,2,FALSE)</f>
        <v>DEP. MEDICINA-CLÍNIC</v>
      </c>
      <c r="K1155" s="99">
        <v>45042</v>
      </c>
      <c r="L1155" s="106" t="s">
        <v>137</v>
      </c>
      <c r="M1155" s="98" t="s">
        <v>138</v>
      </c>
    </row>
    <row r="1156" spans="1:13" customFormat="1" ht="14.4" x14ac:dyDescent="0.3">
      <c r="A1156" s="98" t="s">
        <v>164</v>
      </c>
      <c r="B1156" s="98" t="s">
        <v>307</v>
      </c>
      <c r="C1156" s="98" t="s">
        <v>308</v>
      </c>
      <c r="D1156" s="98" t="s">
        <v>309</v>
      </c>
      <c r="E1156" s="98" t="s">
        <v>3457</v>
      </c>
      <c r="F1156" s="99">
        <v>45051</v>
      </c>
      <c r="G1156" s="3">
        <v>1245.5</v>
      </c>
      <c r="H1156" s="98" t="s">
        <v>3458</v>
      </c>
      <c r="I1156" s="101" t="s">
        <v>395</v>
      </c>
      <c r="J1156" s="37" t="str">
        <f>VLOOKUP(I1156,'Nom Ceges'!A:B,2,FALSE)</f>
        <v>DEP. MEDICINA-CLÍNIC</v>
      </c>
      <c r="K1156" s="99">
        <v>45051</v>
      </c>
      <c r="L1156" s="106" t="s">
        <v>137</v>
      </c>
      <c r="M1156" s="98" t="s">
        <v>138</v>
      </c>
    </row>
    <row r="1157" spans="1:13" customFormat="1" ht="14.4" x14ac:dyDescent="0.3">
      <c r="A1157" s="98" t="s">
        <v>164</v>
      </c>
      <c r="B1157" s="98" t="s">
        <v>307</v>
      </c>
      <c r="C1157" s="98" t="s">
        <v>308</v>
      </c>
      <c r="D1157" s="98" t="s">
        <v>309</v>
      </c>
      <c r="E1157" s="98" t="s">
        <v>3819</v>
      </c>
      <c r="F1157" s="99">
        <v>45072</v>
      </c>
      <c r="G1157" s="3">
        <v>300</v>
      </c>
      <c r="H1157" s="98" t="s">
        <v>1130</v>
      </c>
      <c r="I1157" s="101" t="s">
        <v>395</v>
      </c>
      <c r="J1157" s="37" t="str">
        <f>VLOOKUP(I1157,'Nom Ceges'!A:B,2,FALSE)</f>
        <v>DEP. MEDICINA-CLÍNIC</v>
      </c>
      <c r="K1157" s="99">
        <v>45072</v>
      </c>
      <c r="L1157" s="106" t="s">
        <v>137</v>
      </c>
      <c r="M1157" s="98" t="s">
        <v>138</v>
      </c>
    </row>
    <row r="1158" spans="1:13" customFormat="1" ht="14.4" x14ac:dyDescent="0.3">
      <c r="A1158" s="98" t="s">
        <v>164</v>
      </c>
      <c r="B1158" s="98" t="s">
        <v>307</v>
      </c>
      <c r="C1158" s="98" t="s">
        <v>308</v>
      </c>
      <c r="D1158" s="98" t="s">
        <v>309</v>
      </c>
      <c r="E1158" s="98" t="s">
        <v>3945</v>
      </c>
      <c r="F1158" s="99">
        <v>45078</v>
      </c>
      <c r="G1158" s="3">
        <v>330</v>
      </c>
      <c r="H1158" s="98" t="s">
        <v>3946</v>
      </c>
      <c r="I1158" s="101" t="s">
        <v>395</v>
      </c>
      <c r="J1158" s="37" t="str">
        <f>VLOOKUP(I1158,'Nom Ceges'!A:B,2,FALSE)</f>
        <v>DEP. MEDICINA-CLÍNIC</v>
      </c>
      <c r="K1158" s="99">
        <v>45078</v>
      </c>
      <c r="L1158" s="106" t="s">
        <v>137</v>
      </c>
      <c r="M1158" s="98" t="s">
        <v>138</v>
      </c>
    </row>
    <row r="1159" spans="1:13" customFormat="1" ht="14.4" x14ac:dyDescent="0.3">
      <c r="A1159" s="98" t="s">
        <v>164</v>
      </c>
      <c r="B1159" s="98" t="s">
        <v>307</v>
      </c>
      <c r="C1159" s="98" t="s">
        <v>308</v>
      </c>
      <c r="D1159" s="98" t="s">
        <v>309</v>
      </c>
      <c r="E1159" s="98" t="s">
        <v>4342</v>
      </c>
      <c r="F1159" s="99">
        <v>45097</v>
      </c>
      <c r="G1159" s="3">
        <v>330.98</v>
      </c>
      <c r="H1159" s="98" t="s">
        <v>4343</v>
      </c>
      <c r="I1159" s="101" t="s">
        <v>395</v>
      </c>
      <c r="J1159" s="37" t="str">
        <f>VLOOKUP(I1159,'Nom Ceges'!A:B,2,FALSE)</f>
        <v>DEP. MEDICINA-CLÍNIC</v>
      </c>
      <c r="K1159" s="99">
        <v>45097</v>
      </c>
      <c r="L1159" s="106" t="s">
        <v>137</v>
      </c>
      <c r="M1159" s="98" t="s">
        <v>138</v>
      </c>
    </row>
    <row r="1160" spans="1:13" customFormat="1" ht="14.4" x14ac:dyDescent="0.3">
      <c r="A1160" s="98" t="s">
        <v>164</v>
      </c>
      <c r="B1160" s="98" t="s">
        <v>307</v>
      </c>
      <c r="C1160" s="98" t="s">
        <v>308</v>
      </c>
      <c r="D1160" s="98" t="s">
        <v>309</v>
      </c>
      <c r="E1160" s="98" t="s">
        <v>4344</v>
      </c>
      <c r="F1160" s="99">
        <v>45097</v>
      </c>
      <c r="G1160" s="3">
        <v>228.75</v>
      </c>
      <c r="H1160" s="98" t="s">
        <v>4343</v>
      </c>
      <c r="I1160" s="101" t="s">
        <v>395</v>
      </c>
      <c r="J1160" s="37" t="str">
        <f>VLOOKUP(I1160,'Nom Ceges'!A:B,2,FALSE)</f>
        <v>DEP. MEDICINA-CLÍNIC</v>
      </c>
      <c r="K1160" s="99">
        <v>45097</v>
      </c>
      <c r="L1160" s="106" t="s">
        <v>137</v>
      </c>
      <c r="M1160" s="98" t="s">
        <v>138</v>
      </c>
    </row>
    <row r="1161" spans="1:13" customFormat="1" ht="14.4" x14ac:dyDescent="0.3">
      <c r="A1161" s="98" t="s">
        <v>164</v>
      </c>
      <c r="B1161" s="98" t="s">
        <v>307</v>
      </c>
      <c r="C1161" s="98" t="s">
        <v>308</v>
      </c>
      <c r="D1161" s="98" t="s">
        <v>309</v>
      </c>
      <c r="E1161" s="98" t="s">
        <v>4604</v>
      </c>
      <c r="F1161" s="99">
        <v>45106</v>
      </c>
      <c r="G1161" s="3">
        <v>450</v>
      </c>
      <c r="H1161" s="98" t="s">
        <v>4605</v>
      </c>
      <c r="I1161" s="101" t="s">
        <v>395</v>
      </c>
      <c r="J1161" s="37" t="str">
        <f>VLOOKUP(I1161,'Nom Ceges'!A:B,2,FALSE)</f>
        <v>DEP. MEDICINA-CLÍNIC</v>
      </c>
      <c r="K1161" s="99">
        <v>45106</v>
      </c>
      <c r="L1161" s="106" t="s">
        <v>137</v>
      </c>
      <c r="M1161" s="98" t="s">
        <v>138</v>
      </c>
    </row>
    <row r="1162" spans="1:13" customFormat="1" ht="14.4" x14ac:dyDescent="0.3">
      <c r="A1162" s="98" t="s">
        <v>164</v>
      </c>
      <c r="B1162" s="98" t="s">
        <v>140</v>
      </c>
      <c r="C1162" s="98" t="s">
        <v>141</v>
      </c>
      <c r="D1162" s="98" t="s">
        <v>142</v>
      </c>
      <c r="E1162" s="98" t="s">
        <v>3847</v>
      </c>
      <c r="F1162" s="99">
        <v>45072</v>
      </c>
      <c r="G1162" s="3">
        <v>1104.5</v>
      </c>
      <c r="H1162" s="98"/>
      <c r="I1162" s="101" t="s">
        <v>2987</v>
      </c>
      <c r="J1162" s="37" t="str">
        <f>VLOOKUP(I1162,'Nom Ceges'!A:B,2,FALSE)</f>
        <v>DP.MEDICINA</v>
      </c>
      <c r="K1162" s="99">
        <v>45073</v>
      </c>
      <c r="L1162" s="106" t="s">
        <v>137</v>
      </c>
      <c r="M1162" s="98" t="s">
        <v>138</v>
      </c>
    </row>
    <row r="1163" spans="1:13" customFormat="1" ht="14.4" x14ac:dyDescent="0.3">
      <c r="A1163" s="98" t="s">
        <v>139</v>
      </c>
      <c r="B1163" s="98" t="s">
        <v>409</v>
      </c>
      <c r="C1163" s="98" t="s">
        <v>410</v>
      </c>
      <c r="D1163" s="98" t="s">
        <v>411</v>
      </c>
      <c r="E1163" s="98" t="s">
        <v>412</v>
      </c>
      <c r="F1163" s="99">
        <v>44777</v>
      </c>
      <c r="G1163" s="3">
        <v>2274.8000000000002</v>
      </c>
      <c r="H1163" s="98" t="s">
        <v>413</v>
      </c>
      <c r="I1163" s="101">
        <v>26130000271000</v>
      </c>
      <c r="J1163" s="37" t="str">
        <f>VLOOKUP(I1163,'Nom Ceges'!A:B,2,FALSE)</f>
        <v>ADM. BELLVITGE</v>
      </c>
      <c r="K1163" s="99">
        <v>44819</v>
      </c>
      <c r="L1163" s="106" t="s">
        <v>171</v>
      </c>
      <c r="M1163" s="98" t="s">
        <v>138</v>
      </c>
    </row>
    <row r="1164" spans="1:13" customFormat="1" ht="14.4" x14ac:dyDescent="0.3">
      <c r="A1164" s="98" t="s">
        <v>139</v>
      </c>
      <c r="B1164" s="98" t="s">
        <v>418</v>
      </c>
      <c r="C1164" s="98" t="s">
        <v>419</v>
      </c>
      <c r="D1164" s="98" t="s">
        <v>420</v>
      </c>
      <c r="E1164" s="98" t="s">
        <v>421</v>
      </c>
      <c r="F1164" s="99">
        <v>44819</v>
      </c>
      <c r="G1164" s="3">
        <v>609.11</v>
      </c>
      <c r="H1164" s="98" t="s">
        <v>422</v>
      </c>
      <c r="I1164" s="101">
        <v>26130000271000</v>
      </c>
      <c r="J1164" s="37" t="str">
        <f>VLOOKUP(I1164,'Nom Ceges'!A:B,2,FALSE)</f>
        <v>ADM. BELLVITGE</v>
      </c>
      <c r="K1164" s="99">
        <v>44826</v>
      </c>
      <c r="L1164" s="106" t="s">
        <v>137</v>
      </c>
      <c r="M1164" s="98" t="s">
        <v>138</v>
      </c>
    </row>
    <row r="1165" spans="1:13" customFormat="1" ht="14.4" x14ac:dyDescent="0.3">
      <c r="A1165" s="98" t="s">
        <v>139</v>
      </c>
      <c r="B1165" s="98" t="s">
        <v>418</v>
      </c>
      <c r="C1165" s="98" t="s">
        <v>419</v>
      </c>
      <c r="D1165" s="98" t="s">
        <v>420</v>
      </c>
      <c r="E1165" s="98" t="s">
        <v>444</v>
      </c>
      <c r="F1165" s="99">
        <v>44851</v>
      </c>
      <c r="G1165" s="3">
        <v>324.45999999999998</v>
      </c>
      <c r="H1165" s="98" t="s">
        <v>422</v>
      </c>
      <c r="I1165" s="101">
        <v>26130000271000</v>
      </c>
      <c r="J1165" s="37" t="str">
        <f>VLOOKUP(I1165,'Nom Ceges'!A:B,2,FALSE)</f>
        <v>ADM. BELLVITGE</v>
      </c>
      <c r="K1165" s="99">
        <v>44851</v>
      </c>
      <c r="L1165" s="106" t="s">
        <v>137</v>
      </c>
      <c r="M1165" s="98" t="s">
        <v>138</v>
      </c>
    </row>
    <row r="1166" spans="1:13" customFormat="1" ht="14.4" x14ac:dyDescent="0.3">
      <c r="A1166" s="98" t="s">
        <v>139</v>
      </c>
      <c r="B1166" s="98" t="s">
        <v>409</v>
      </c>
      <c r="C1166" s="98" t="s">
        <v>410</v>
      </c>
      <c r="D1166" s="98" t="s">
        <v>411</v>
      </c>
      <c r="E1166" s="98" t="s">
        <v>455</v>
      </c>
      <c r="F1166" s="99">
        <v>44859</v>
      </c>
      <c r="G1166" s="3">
        <v>-2274.8000000000002</v>
      </c>
      <c r="H1166" s="98" t="s">
        <v>413</v>
      </c>
      <c r="I1166" s="101">
        <v>26130000271000</v>
      </c>
      <c r="J1166" s="37" t="str">
        <f>VLOOKUP(I1166,'Nom Ceges'!A:B,2,FALSE)</f>
        <v>ADM. BELLVITGE</v>
      </c>
      <c r="K1166" s="99">
        <v>44861</v>
      </c>
      <c r="L1166" s="106" t="s">
        <v>171</v>
      </c>
      <c r="M1166" s="98" t="s">
        <v>204</v>
      </c>
    </row>
    <row r="1167" spans="1:13" customFormat="1" ht="14.4" x14ac:dyDescent="0.3">
      <c r="A1167" s="98" t="s">
        <v>164</v>
      </c>
      <c r="B1167" s="98" t="s">
        <v>4045</v>
      </c>
      <c r="C1167" s="98" t="s">
        <v>4046</v>
      </c>
      <c r="D1167" s="98" t="s">
        <v>4047</v>
      </c>
      <c r="E1167" s="98" t="s">
        <v>4048</v>
      </c>
      <c r="F1167" s="99">
        <v>45084</v>
      </c>
      <c r="G1167" s="3">
        <v>1500</v>
      </c>
      <c r="H1167" s="98" t="s">
        <v>4049</v>
      </c>
      <c r="I1167" s="101">
        <v>26130000271000</v>
      </c>
      <c r="J1167" s="37" t="str">
        <f>VLOOKUP(I1167,'Nom Ceges'!A:B,2,FALSE)</f>
        <v>ADM. BELLVITGE</v>
      </c>
      <c r="K1167" s="99">
        <v>45084</v>
      </c>
      <c r="L1167" s="106" t="s">
        <v>137</v>
      </c>
      <c r="M1167" s="98" t="s">
        <v>138</v>
      </c>
    </row>
    <row r="1168" spans="1:13" customFormat="1" ht="14.4" x14ac:dyDescent="0.3">
      <c r="A1168" s="98" t="s">
        <v>164</v>
      </c>
      <c r="B1168" s="98" t="s">
        <v>405</v>
      </c>
      <c r="C1168" s="98" t="s">
        <v>406</v>
      </c>
      <c r="D1168" s="98" t="s">
        <v>407</v>
      </c>
      <c r="E1168" s="98" t="s">
        <v>3469</v>
      </c>
      <c r="F1168" s="99">
        <v>45044</v>
      </c>
      <c r="G1168" s="3">
        <v>33.75</v>
      </c>
      <c r="H1168" s="98"/>
      <c r="I1168" s="101">
        <v>26130000276000</v>
      </c>
      <c r="J1168" s="37" t="str">
        <f>VLOOKUP(I1168,'Nom Ceges'!A:B,2,FALSE)</f>
        <v>OR.ADM.BELLVITGE</v>
      </c>
      <c r="K1168" s="99">
        <v>45051</v>
      </c>
      <c r="L1168" s="106" t="s">
        <v>137</v>
      </c>
      <c r="M1168" s="98" t="s">
        <v>138</v>
      </c>
    </row>
    <row r="1169" spans="1:13" customFormat="1" ht="14.4" x14ac:dyDescent="0.3">
      <c r="A1169" s="98" t="s">
        <v>139</v>
      </c>
      <c r="B1169" s="98" t="s">
        <v>1338</v>
      </c>
      <c r="C1169" s="98" t="s">
        <v>1339</v>
      </c>
      <c r="D1169" s="98" t="s">
        <v>1340</v>
      </c>
      <c r="E1169" s="98" t="s">
        <v>1341</v>
      </c>
      <c r="F1169" s="99">
        <v>44911</v>
      </c>
      <c r="G1169" s="3">
        <v>1035.8800000000001</v>
      </c>
      <c r="H1169" s="98" t="s">
        <v>1342</v>
      </c>
      <c r="I1169" s="101" t="s">
        <v>561</v>
      </c>
      <c r="J1169" s="37" t="str">
        <f>VLOOKUP(I1169,'Nom Ceges'!A:B,2,FALSE)</f>
        <v>UFIR MEDICINA BELLV.</v>
      </c>
      <c r="K1169" s="99">
        <v>45037</v>
      </c>
      <c r="L1169" s="106" t="s">
        <v>137</v>
      </c>
      <c r="M1169" s="98" t="s">
        <v>138</v>
      </c>
    </row>
    <row r="1170" spans="1:13" customFormat="1" ht="14.4" x14ac:dyDescent="0.3">
      <c r="A1170" s="98" t="s">
        <v>164</v>
      </c>
      <c r="B1170" s="98" t="s">
        <v>238</v>
      </c>
      <c r="C1170" s="98" t="s">
        <v>239</v>
      </c>
      <c r="D1170" s="98"/>
      <c r="E1170" s="98" t="s">
        <v>1291</v>
      </c>
      <c r="F1170" s="99">
        <v>45033</v>
      </c>
      <c r="G1170" s="3">
        <v>923.67</v>
      </c>
      <c r="H1170" s="98" t="s">
        <v>1292</v>
      </c>
      <c r="I1170" s="101" t="s">
        <v>3045</v>
      </c>
      <c r="J1170" s="37" t="str">
        <f>VLOOKUP(I1170,'Nom Ceges'!A:B,2,FALSE)</f>
        <v>FAC.MEDICINA BELLVIT</v>
      </c>
      <c r="K1170" s="99">
        <v>45034</v>
      </c>
      <c r="L1170" s="106" t="s">
        <v>137</v>
      </c>
      <c r="M1170" s="98" t="s">
        <v>138</v>
      </c>
    </row>
    <row r="1171" spans="1:13" customFormat="1" ht="14.4" x14ac:dyDescent="0.3">
      <c r="A1171" s="98" t="s">
        <v>132</v>
      </c>
      <c r="B1171" s="98" t="s">
        <v>238</v>
      </c>
      <c r="C1171" s="98" t="s">
        <v>239</v>
      </c>
      <c r="D1171" s="98"/>
      <c r="E1171" s="98" t="s">
        <v>240</v>
      </c>
      <c r="F1171" s="99">
        <v>44426</v>
      </c>
      <c r="G1171" s="3">
        <v>-1307.98</v>
      </c>
      <c r="H1171" s="98"/>
      <c r="I1171" s="101" t="s">
        <v>241</v>
      </c>
      <c r="J1171" s="37" t="str">
        <f>VLOOKUP(I1171,'Nom Ceges'!A:B,2,FALSE)</f>
        <v>DEP. CC. FISIOLOGIQU</v>
      </c>
      <c r="K1171" s="99">
        <v>44440</v>
      </c>
      <c r="L1171" s="106" t="s">
        <v>137</v>
      </c>
      <c r="M1171" s="98" t="s">
        <v>204</v>
      </c>
    </row>
    <row r="1172" spans="1:13" customFormat="1" ht="14.4" x14ac:dyDescent="0.3">
      <c r="A1172" s="98" t="s">
        <v>139</v>
      </c>
      <c r="B1172" s="98" t="s">
        <v>307</v>
      </c>
      <c r="C1172" s="98" t="s">
        <v>308</v>
      </c>
      <c r="D1172" s="98" t="s">
        <v>309</v>
      </c>
      <c r="E1172" s="98" t="s">
        <v>494</v>
      </c>
      <c r="F1172" s="99">
        <v>44902</v>
      </c>
      <c r="G1172" s="3">
        <v>-179.94</v>
      </c>
      <c r="H1172" s="98" t="s">
        <v>495</v>
      </c>
      <c r="I1172" s="101" t="s">
        <v>241</v>
      </c>
      <c r="J1172" s="37" t="str">
        <f>VLOOKUP(I1172,'Nom Ceges'!A:B,2,FALSE)</f>
        <v>DEP. CC. FISIOLOGIQU</v>
      </c>
      <c r="K1172" s="99">
        <v>44902</v>
      </c>
      <c r="L1172" s="106" t="s">
        <v>171</v>
      </c>
      <c r="M1172" s="98" t="s">
        <v>204</v>
      </c>
    </row>
    <row r="1173" spans="1:13" customFormat="1" ht="14.4" x14ac:dyDescent="0.3">
      <c r="A1173" s="98" t="s">
        <v>164</v>
      </c>
      <c r="B1173" s="98" t="s">
        <v>511</v>
      </c>
      <c r="C1173" s="98" t="s">
        <v>512</v>
      </c>
      <c r="D1173" s="98" t="s">
        <v>513</v>
      </c>
      <c r="E1173" s="98" t="s">
        <v>595</v>
      </c>
      <c r="F1173" s="99">
        <v>44944</v>
      </c>
      <c r="G1173" s="3">
        <v>1318.9</v>
      </c>
      <c r="H1173" s="98" t="s">
        <v>596</v>
      </c>
      <c r="I1173" s="101" t="s">
        <v>241</v>
      </c>
      <c r="J1173" s="37" t="str">
        <f>VLOOKUP(I1173,'Nom Ceges'!A:B,2,FALSE)</f>
        <v>DEP. CC. FISIOLOGIQU</v>
      </c>
      <c r="K1173" s="99">
        <v>44944</v>
      </c>
      <c r="L1173" s="106" t="s">
        <v>137</v>
      </c>
      <c r="M1173" s="98" t="s">
        <v>138</v>
      </c>
    </row>
    <row r="1174" spans="1:13" customFormat="1" ht="14.4" x14ac:dyDescent="0.3">
      <c r="A1174" s="98" t="s">
        <v>139</v>
      </c>
      <c r="B1174" s="98" t="s">
        <v>243</v>
      </c>
      <c r="C1174" s="98" t="s">
        <v>244</v>
      </c>
      <c r="D1174" s="98" t="s">
        <v>245</v>
      </c>
      <c r="E1174" s="98" t="s">
        <v>603</v>
      </c>
      <c r="F1174" s="99">
        <v>44826</v>
      </c>
      <c r="G1174" s="3">
        <v>-243.57</v>
      </c>
      <c r="H1174" s="98" t="s">
        <v>604</v>
      </c>
      <c r="I1174" s="101" t="s">
        <v>241</v>
      </c>
      <c r="J1174" s="37" t="str">
        <f>VLOOKUP(I1174,'Nom Ceges'!A:B,2,FALSE)</f>
        <v>DEP. CC. FISIOLOGIQU</v>
      </c>
      <c r="K1174" s="99">
        <v>44945</v>
      </c>
      <c r="L1174" s="106" t="s">
        <v>171</v>
      </c>
      <c r="M1174" s="98" t="s">
        <v>204</v>
      </c>
    </row>
    <row r="1175" spans="1:13" customFormat="1" ht="14.4" x14ac:dyDescent="0.3">
      <c r="A1175" s="98" t="s">
        <v>164</v>
      </c>
      <c r="B1175" s="98" t="s">
        <v>551</v>
      </c>
      <c r="C1175" s="98" t="s">
        <v>552</v>
      </c>
      <c r="D1175" s="98" t="s">
        <v>553</v>
      </c>
      <c r="E1175" s="98" t="s">
        <v>648</v>
      </c>
      <c r="F1175" s="99">
        <v>44957</v>
      </c>
      <c r="G1175" s="3">
        <v>109.84</v>
      </c>
      <c r="H1175" s="98" t="s">
        <v>649</v>
      </c>
      <c r="I1175" s="101" t="s">
        <v>241</v>
      </c>
      <c r="J1175" s="37" t="str">
        <f>VLOOKUP(I1175,'Nom Ceges'!A:B,2,FALSE)</f>
        <v>DEP. CC. FISIOLOGIQU</v>
      </c>
      <c r="K1175" s="99">
        <v>44957</v>
      </c>
      <c r="L1175" s="106" t="s">
        <v>137</v>
      </c>
      <c r="M1175" s="98" t="s">
        <v>138</v>
      </c>
    </row>
    <row r="1176" spans="1:13" customFormat="1" ht="14.4" x14ac:dyDescent="0.3">
      <c r="A1176" s="98" t="s">
        <v>164</v>
      </c>
      <c r="B1176" s="98" t="s">
        <v>511</v>
      </c>
      <c r="C1176" s="98" t="s">
        <v>512</v>
      </c>
      <c r="D1176" s="98" t="s">
        <v>513</v>
      </c>
      <c r="E1176" s="98" t="s">
        <v>660</v>
      </c>
      <c r="F1176" s="99">
        <v>44957</v>
      </c>
      <c r="G1176" s="3">
        <v>1038.18</v>
      </c>
      <c r="H1176" s="98" t="s">
        <v>596</v>
      </c>
      <c r="I1176" s="101" t="s">
        <v>241</v>
      </c>
      <c r="J1176" s="37" t="str">
        <f>VLOOKUP(I1176,'Nom Ceges'!A:B,2,FALSE)</f>
        <v>DEP. CC. FISIOLOGIQU</v>
      </c>
      <c r="K1176" s="99">
        <v>44958</v>
      </c>
      <c r="L1176" s="106" t="s">
        <v>137</v>
      </c>
      <c r="M1176" s="98" t="s">
        <v>138</v>
      </c>
    </row>
    <row r="1177" spans="1:13" customFormat="1" ht="14.4" x14ac:dyDescent="0.3">
      <c r="A1177" s="98" t="s">
        <v>164</v>
      </c>
      <c r="B1177" s="98" t="s">
        <v>551</v>
      </c>
      <c r="C1177" s="98" t="s">
        <v>552</v>
      </c>
      <c r="D1177" s="98" t="s">
        <v>553</v>
      </c>
      <c r="E1177" s="98" t="s">
        <v>673</v>
      </c>
      <c r="F1177" s="99">
        <v>44960</v>
      </c>
      <c r="G1177" s="3">
        <v>2474.4499999999998</v>
      </c>
      <c r="H1177" s="98" t="s">
        <v>674</v>
      </c>
      <c r="I1177" s="101" t="s">
        <v>241</v>
      </c>
      <c r="J1177" s="37" t="str">
        <f>VLOOKUP(I1177,'Nom Ceges'!A:B,2,FALSE)</f>
        <v>DEP. CC. FISIOLOGIQU</v>
      </c>
      <c r="K1177" s="99">
        <v>44960</v>
      </c>
      <c r="L1177" s="106" t="s">
        <v>137</v>
      </c>
      <c r="M1177" s="98" t="s">
        <v>138</v>
      </c>
    </row>
    <row r="1178" spans="1:13" customFormat="1" ht="14.4" x14ac:dyDescent="0.3">
      <c r="A1178" s="98" t="s">
        <v>164</v>
      </c>
      <c r="B1178" s="98" t="s">
        <v>307</v>
      </c>
      <c r="C1178" s="98" t="s">
        <v>308</v>
      </c>
      <c r="D1178" s="98" t="s">
        <v>309</v>
      </c>
      <c r="E1178" s="98" t="s">
        <v>681</v>
      </c>
      <c r="F1178" s="99">
        <v>44963</v>
      </c>
      <c r="G1178" s="3">
        <v>175.1</v>
      </c>
      <c r="H1178" s="98" t="s">
        <v>495</v>
      </c>
      <c r="I1178" s="101" t="s">
        <v>241</v>
      </c>
      <c r="J1178" s="37" t="str">
        <f>VLOOKUP(I1178,'Nom Ceges'!A:B,2,FALSE)</f>
        <v>DEP. CC. FISIOLOGIQU</v>
      </c>
      <c r="K1178" s="99">
        <v>44963</v>
      </c>
      <c r="L1178" s="106" t="s">
        <v>171</v>
      </c>
      <c r="M1178" s="98" t="s">
        <v>138</v>
      </c>
    </row>
    <row r="1179" spans="1:13" customFormat="1" ht="14.4" x14ac:dyDescent="0.3">
      <c r="A1179" s="98" t="s">
        <v>164</v>
      </c>
      <c r="B1179" s="98" t="s">
        <v>521</v>
      </c>
      <c r="C1179" s="98" t="s">
        <v>522</v>
      </c>
      <c r="D1179" s="98" t="s">
        <v>523</v>
      </c>
      <c r="E1179" s="98" t="s">
        <v>736</v>
      </c>
      <c r="F1179" s="99">
        <v>44965</v>
      </c>
      <c r="G1179" s="3">
        <v>1854.1</v>
      </c>
      <c r="H1179" s="98" t="s">
        <v>737</v>
      </c>
      <c r="I1179" s="101" t="s">
        <v>241</v>
      </c>
      <c r="J1179" s="37" t="str">
        <f>VLOOKUP(I1179,'Nom Ceges'!A:B,2,FALSE)</f>
        <v>DEP. CC. FISIOLOGIQU</v>
      </c>
      <c r="K1179" s="99">
        <v>44973</v>
      </c>
      <c r="L1179" s="106" t="s">
        <v>137</v>
      </c>
      <c r="M1179" s="98" t="s">
        <v>138</v>
      </c>
    </row>
    <row r="1180" spans="1:13" customFormat="1" ht="14.4" x14ac:dyDescent="0.3">
      <c r="A1180" s="98" t="s">
        <v>164</v>
      </c>
      <c r="B1180" s="98" t="s">
        <v>555</v>
      </c>
      <c r="C1180" s="98" t="s">
        <v>556</v>
      </c>
      <c r="D1180" s="98" t="s">
        <v>557</v>
      </c>
      <c r="E1180" s="98" t="s">
        <v>748</v>
      </c>
      <c r="F1180" s="99">
        <v>44977</v>
      </c>
      <c r="G1180" s="3">
        <v>415.03</v>
      </c>
      <c r="H1180" s="98" t="s">
        <v>749</v>
      </c>
      <c r="I1180" s="101" t="s">
        <v>241</v>
      </c>
      <c r="J1180" s="37" t="str">
        <f>VLOOKUP(I1180,'Nom Ceges'!A:B,2,FALSE)</f>
        <v>DEP. CC. FISIOLOGIQU</v>
      </c>
      <c r="K1180" s="99">
        <v>44977</v>
      </c>
      <c r="L1180" s="106" t="s">
        <v>137</v>
      </c>
      <c r="M1180" s="98" t="s">
        <v>138</v>
      </c>
    </row>
    <row r="1181" spans="1:13" customFormat="1" ht="14.4" x14ac:dyDescent="0.3">
      <c r="A1181" s="98" t="s">
        <v>164</v>
      </c>
      <c r="B1181" s="98" t="s">
        <v>511</v>
      </c>
      <c r="C1181" s="98" t="s">
        <v>512</v>
      </c>
      <c r="D1181" s="98" t="s">
        <v>513</v>
      </c>
      <c r="E1181" s="98" t="s">
        <v>766</v>
      </c>
      <c r="F1181" s="99">
        <v>44977</v>
      </c>
      <c r="G1181" s="3">
        <v>150.88999999999999</v>
      </c>
      <c r="H1181" s="98" t="s">
        <v>767</v>
      </c>
      <c r="I1181" s="101" t="s">
        <v>241</v>
      </c>
      <c r="J1181" s="37" t="str">
        <f>VLOOKUP(I1181,'Nom Ceges'!A:B,2,FALSE)</f>
        <v>DEP. CC. FISIOLOGIQU</v>
      </c>
      <c r="K1181" s="99">
        <v>44978</v>
      </c>
      <c r="L1181" s="106" t="s">
        <v>137</v>
      </c>
      <c r="M1181" s="98" t="s">
        <v>138</v>
      </c>
    </row>
    <row r="1182" spans="1:13" customFormat="1" ht="14.4" x14ac:dyDescent="0.3">
      <c r="A1182" s="98" t="s">
        <v>164</v>
      </c>
      <c r="B1182" s="98" t="s">
        <v>511</v>
      </c>
      <c r="C1182" s="98" t="s">
        <v>512</v>
      </c>
      <c r="D1182" s="98" t="s">
        <v>513</v>
      </c>
      <c r="E1182" s="98" t="s">
        <v>768</v>
      </c>
      <c r="F1182" s="99">
        <v>44977</v>
      </c>
      <c r="G1182" s="3">
        <v>873.62</v>
      </c>
      <c r="H1182" s="98" t="s">
        <v>769</v>
      </c>
      <c r="I1182" s="101" t="s">
        <v>241</v>
      </c>
      <c r="J1182" s="37" t="str">
        <f>VLOOKUP(I1182,'Nom Ceges'!A:B,2,FALSE)</f>
        <v>DEP. CC. FISIOLOGIQU</v>
      </c>
      <c r="K1182" s="99">
        <v>44978</v>
      </c>
      <c r="L1182" s="106" t="s">
        <v>137</v>
      </c>
      <c r="M1182" s="98" t="s">
        <v>138</v>
      </c>
    </row>
    <row r="1183" spans="1:13" customFormat="1" ht="14.4" x14ac:dyDescent="0.3">
      <c r="A1183" s="98" t="s">
        <v>164</v>
      </c>
      <c r="B1183" s="98" t="s">
        <v>511</v>
      </c>
      <c r="C1183" s="98" t="s">
        <v>512</v>
      </c>
      <c r="D1183" s="98" t="s">
        <v>513</v>
      </c>
      <c r="E1183" s="98" t="s">
        <v>772</v>
      </c>
      <c r="F1183" s="99">
        <v>44978</v>
      </c>
      <c r="G1183" s="3">
        <v>370.26</v>
      </c>
      <c r="H1183" s="98" t="s">
        <v>773</v>
      </c>
      <c r="I1183" s="101" t="s">
        <v>241</v>
      </c>
      <c r="J1183" s="37" t="str">
        <f>VLOOKUP(I1183,'Nom Ceges'!A:B,2,FALSE)</f>
        <v>DEP. CC. FISIOLOGIQU</v>
      </c>
      <c r="K1183" s="99">
        <v>44978</v>
      </c>
      <c r="L1183" s="106" t="s">
        <v>137</v>
      </c>
      <c r="M1183" s="98" t="s">
        <v>138</v>
      </c>
    </row>
    <row r="1184" spans="1:13" customFormat="1" ht="14.4" x14ac:dyDescent="0.3">
      <c r="A1184" s="98" t="s">
        <v>164</v>
      </c>
      <c r="B1184" s="98" t="s">
        <v>511</v>
      </c>
      <c r="C1184" s="98" t="s">
        <v>512</v>
      </c>
      <c r="D1184" s="98" t="s">
        <v>513</v>
      </c>
      <c r="E1184" s="98" t="s">
        <v>774</v>
      </c>
      <c r="F1184" s="99">
        <v>44978</v>
      </c>
      <c r="G1184" s="3">
        <v>330.91</v>
      </c>
      <c r="H1184" s="98" t="s">
        <v>775</v>
      </c>
      <c r="I1184" s="101" t="s">
        <v>241</v>
      </c>
      <c r="J1184" s="37" t="str">
        <f>VLOOKUP(I1184,'Nom Ceges'!A:B,2,FALSE)</f>
        <v>DEP. CC. FISIOLOGIQU</v>
      </c>
      <c r="K1184" s="99">
        <v>44978</v>
      </c>
      <c r="L1184" s="106" t="s">
        <v>137</v>
      </c>
      <c r="M1184" s="98" t="s">
        <v>138</v>
      </c>
    </row>
    <row r="1185" spans="1:13" customFormat="1" ht="14.4" x14ac:dyDescent="0.3">
      <c r="A1185" s="98" t="s">
        <v>164</v>
      </c>
      <c r="B1185" s="98" t="s">
        <v>307</v>
      </c>
      <c r="C1185" s="98" t="s">
        <v>308</v>
      </c>
      <c r="D1185" s="98" t="s">
        <v>309</v>
      </c>
      <c r="E1185" s="98" t="s">
        <v>777</v>
      </c>
      <c r="F1185" s="99">
        <v>44978</v>
      </c>
      <c r="G1185" s="3">
        <v>179.94</v>
      </c>
      <c r="H1185" s="98" t="s">
        <v>495</v>
      </c>
      <c r="I1185" s="101" t="s">
        <v>241</v>
      </c>
      <c r="J1185" s="37" t="str">
        <f>VLOOKUP(I1185,'Nom Ceges'!A:B,2,FALSE)</f>
        <v>DEP. CC. FISIOLOGIQU</v>
      </c>
      <c r="K1185" s="99">
        <v>44978</v>
      </c>
      <c r="L1185" s="106" t="s">
        <v>171</v>
      </c>
      <c r="M1185" s="98" t="s">
        <v>138</v>
      </c>
    </row>
    <row r="1186" spans="1:13" customFormat="1" ht="14.4" x14ac:dyDescent="0.3">
      <c r="A1186" s="98" t="s">
        <v>164</v>
      </c>
      <c r="B1186" s="98" t="s">
        <v>551</v>
      </c>
      <c r="C1186" s="98" t="s">
        <v>552</v>
      </c>
      <c r="D1186" s="98" t="s">
        <v>553</v>
      </c>
      <c r="E1186" s="98" t="s">
        <v>795</v>
      </c>
      <c r="F1186" s="99">
        <v>44979</v>
      </c>
      <c r="G1186" s="3">
        <v>156.71</v>
      </c>
      <c r="H1186" s="98" t="s">
        <v>796</v>
      </c>
      <c r="I1186" s="101" t="s">
        <v>241</v>
      </c>
      <c r="J1186" s="37" t="str">
        <f>VLOOKUP(I1186,'Nom Ceges'!A:B,2,FALSE)</f>
        <v>DEP. CC. FISIOLOGIQU</v>
      </c>
      <c r="K1186" s="99">
        <v>44979</v>
      </c>
      <c r="L1186" s="106" t="s">
        <v>137</v>
      </c>
      <c r="M1186" s="98" t="s">
        <v>138</v>
      </c>
    </row>
    <row r="1187" spans="1:13" customFormat="1" ht="14.4" x14ac:dyDescent="0.3">
      <c r="A1187" s="98" t="s">
        <v>164</v>
      </c>
      <c r="B1187" s="98" t="s">
        <v>551</v>
      </c>
      <c r="C1187" s="98" t="s">
        <v>552</v>
      </c>
      <c r="D1187" s="98" t="s">
        <v>553</v>
      </c>
      <c r="E1187" s="98" t="s">
        <v>797</v>
      </c>
      <c r="F1187" s="99">
        <v>44979</v>
      </c>
      <c r="G1187" s="3">
        <v>109.84</v>
      </c>
      <c r="H1187" s="98" t="s">
        <v>798</v>
      </c>
      <c r="I1187" s="101" t="s">
        <v>241</v>
      </c>
      <c r="J1187" s="37" t="str">
        <f>VLOOKUP(I1187,'Nom Ceges'!A:B,2,FALSE)</f>
        <v>DEP. CC. FISIOLOGIQU</v>
      </c>
      <c r="K1187" s="99">
        <v>44979</v>
      </c>
      <c r="L1187" s="106" t="s">
        <v>137</v>
      </c>
      <c r="M1187" s="98" t="s">
        <v>138</v>
      </c>
    </row>
    <row r="1188" spans="1:13" customFormat="1" ht="14.4" x14ac:dyDescent="0.3">
      <c r="A1188" s="98" t="s">
        <v>164</v>
      </c>
      <c r="B1188" s="98" t="s">
        <v>800</v>
      </c>
      <c r="C1188" s="98" t="s">
        <v>801</v>
      </c>
      <c r="D1188" s="98" t="s">
        <v>802</v>
      </c>
      <c r="E1188" s="98" t="s">
        <v>803</v>
      </c>
      <c r="F1188" s="99">
        <v>44979</v>
      </c>
      <c r="G1188" s="3">
        <v>6272.34</v>
      </c>
      <c r="H1188" s="98" t="s">
        <v>804</v>
      </c>
      <c r="I1188" s="101" t="s">
        <v>241</v>
      </c>
      <c r="J1188" s="37" t="str">
        <f>VLOOKUP(I1188,'Nom Ceges'!A:B,2,FALSE)</f>
        <v>DEP. CC. FISIOLOGIQU</v>
      </c>
      <c r="K1188" s="99">
        <v>44980</v>
      </c>
      <c r="L1188" s="106" t="s">
        <v>137</v>
      </c>
      <c r="M1188" s="98" t="s">
        <v>138</v>
      </c>
    </row>
    <row r="1189" spans="1:13" customFormat="1" ht="14.4" x14ac:dyDescent="0.3">
      <c r="A1189" s="98" t="s">
        <v>164</v>
      </c>
      <c r="B1189" s="98" t="s">
        <v>521</v>
      </c>
      <c r="C1189" s="98" t="s">
        <v>522</v>
      </c>
      <c r="D1189" s="98" t="s">
        <v>523</v>
      </c>
      <c r="E1189" s="98" t="s">
        <v>812</v>
      </c>
      <c r="F1189" s="99">
        <v>44977</v>
      </c>
      <c r="G1189" s="3">
        <v>491.27</v>
      </c>
      <c r="H1189" s="98" t="s">
        <v>813</v>
      </c>
      <c r="I1189" s="101" t="s">
        <v>241</v>
      </c>
      <c r="J1189" s="37" t="str">
        <f>VLOOKUP(I1189,'Nom Ceges'!A:B,2,FALSE)</f>
        <v>DEP. CC. FISIOLOGIQU</v>
      </c>
      <c r="K1189" s="99">
        <v>44981</v>
      </c>
      <c r="L1189" s="106" t="s">
        <v>137</v>
      </c>
      <c r="M1189" s="98" t="s">
        <v>138</v>
      </c>
    </row>
    <row r="1190" spans="1:13" customFormat="1" ht="14.4" x14ac:dyDescent="0.3">
      <c r="A1190" s="98" t="s">
        <v>164</v>
      </c>
      <c r="B1190" s="98" t="s">
        <v>275</v>
      </c>
      <c r="C1190" s="98" t="s">
        <v>276</v>
      </c>
      <c r="D1190" s="98" t="s">
        <v>277</v>
      </c>
      <c r="E1190" s="98" t="s">
        <v>822</v>
      </c>
      <c r="F1190" s="99">
        <v>44984</v>
      </c>
      <c r="G1190" s="3">
        <v>70.790000000000006</v>
      </c>
      <c r="H1190" s="98" t="s">
        <v>823</v>
      </c>
      <c r="I1190" s="101" t="s">
        <v>241</v>
      </c>
      <c r="J1190" s="37" t="str">
        <f>VLOOKUP(I1190,'Nom Ceges'!A:B,2,FALSE)</f>
        <v>DEP. CC. FISIOLOGIQU</v>
      </c>
      <c r="K1190" s="99">
        <v>44984</v>
      </c>
      <c r="L1190" s="106" t="s">
        <v>137</v>
      </c>
      <c r="M1190" s="98" t="s">
        <v>138</v>
      </c>
    </row>
    <row r="1191" spans="1:13" customFormat="1" ht="14.4" x14ac:dyDescent="0.3">
      <c r="A1191" s="98" t="s">
        <v>164</v>
      </c>
      <c r="B1191" s="98" t="s">
        <v>275</v>
      </c>
      <c r="C1191" s="98" t="s">
        <v>276</v>
      </c>
      <c r="D1191" s="98" t="s">
        <v>277</v>
      </c>
      <c r="E1191" s="98" t="s">
        <v>824</v>
      </c>
      <c r="F1191" s="99">
        <v>44984</v>
      </c>
      <c r="G1191" s="3">
        <v>245.87</v>
      </c>
      <c r="H1191" s="98" t="s">
        <v>823</v>
      </c>
      <c r="I1191" s="101" t="s">
        <v>241</v>
      </c>
      <c r="J1191" s="37" t="str">
        <f>VLOOKUP(I1191,'Nom Ceges'!A:B,2,FALSE)</f>
        <v>DEP. CC. FISIOLOGIQU</v>
      </c>
      <c r="K1191" s="99">
        <v>44984</v>
      </c>
      <c r="L1191" s="106" t="s">
        <v>137</v>
      </c>
      <c r="M1191" s="98" t="s">
        <v>138</v>
      </c>
    </row>
    <row r="1192" spans="1:13" customFormat="1" ht="14.4" x14ac:dyDescent="0.3">
      <c r="A1192" s="98" t="s">
        <v>164</v>
      </c>
      <c r="B1192" s="98" t="s">
        <v>275</v>
      </c>
      <c r="C1192" s="98" t="s">
        <v>276</v>
      </c>
      <c r="D1192" s="98" t="s">
        <v>277</v>
      </c>
      <c r="E1192" s="98" t="s">
        <v>825</v>
      </c>
      <c r="F1192" s="99">
        <v>44984</v>
      </c>
      <c r="G1192" s="3">
        <v>215.38</v>
      </c>
      <c r="H1192" s="98" t="s">
        <v>826</v>
      </c>
      <c r="I1192" s="101" t="s">
        <v>241</v>
      </c>
      <c r="J1192" s="37" t="str">
        <f>VLOOKUP(I1192,'Nom Ceges'!A:B,2,FALSE)</f>
        <v>DEP. CC. FISIOLOGIQU</v>
      </c>
      <c r="K1192" s="99">
        <v>44984</v>
      </c>
      <c r="L1192" s="106" t="s">
        <v>137</v>
      </c>
      <c r="M1192" s="98" t="s">
        <v>138</v>
      </c>
    </row>
    <row r="1193" spans="1:13" customFormat="1" ht="14.4" x14ac:dyDescent="0.3">
      <c r="A1193" s="98" t="s">
        <v>164</v>
      </c>
      <c r="B1193" s="98" t="s">
        <v>555</v>
      </c>
      <c r="C1193" s="98" t="s">
        <v>556</v>
      </c>
      <c r="D1193" s="98" t="s">
        <v>557</v>
      </c>
      <c r="E1193" s="98" t="s">
        <v>830</v>
      </c>
      <c r="F1193" s="99">
        <v>44985</v>
      </c>
      <c r="G1193" s="3">
        <v>415.03</v>
      </c>
      <c r="H1193" s="98" t="s">
        <v>831</v>
      </c>
      <c r="I1193" s="101" t="s">
        <v>241</v>
      </c>
      <c r="J1193" s="37" t="str">
        <f>VLOOKUP(I1193,'Nom Ceges'!A:B,2,FALSE)</f>
        <v>DEP. CC. FISIOLOGIQU</v>
      </c>
      <c r="K1193" s="99">
        <v>44985</v>
      </c>
      <c r="L1193" s="106" t="s">
        <v>137</v>
      </c>
      <c r="M1193" s="98" t="s">
        <v>138</v>
      </c>
    </row>
    <row r="1194" spans="1:13" customFormat="1" ht="14.4" x14ac:dyDescent="0.3">
      <c r="A1194" s="98" t="s">
        <v>164</v>
      </c>
      <c r="B1194" s="98" t="s">
        <v>606</v>
      </c>
      <c r="C1194" s="98" t="s">
        <v>607</v>
      </c>
      <c r="D1194" s="98" t="s">
        <v>608</v>
      </c>
      <c r="E1194" s="98" t="s">
        <v>832</v>
      </c>
      <c r="F1194" s="99">
        <v>44984</v>
      </c>
      <c r="G1194" s="3">
        <v>262.57</v>
      </c>
      <c r="H1194" s="98" t="s">
        <v>833</v>
      </c>
      <c r="I1194" s="101" t="s">
        <v>241</v>
      </c>
      <c r="J1194" s="37" t="str">
        <f>VLOOKUP(I1194,'Nom Ceges'!A:B,2,FALSE)</f>
        <v>DEP. CC. FISIOLOGIQU</v>
      </c>
      <c r="K1194" s="99">
        <v>44985</v>
      </c>
      <c r="L1194" s="106" t="s">
        <v>137</v>
      </c>
      <c r="M1194" s="98" t="s">
        <v>138</v>
      </c>
    </row>
    <row r="1195" spans="1:13" customFormat="1" ht="14.4" x14ac:dyDescent="0.3">
      <c r="A1195" s="98" t="s">
        <v>164</v>
      </c>
      <c r="B1195" s="98" t="s">
        <v>243</v>
      </c>
      <c r="C1195" s="98" t="s">
        <v>244</v>
      </c>
      <c r="D1195" s="98" t="s">
        <v>245</v>
      </c>
      <c r="E1195" s="98" t="s">
        <v>834</v>
      </c>
      <c r="F1195" s="99">
        <v>44985</v>
      </c>
      <c r="G1195" s="3">
        <v>92.38</v>
      </c>
      <c r="H1195" s="98" t="s">
        <v>835</v>
      </c>
      <c r="I1195" s="101" t="s">
        <v>241</v>
      </c>
      <c r="J1195" s="37" t="str">
        <f>VLOOKUP(I1195,'Nom Ceges'!A:B,2,FALSE)</f>
        <v>DEP. CC. FISIOLOGIQU</v>
      </c>
      <c r="K1195" s="99">
        <v>44985</v>
      </c>
      <c r="L1195" s="106" t="s">
        <v>137</v>
      </c>
      <c r="M1195" s="98" t="s">
        <v>138</v>
      </c>
    </row>
    <row r="1196" spans="1:13" customFormat="1" ht="14.4" x14ac:dyDescent="0.3">
      <c r="A1196" s="98" t="s">
        <v>164</v>
      </c>
      <c r="B1196" s="98" t="s">
        <v>243</v>
      </c>
      <c r="C1196" s="98" t="s">
        <v>244</v>
      </c>
      <c r="D1196" s="98" t="s">
        <v>245</v>
      </c>
      <c r="E1196" s="98" t="s">
        <v>836</v>
      </c>
      <c r="F1196" s="99">
        <v>44985</v>
      </c>
      <c r="G1196" s="3">
        <v>47.83</v>
      </c>
      <c r="H1196" s="98" t="s">
        <v>837</v>
      </c>
      <c r="I1196" s="101" t="s">
        <v>241</v>
      </c>
      <c r="J1196" s="37" t="str">
        <f>VLOOKUP(I1196,'Nom Ceges'!A:B,2,FALSE)</f>
        <v>DEP. CC. FISIOLOGIQU</v>
      </c>
      <c r="K1196" s="99">
        <v>44985</v>
      </c>
      <c r="L1196" s="106" t="s">
        <v>137</v>
      </c>
      <c r="M1196" s="98" t="s">
        <v>138</v>
      </c>
    </row>
    <row r="1197" spans="1:13" customFormat="1" ht="14.4" x14ac:dyDescent="0.3">
      <c r="A1197" s="98" t="s">
        <v>164</v>
      </c>
      <c r="B1197" s="98" t="s">
        <v>243</v>
      </c>
      <c r="C1197" s="98" t="s">
        <v>244</v>
      </c>
      <c r="D1197" s="98" t="s">
        <v>245</v>
      </c>
      <c r="E1197" s="98" t="s">
        <v>838</v>
      </c>
      <c r="F1197" s="99">
        <v>44985</v>
      </c>
      <c r="G1197" s="3">
        <v>13.01</v>
      </c>
      <c r="H1197" s="98" t="s">
        <v>835</v>
      </c>
      <c r="I1197" s="101" t="s">
        <v>241</v>
      </c>
      <c r="J1197" s="37" t="str">
        <f>VLOOKUP(I1197,'Nom Ceges'!A:B,2,FALSE)</f>
        <v>DEP. CC. FISIOLOGIQU</v>
      </c>
      <c r="K1197" s="99">
        <v>44985</v>
      </c>
      <c r="L1197" s="106" t="s">
        <v>137</v>
      </c>
      <c r="M1197" s="98" t="s">
        <v>138</v>
      </c>
    </row>
    <row r="1198" spans="1:13" customFormat="1" ht="14.4" x14ac:dyDescent="0.3">
      <c r="A1198" s="98" t="s">
        <v>164</v>
      </c>
      <c r="B1198" s="98" t="s">
        <v>243</v>
      </c>
      <c r="C1198" s="98" t="s">
        <v>244</v>
      </c>
      <c r="D1198" s="98" t="s">
        <v>245</v>
      </c>
      <c r="E1198" s="98" t="s">
        <v>839</v>
      </c>
      <c r="F1198" s="99">
        <v>44985</v>
      </c>
      <c r="G1198" s="3">
        <v>13.26</v>
      </c>
      <c r="H1198" s="98" t="s">
        <v>837</v>
      </c>
      <c r="I1198" s="101" t="s">
        <v>241</v>
      </c>
      <c r="J1198" s="37" t="str">
        <f>VLOOKUP(I1198,'Nom Ceges'!A:B,2,FALSE)</f>
        <v>DEP. CC. FISIOLOGIQU</v>
      </c>
      <c r="K1198" s="99">
        <v>44985</v>
      </c>
      <c r="L1198" s="106" t="s">
        <v>137</v>
      </c>
      <c r="M1198" s="98" t="s">
        <v>138</v>
      </c>
    </row>
    <row r="1199" spans="1:13" customFormat="1" ht="14.4" x14ac:dyDescent="0.3">
      <c r="A1199" s="98" t="s">
        <v>164</v>
      </c>
      <c r="B1199" s="98" t="s">
        <v>849</v>
      </c>
      <c r="C1199" s="98" t="s">
        <v>850</v>
      </c>
      <c r="D1199" s="98"/>
      <c r="E1199" s="98" t="s">
        <v>851</v>
      </c>
      <c r="F1199" s="99">
        <v>44980</v>
      </c>
      <c r="G1199" s="3">
        <v>374.5</v>
      </c>
      <c r="H1199" s="98" t="s">
        <v>852</v>
      </c>
      <c r="I1199" s="101" t="s">
        <v>241</v>
      </c>
      <c r="J1199" s="37" t="str">
        <f>VLOOKUP(I1199,'Nom Ceges'!A:B,2,FALSE)</f>
        <v>DEP. CC. FISIOLOGIQU</v>
      </c>
      <c r="K1199" s="99">
        <v>44986</v>
      </c>
      <c r="L1199" s="106" t="s">
        <v>137</v>
      </c>
      <c r="M1199" s="98" t="s">
        <v>138</v>
      </c>
    </row>
    <row r="1200" spans="1:13" customFormat="1" ht="14.4" x14ac:dyDescent="0.3">
      <c r="A1200" s="98" t="s">
        <v>164</v>
      </c>
      <c r="B1200" s="98" t="s">
        <v>275</v>
      </c>
      <c r="C1200" s="98" t="s">
        <v>276</v>
      </c>
      <c r="D1200" s="98" t="s">
        <v>277</v>
      </c>
      <c r="E1200" s="98" t="s">
        <v>857</v>
      </c>
      <c r="F1200" s="99">
        <v>44986</v>
      </c>
      <c r="G1200" s="3">
        <v>189.97</v>
      </c>
      <c r="H1200" s="98" t="s">
        <v>823</v>
      </c>
      <c r="I1200" s="101" t="s">
        <v>241</v>
      </c>
      <c r="J1200" s="37" t="str">
        <f>VLOOKUP(I1200,'Nom Ceges'!A:B,2,FALSE)</f>
        <v>DEP. CC. FISIOLOGIQU</v>
      </c>
      <c r="K1200" s="99">
        <v>44986</v>
      </c>
      <c r="L1200" s="106" t="s">
        <v>137</v>
      </c>
      <c r="M1200" s="98" t="s">
        <v>138</v>
      </c>
    </row>
    <row r="1201" spans="1:13" customFormat="1" ht="14.4" x14ac:dyDescent="0.3">
      <c r="A1201" s="98" t="s">
        <v>164</v>
      </c>
      <c r="B1201" s="98" t="s">
        <v>592</v>
      </c>
      <c r="C1201" s="98" t="s">
        <v>593</v>
      </c>
      <c r="D1201" s="98" t="s">
        <v>594</v>
      </c>
      <c r="E1201" s="98" t="s">
        <v>864</v>
      </c>
      <c r="F1201" s="99">
        <v>44979</v>
      </c>
      <c r="G1201" s="3">
        <v>283.14</v>
      </c>
      <c r="H1201" s="98" t="s">
        <v>865</v>
      </c>
      <c r="I1201" s="101" t="s">
        <v>241</v>
      </c>
      <c r="J1201" s="37" t="str">
        <f>VLOOKUP(I1201,'Nom Ceges'!A:B,2,FALSE)</f>
        <v>DEP. CC. FISIOLOGIQU</v>
      </c>
      <c r="K1201" s="99">
        <v>44987</v>
      </c>
      <c r="L1201" s="106" t="s">
        <v>137</v>
      </c>
      <c r="M1201" s="98" t="s">
        <v>138</v>
      </c>
    </row>
    <row r="1202" spans="1:13" customFormat="1" ht="14.4" x14ac:dyDescent="0.3">
      <c r="A1202" s="98" t="s">
        <v>164</v>
      </c>
      <c r="B1202" s="98" t="s">
        <v>521</v>
      </c>
      <c r="C1202" s="98" t="s">
        <v>522</v>
      </c>
      <c r="D1202" s="98" t="s">
        <v>523</v>
      </c>
      <c r="E1202" s="98" t="s">
        <v>879</v>
      </c>
      <c r="F1202" s="99">
        <v>44980</v>
      </c>
      <c r="G1202" s="3">
        <v>1107.1500000000001</v>
      </c>
      <c r="H1202" s="98" t="s">
        <v>880</v>
      </c>
      <c r="I1202" s="101" t="s">
        <v>241</v>
      </c>
      <c r="J1202" s="37" t="str">
        <f>VLOOKUP(I1202,'Nom Ceges'!A:B,2,FALSE)</f>
        <v>DEP. CC. FISIOLOGIQU</v>
      </c>
      <c r="K1202" s="99">
        <v>44990</v>
      </c>
      <c r="L1202" s="106" t="s">
        <v>137</v>
      </c>
      <c r="M1202" s="98" t="s">
        <v>138</v>
      </c>
    </row>
    <row r="1203" spans="1:13" customFormat="1" ht="14.4" x14ac:dyDescent="0.3">
      <c r="A1203" s="98" t="s">
        <v>164</v>
      </c>
      <c r="B1203" s="98" t="s">
        <v>521</v>
      </c>
      <c r="C1203" s="98" t="s">
        <v>522</v>
      </c>
      <c r="D1203" s="98" t="s">
        <v>523</v>
      </c>
      <c r="E1203" s="98" t="s">
        <v>881</v>
      </c>
      <c r="F1203" s="99">
        <v>44980</v>
      </c>
      <c r="G1203" s="3">
        <v>858.51</v>
      </c>
      <c r="H1203" s="98" t="s">
        <v>882</v>
      </c>
      <c r="I1203" s="101" t="s">
        <v>241</v>
      </c>
      <c r="J1203" s="37" t="str">
        <f>VLOOKUP(I1203,'Nom Ceges'!A:B,2,FALSE)</f>
        <v>DEP. CC. FISIOLOGIQU</v>
      </c>
      <c r="K1203" s="99">
        <v>44990</v>
      </c>
      <c r="L1203" s="106" t="s">
        <v>137</v>
      </c>
      <c r="M1203" s="98" t="s">
        <v>138</v>
      </c>
    </row>
    <row r="1204" spans="1:13" customFormat="1" ht="14.4" x14ac:dyDescent="0.3">
      <c r="A1204" s="98" t="s">
        <v>164</v>
      </c>
      <c r="B1204" s="98" t="s">
        <v>896</v>
      </c>
      <c r="C1204" s="98" t="s">
        <v>897</v>
      </c>
      <c r="D1204" s="98"/>
      <c r="E1204" s="98" t="s">
        <v>898</v>
      </c>
      <c r="F1204" s="99">
        <v>44956</v>
      </c>
      <c r="G1204" s="3">
        <v>78.53</v>
      </c>
      <c r="H1204" s="98"/>
      <c r="I1204" s="101" t="s">
        <v>241</v>
      </c>
      <c r="J1204" s="37" t="str">
        <f>VLOOKUP(I1204,'Nom Ceges'!A:B,2,FALSE)</f>
        <v>DEP. CC. FISIOLOGIQU</v>
      </c>
      <c r="K1204" s="99">
        <v>44991</v>
      </c>
      <c r="L1204" s="106" t="s">
        <v>137</v>
      </c>
      <c r="M1204" s="98" t="s">
        <v>138</v>
      </c>
    </row>
    <row r="1205" spans="1:13" customFormat="1" ht="14.4" x14ac:dyDescent="0.3">
      <c r="A1205" s="98" t="s">
        <v>164</v>
      </c>
      <c r="B1205" s="98" t="s">
        <v>521</v>
      </c>
      <c r="C1205" s="98" t="s">
        <v>522</v>
      </c>
      <c r="D1205" s="98" t="s">
        <v>523</v>
      </c>
      <c r="E1205" s="98" t="s">
        <v>900</v>
      </c>
      <c r="F1205" s="99">
        <v>44985</v>
      </c>
      <c r="G1205" s="3">
        <v>239.71</v>
      </c>
      <c r="H1205" s="98" t="s">
        <v>899</v>
      </c>
      <c r="I1205" s="101" t="s">
        <v>241</v>
      </c>
      <c r="J1205" s="37" t="str">
        <f>VLOOKUP(I1205,'Nom Ceges'!A:B,2,FALSE)</f>
        <v>DEP. CC. FISIOLOGIQU</v>
      </c>
      <c r="K1205" s="99">
        <v>44991</v>
      </c>
      <c r="L1205" s="106" t="s">
        <v>137</v>
      </c>
      <c r="M1205" s="98" t="s">
        <v>138</v>
      </c>
    </row>
    <row r="1206" spans="1:13" customFormat="1" ht="14.4" x14ac:dyDescent="0.3">
      <c r="A1206" s="98" t="s">
        <v>164</v>
      </c>
      <c r="B1206" s="98" t="s">
        <v>275</v>
      </c>
      <c r="C1206" s="98" t="s">
        <v>276</v>
      </c>
      <c r="D1206" s="98" t="s">
        <v>277</v>
      </c>
      <c r="E1206" s="98" t="s">
        <v>908</v>
      </c>
      <c r="F1206" s="99">
        <v>44992</v>
      </c>
      <c r="G1206" s="3">
        <v>295.24</v>
      </c>
      <c r="H1206" s="98" t="s">
        <v>909</v>
      </c>
      <c r="I1206" s="101" t="s">
        <v>241</v>
      </c>
      <c r="J1206" s="37" t="str">
        <f>VLOOKUP(I1206,'Nom Ceges'!A:B,2,FALSE)</f>
        <v>DEP. CC. FISIOLOGIQU</v>
      </c>
      <c r="K1206" s="99">
        <v>44992</v>
      </c>
      <c r="L1206" s="106" t="s">
        <v>137</v>
      </c>
      <c r="M1206" s="98" t="s">
        <v>138</v>
      </c>
    </row>
    <row r="1207" spans="1:13" customFormat="1" ht="14.4" x14ac:dyDescent="0.3">
      <c r="A1207" s="98" t="s">
        <v>164</v>
      </c>
      <c r="B1207" s="98" t="s">
        <v>511</v>
      </c>
      <c r="C1207" s="98" t="s">
        <v>512</v>
      </c>
      <c r="D1207" s="98" t="s">
        <v>513</v>
      </c>
      <c r="E1207" s="98" t="s">
        <v>912</v>
      </c>
      <c r="F1207" s="99">
        <v>44991</v>
      </c>
      <c r="G1207" s="3">
        <v>410.19</v>
      </c>
      <c r="H1207" s="98" t="s">
        <v>913</v>
      </c>
      <c r="I1207" s="101" t="s">
        <v>241</v>
      </c>
      <c r="J1207" s="37" t="str">
        <f>VLOOKUP(I1207,'Nom Ceges'!A:B,2,FALSE)</f>
        <v>DEP. CC. FISIOLOGIQU</v>
      </c>
      <c r="K1207" s="99">
        <v>44992</v>
      </c>
      <c r="L1207" s="106" t="s">
        <v>137</v>
      </c>
      <c r="M1207" s="98" t="s">
        <v>138</v>
      </c>
    </row>
    <row r="1208" spans="1:13" customFormat="1" ht="14.4" x14ac:dyDescent="0.3">
      <c r="A1208" s="98" t="s">
        <v>164</v>
      </c>
      <c r="B1208" s="98" t="s">
        <v>275</v>
      </c>
      <c r="C1208" s="98" t="s">
        <v>276</v>
      </c>
      <c r="D1208" s="98" t="s">
        <v>277</v>
      </c>
      <c r="E1208" s="98" t="s">
        <v>927</v>
      </c>
      <c r="F1208" s="99">
        <v>44993</v>
      </c>
      <c r="G1208" s="3">
        <v>87</v>
      </c>
      <c r="H1208" s="98" t="s">
        <v>823</v>
      </c>
      <c r="I1208" s="101" t="s">
        <v>241</v>
      </c>
      <c r="J1208" s="37" t="str">
        <f>VLOOKUP(I1208,'Nom Ceges'!A:B,2,FALSE)</f>
        <v>DEP. CC. FISIOLOGIQU</v>
      </c>
      <c r="K1208" s="99">
        <v>44993</v>
      </c>
      <c r="L1208" s="106" t="s">
        <v>137</v>
      </c>
      <c r="M1208" s="98" t="s">
        <v>138</v>
      </c>
    </row>
    <row r="1209" spans="1:13" customFormat="1" ht="14.4" x14ac:dyDescent="0.3">
      <c r="A1209" s="98" t="s">
        <v>164</v>
      </c>
      <c r="B1209" s="98" t="s">
        <v>243</v>
      </c>
      <c r="C1209" s="98" t="s">
        <v>244</v>
      </c>
      <c r="D1209" s="98" t="s">
        <v>245</v>
      </c>
      <c r="E1209" s="98" t="s">
        <v>934</v>
      </c>
      <c r="F1209" s="99">
        <v>44993</v>
      </c>
      <c r="G1209" s="3">
        <v>141.57</v>
      </c>
      <c r="H1209" s="98" t="s">
        <v>837</v>
      </c>
      <c r="I1209" s="101" t="s">
        <v>241</v>
      </c>
      <c r="J1209" s="37" t="str">
        <f>VLOOKUP(I1209,'Nom Ceges'!A:B,2,FALSE)</f>
        <v>DEP. CC. FISIOLOGIQU</v>
      </c>
      <c r="K1209" s="99">
        <v>44994</v>
      </c>
      <c r="L1209" s="106" t="s">
        <v>137</v>
      </c>
      <c r="M1209" s="98" t="s">
        <v>138</v>
      </c>
    </row>
    <row r="1210" spans="1:13" customFormat="1" ht="14.4" x14ac:dyDescent="0.3">
      <c r="A1210" s="98" t="s">
        <v>164</v>
      </c>
      <c r="B1210" s="98" t="s">
        <v>243</v>
      </c>
      <c r="C1210" s="98" t="s">
        <v>244</v>
      </c>
      <c r="D1210" s="98" t="s">
        <v>245</v>
      </c>
      <c r="E1210" s="98" t="s">
        <v>935</v>
      </c>
      <c r="F1210" s="99">
        <v>44993</v>
      </c>
      <c r="G1210" s="3">
        <v>315.95999999999998</v>
      </c>
      <c r="H1210" s="98" t="s">
        <v>936</v>
      </c>
      <c r="I1210" s="101" t="s">
        <v>241</v>
      </c>
      <c r="J1210" s="37" t="str">
        <f>VLOOKUP(I1210,'Nom Ceges'!A:B,2,FALSE)</f>
        <v>DEP. CC. FISIOLOGIQU</v>
      </c>
      <c r="K1210" s="99">
        <v>44994</v>
      </c>
      <c r="L1210" s="106" t="s">
        <v>137</v>
      </c>
      <c r="M1210" s="98" t="s">
        <v>138</v>
      </c>
    </row>
    <row r="1211" spans="1:13" customFormat="1" ht="14.4" x14ac:dyDescent="0.3">
      <c r="A1211" s="98" t="s">
        <v>164</v>
      </c>
      <c r="B1211" s="98" t="s">
        <v>551</v>
      </c>
      <c r="C1211" s="98" t="s">
        <v>552</v>
      </c>
      <c r="D1211" s="98" t="s">
        <v>553</v>
      </c>
      <c r="E1211" s="98" t="s">
        <v>938</v>
      </c>
      <c r="F1211" s="99">
        <v>44995</v>
      </c>
      <c r="G1211" s="3">
        <v>206.43</v>
      </c>
      <c r="H1211" s="98" t="s">
        <v>939</v>
      </c>
      <c r="I1211" s="101" t="s">
        <v>241</v>
      </c>
      <c r="J1211" s="37" t="str">
        <f>VLOOKUP(I1211,'Nom Ceges'!A:B,2,FALSE)</f>
        <v>DEP. CC. FISIOLOGIQU</v>
      </c>
      <c r="K1211" s="99">
        <v>44995</v>
      </c>
      <c r="L1211" s="106" t="s">
        <v>137</v>
      </c>
      <c r="M1211" s="98" t="s">
        <v>138</v>
      </c>
    </row>
    <row r="1212" spans="1:13" customFormat="1" ht="14.4" x14ac:dyDescent="0.3">
      <c r="A1212" s="98" t="s">
        <v>164</v>
      </c>
      <c r="B1212" s="98" t="s">
        <v>387</v>
      </c>
      <c r="C1212" s="98" t="s">
        <v>388</v>
      </c>
      <c r="D1212" s="98"/>
      <c r="E1212" s="98" t="s">
        <v>944</v>
      </c>
      <c r="F1212" s="99">
        <v>44994</v>
      </c>
      <c r="G1212" s="3">
        <v>171</v>
      </c>
      <c r="H1212" s="98" t="s">
        <v>945</v>
      </c>
      <c r="I1212" s="101" t="s">
        <v>241</v>
      </c>
      <c r="J1212" s="37" t="str">
        <f>VLOOKUP(I1212,'Nom Ceges'!A:B,2,FALSE)</f>
        <v>DEP. CC. FISIOLOGIQU</v>
      </c>
      <c r="K1212" s="99">
        <v>44998</v>
      </c>
      <c r="L1212" s="106" t="s">
        <v>137</v>
      </c>
      <c r="M1212" s="98" t="s">
        <v>138</v>
      </c>
    </row>
    <row r="1213" spans="1:13" customFormat="1" ht="14.4" x14ac:dyDescent="0.3">
      <c r="A1213" s="98" t="s">
        <v>164</v>
      </c>
      <c r="B1213" s="98" t="s">
        <v>592</v>
      </c>
      <c r="C1213" s="98" t="s">
        <v>593</v>
      </c>
      <c r="D1213" s="98" t="s">
        <v>594</v>
      </c>
      <c r="E1213" s="98" t="s">
        <v>967</v>
      </c>
      <c r="F1213" s="99">
        <v>44993</v>
      </c>
      <c r="G1213" s="3">
        <v>130.68</v>
      </c>
      <c r="H1213" s="98" t="s">
        <v>968</v>
      </c>
      <c r="I1213" s="101" t="s">
        <v>241</v>
      </c>
      <c r="J1213" s="37" t="str">
        <f>VLOOKUP(I1213,'Nom Ceges'!A:B,2,FALSE)</f>
        <v>DEP. CC. FISIOLOGIQU</v>
      </c>
      <c r="K1213" s="99">
        <v>44999</v>
      </c>
      <c r="L1213" s="106" t="s">
        <v>137</v>
      </c>
      <c r="M1213" s="98" t="s">
        <v>138</v>
      </c>
    </row>
    <row r="1214" spans="1:13" customFormat="1" ht="14.4" x14ac:dyDescent="0.3">
      <c r="A1214" s="98" t="s">
        <v>164</v>
      </c>
      <c r="B1214" s="98" t="s">
        <v>868</v>
      </c>
      <c r="C1214" s="98" t="s">
        <v>869</v>
      </c>
      <c r="D1214" s="98" t="s">
        <v>870</v>
      </c>
      <c r="E1214" s="98" t="s">
        <v>972</v>
      </c>
      <c r="F1214" s="99">
        <v>44999</v>
      </c>
      <c r="G1214" s="3">
        <v>292.08999999999997</v>
      </c>
      <c r="H1214" s="98"/>
      <c r="I1214" s="101" t="s">
        <v>241</v>
      </c>
      <c r="J1214" s="37" t="str">
        <f>VLOOKUP(I1214,'Nom Ceges'!A:B,2,FALSE)</f>
        <v>DEP. CC. FISIOLOGIQU</v>
      </c>
      <c r="K1214" s="99">
        <v>44999</v>
      </c>
      <c r="L1214" s="106" t="s">
        <v>137</v>
      </c>
      <c r="M1214" s="98" t="s">
        <v>138</v>
      </c>
    </row>
    <row r="1215" spans="1:13" customFormat="1" ht="14.4" x14ac:dyDescent="0.3">
      <c r="A1215" s="98" t="s">
        <v>164</v>
      </c>
      <c r="B1215" s="98" t="s">
        <v>511</v>
      </c>
      <c r="C1215" s="98" t="s">
        <v>512</v>
      </c>
      <c r="D1215" s="98" t="s">
        <v>513</v>
      </c>
      <c r="E1215" s="98" t="s">
        <v>987</v>
      </c>
      <c r="F1215" s="99">
        <v>44999</v>
      </c>
      <c r="G1215" s="3">
        <v>228.69</v>
      </c>
      <c r="H1215" s="98" t="s">
        <v>913</v>
      </c>
      <c r="I1215" s="101" t="s">
        <v>241</v>
      </c>
      <c r="J1215" s="37" t="str">
        <f>VLOOKUP(I1215,'Nom Ceges'!A:B,2,FALSE)</f>
        <v>DEP. CC. FISIOLOGIQU</v>
      </c>
      <c r="K1215" s="99">
        <v>45000</v>
      </c>
      <c r="L1215" s="106" t="s">
        <v>137</v>
      </c>
      <c r="M1215" s="98" t="s">
        <v>138</v>
      </c>
    </row>
    <row r="1216" spans="1:13" customFormat="1" ht="14.4" x14ac:dyDescent="0.3">
      <c r="A1216" s="98" t="s">
        <v>164</v>
      </c>
      <c r="B1216" s="98" t="s">
        <v>551</v>
      </c>
      <c r="C1216" s="98" t="s">
        <v>552</v>
      </c>
      <c r="D1216" s="98" t="s">
        <v>553</v>
      </c>
      <c r="E1216" s="98" t="s">
        <v>1019</v>
      </c>
      <c r="F1216" s="99">
        <v>45002</v>
      </c>
      <c r="G1216" s="3">
        <v>329.53</v>
      </c>
      <c r="H1216" s="98" t="s">
        <v>1020</v>
      </c>
      <c r="I1216" s="101" t="s">
        <v>241</v>
      </c>
      <c r="J1216" s="37" t="str">
        <f>VLOOKUP(I1216,'Nom Ceges'!A:B,2,FALSE)</f>
        <v>DEP. CC. FISIOLOGIQU</v>
      </c>
      <c r="K1216" s="99">
        <v>45006</v>
      </c>
      <c r="L1216" s="106" t="s">
        <v>137</v>
      </c>
      <c r="M1216" s="98" t="s">
        <v>138</v>
      </c>
    </row>
    <row r="1217" spans="1:13" customFormat="1" ht="14.4" x14ac:dyDescent="0.3">
      <c r="A1217" s="98" t="s">
        <v>164</v>
      </c>
      <c r="B1217" s="98" t="s">
        <v>387</v>
      </c>
      <c r="C1217" s="98" t="s">
        <v>388</v>
      </c>
      <c r="D1217" s="98"/>
      <c r="E1217" s="98" t="s">
        <v>1021</v>
      </c>
      <c r="F1217" s="99">
        <v>45005</v>
      </c>
      <c r="G1217" s="3">
        <v>194.75</v>
      </c>
      <c r="H1217" s="98" t="s">
        <v>945</v>
      </c>
      <c r="I1217" s="101" t="s">
        <v>241</v>
      </c>
      <c r="J1217" s="37" t="str">
        <f>VLOOKUP(I1217,'Nom Ceges'!A:B,2,FALSE)</f>
        <v>DEP. CC. FISIOLOGIQU</v>
      </c>
      <c r="K1217" s="99">
        <v>45007</v>
      </c>
      <c r="L1217" s="106" t="s">
        <v>137</v>
      </c>
      <c r="M1217" s="98" t="s">
        <v>138</v>
      </c>
    </row>
    <row r="1218" spans="1:13" customFormat="1" ht="14.4" x14ac:dyDescent="0.3">
      <c r="A1218" s="98" t="s">
        <v>164</v>
      </c>
      <c r="B1218" s="98" t="s">
        <v>511</v>
      </c>
      <c r="C1218" s="98" t="s">
        <v>512</v>
      </c>
      <c r="D1218" s="98" t="s">
        <v>513</v>
      </c>
      <c r="E1218" s="98" t="s">
        <v>1031</v>
      </c>
      <c r="F1218" s="99">
        <v>44988</v>
      </c>
      <c r="G1218" s="3">
        <v>77.25</v>
      </c>
      <c r="H1218" s="98" t="s">
        <v>1032</v>
      </c>
      <c r="I1218" s="101" t="s">
        <v>241</v>
      </c>
      <c r="J1218" s="37" t="str">
        <f>VLOOKUP(I1218,'Nom Ceges'!A:B,2,FALSE)</f>
        <v>DEP. CC. FISIOLOGIQU</v>
      </c>
      <c r="K1218" s="99">
        <v>45007</v>
      </c>
      <c r="L1218" s="106" t="s">
        <v>137</v>
      </c>
      <c r="M1218" s="98" t="s">
        <v>138</v>
      </c>
    </row>
    <row r="1219" spans="1:13" customFormat="1" ht="14.4" x14ac:dyDescent="0.3">
      <c r="A1219" s="98" t="s">
        <v>164</v>
      </c>
      <c r="B1219" s="98" t="s">
        <v>511</v>
      </c>
      <c r="C1219" s="98" t="s">
        <v>512</v>
      </c>
      <c r="D1219" s="98" t="s">
        <v>513</v>
      </c>
      <c r="E1219" s="98" t="s">
        <v>1033</v>
      </c>
      <c r="F1219" s="99">
        <v>44993</v>
      </c>
      <c r="G1219" s="3">
        <v>23.72</v>
      </c>
      <c r="H1219" s="98" t="s">
        <v>1034</v>
      </c>
      <c r="I1219" s="101" t="s">
        <v>241</v>
      </c>
      <c r="J1219" s="37" t="str">
        <f>VLOOKUP(I1219,'Nom Ceges'!A:B,2,FALSE)</f>
        <v>DEP. CC. FISIOLOGIQU</v>
      </c>
      <c r="K1219" s="99">
        <v>45007</v>
      </c>
      <c r="L1219" s="106" t="s">
        <v>137</v>
      </c>
      <c r="M1219" s="98" t="s">
        <v>138</v>
      </c>
    </row>
    <row r="1220" spans="1:13" customFormat="1" ht="14.4" x14ac:dyDescent="0.3">
      <c r="A1220" s="98" t="s">
        <v>164</v>
      </c>
      <c r="B1220" s="98" t="s">
        <v>720</v>
      </c>
      <c r="C1220" s="98" t="s">
        <v>721</v>
      </c>
      <c r="D1220" s="98" t="s">
        <v>722</v>
      </c>
      <c r="E1220" s="98" t="s">
        <v>1058</v>
      </c>
      <c r="F1220" s="99">
        <v>45012</v>
      </c>
      <c r="G1220" s="3">
        <v>416.24</v>
      </c>
      <c r="H1220" s="98" t="s">
        <v>1059</v>
      </c>
      <c r="I1220" s="101" t="s">
        <v>241</v>
      </c>
      <c r="J1220" s="37" t="str">
        <f>VLOOKUP(I1220,'Nom Ceges'!A:B,2,FALSE)</f>
        <v>DEP. CC. FISIOLOGIQU</v>
      </c>
      <c r="K1220" s="99">
        <v>45012</v>
      </c>
      <c r="L1220" s="106" t="s">
        <v>137</v>
      </c>
      <c r="M1220" s="98" t="s">
        <v>138</v>
      </c>
    </row>
    <row r="1221" spans="1:13" customFormat="1" ht="14.4" x14ac:dyDescent="0.3">
      <c r="A1221" s="98" t="s">
        <v>164</v>
      </c>
      <c r="B1221" s="98" t="s">
        <v>922</v>
      </c>
      <c r="C1221" s="98" t="s">
        <v>923</v>
      </c>
      <c r="D1221" s="98" t="s">
        <v>924</v>
      </c>
      <c r="E1221" s="98" t="s">
        <v>1070</v>
      </c>
      <c r="F1221" s="99">
        <v>45012</v>
      </c>
      <c r="G1221" s="3">
        <v>110.09</v>
      </c>
      <c r="H1221" s="98" t="s">
        <v>1071</v>
      </c>
      <c r="I1221" s="101" t="s">
        <v>241</v>
      </c>
      <c r="J1221" s="37" t="str">
        <f>VLOOKUP(I1221,'Nom Ceges'!A:B,2,FALSE)</f>
        <v>DEP. CC. FISIOLOGIQU</v>
      </c>
      <c r="K1221" s="99">
        <v>45012</v>
      </c>
      <c r="L1221" s="106" t="s">
        <v>137</v>
      </c>
      <c r="M1221" s="98" t="s">
        <v>138</v>
      </c>
    </row>
    <row r="1222" spans="1:13" customFormat="1" ht="14.4" x14ac:dyDescent="0.3">
      <c r="A1222" s="98" t="s">
        <v>164</v>
      </c>
      <c r="B1222" s="98" t="s">
        <v>592</v>
      </c>
      <c r="C1222" s="98" t="s">
        <v>593</v>
      </c>
      <c r="D1222" s="98" t="s">
        <v>594</v>
      </c>
      <c r="E1222" s="98" t="s">
        <v>1091</v>
      </c>
      <c r="F1222" s="99">
        <v>45008</v>
      </c>
      <c r="G1222" s="3">
        <v>424.71</v>
      </c>
      <c r="H1222" s="98" t="s">
        <v>1092</v>
      </c>
      <c r="I1222" s="101" t="s">
        <v>241</v>
      </c>
      <c r="J1222" s="37" t="str">
        <f>VLOOKUP(I1222,'Nom Ceges'!A:B,2,FALSE)</f>
        <v>DEP. CC. FISIOLOGIQU</v>
      </c>
      <c r="K1222" s="99">
        <v>45014</v>
      </c>
      <c r="L1222" s="106" t="s">
        <v>137</v>
      </c>
      <c r="M1222" s="98" t="s">
        <v>138</v>
      </c>
    </row>
    <row r="1223" spans="1:13" customFormat="1" ht="14.4" x14ac:dyDescent="0.3">
      <c r="A1223" s="98" t="s">
        <v>164</v>
      </c>
      <c r="B1223" s="98" t="s">
        <v>511</v>
      </c>
      <c r="C1223" s="98" t="s">
        <v>512</v>
      </c>
      <c r="D1223" s="98" t="s">
        <v>513</v>
      </c>
      <c r="E1223" s="98" t="s">
        <v>1103</v>
      </c>
      <c r="F1223" s="99">
        <v>45014</v>
      </c>
      <c r="G1223" s="3">
        <v>74.66</v>
      </c>
      <c r="H1223" s="98" t="s">
        <v>1104</v>
      </c>
      <c r="I1223" s="101" t="s">
        <v>241</v>
      </c>
      <c r="J1223" s="37" t="str">
        <f>VLOOKUP(I1223,'Nom Ceges'!A:B,2,FALSE)</f>
        <v>DEP. CC. FISIOLOGIQU</v>
      </c>
      <c r="K1223" s="99">
        <v>45014</v>
      </c>
      <c r="L1223" s="106" t="s">
        <v>137</v>
      </c>
      <c r="M1223" s="98" t="s">
        <v>138</v>
      </c>
    </row>
    <row r="1224" spans="1:13" customFormat="1" ht="14.4" x14ac:dyDescent="0.3">
      <c r="A1224" s="98" t="s">
        <v>164</v>
      </c>
      <c r="B1224" s="98" t="s">
        <v>1168</v>
      </c>
      <c r="C1224" s="98" t="s">
        <v>1169</v>
      </c>
      <c r="D1224" s="98" t="s">
        <v>1170</v>
      </c>
      <c r="E1224" s="98" t="s">
        <v>1179</v>
      </c>
      <c r="F1224" s="99">
        <v>45000</v>
      </c>
      <c r="G1224" s="3">
        <v>1727.21</v>
      </c>
      <c r="H1224" s="98" t="s">
        <v>1180</v>
      </c>
      <c r="I1224" s="101" t="s">
        <v>241</v>
      </c>
      <c r="J1224" s="37" t="str">
        <f>VLOOKUP(I1224,'Nom Ceges'!A:B,2,FALSE)</f>
        <v>DEP. CC. FISIOLOGIQU</v>
      </c>
      <c r="K1224" s="99">
        <v>45021</v>
      </c>
      <c r="L1224" s="106" t="s">
        <v>137</v>
      </c>
      <c r="M1224" s="98" t="s">
        <v>138</v>
      </c>
    </row>
    <row r="1225" spans="1:13" customFormat="1" ht="14.4" x14ac:dyDescent="0.3">
      <c r="A1225" s="98" t="s">
        <v>164</v>
      </c>
      <c r="B1225" s="98" t="s">
        <v>521</v>
      </c>
      <c r="C1225" s="98" t="s">
        <v>522</v>
      </c>
      <c r="D1225" s="98" t="s">
        <v>523</v>
      </c>
      <c r="E1225" s="98" t="s">
        <v>1181</v>
      </c>
      <c r="F1225" s="99">
        <v>44998</v>
      </c>
      <c r="G1225" s="3">
        <v>590.48</v>
      </c>
      <c r="H1225" s="98" t="s">
        <v>1182</v>
      </c>
      <c r="I1225" s="101" t="s">
        <v>241</v>
      </c>
      <c r="J1225" s="37" t="str">
        <f>VLOOKUP(I1225,'Nom Ceges'!A:B,2,FALSE)</f>
        <v>DEP. CC. FISIOLOGIQU</v>
      </c>
      <c r="K1225" s="99">
        <v>45021</v>
      </c>
      <c r="L1225" s="106" t="s">
        <v>137</v>
      </c>
      <c r="M1225" s="98" t="s">
        <v>138</v>
      </c>
    </row>
    <row r="1226" spans="1:13" customFormat="1" ht="14.4" x14ac:dyDescent="0.3">
      <c r="A1226" s="98" t="s">
        <v>164</v>
      </c>
      <c r="B1226" s="98" t="s">
        <v>551</v>
      </c>
      <c r="C1226" s="98" t="s">
        <v>552</v>
      </c>
      <c r="D1226" s="98" t="s">
        <v>553</v>
      </c>
      <c r="E1226" s="98" t="s">
        <v>1225</v>
      </c>
      <c r="F1226" s="99">
        <v>45028</v>
      </c>
      <c r="G1226" s="3">
        <v>101.88</v>
      </c>
      <c r="H1226" s="98" t="s">
        <v>1226</v>
      </c>
      <c r="I1226" s="101" t="s">
        <v>241</v>
      </c>
      <c r="J1226" s="37" t="str">
        <f>VLOOKUP(I1226,'Nom Ceges'!A:B,2,FALSE)</f>
        <v>DEP. CC. FISIOLOGIQU</v>
      </c>
      <c r="K1226" s="99">
        <v>45028</v>
      </c>
      <c r="L1226" s="106" t="s">
        <v>137</v>
      </c>
      <c r="M1226" s="98" t="s">
        <v>138</v>
      </c>
    </row>
    <row r="1227" spans="1:13" customFormat="1" ht="14.4" x14ac:dyDescent="0.3">
      <c r="A1227" s="98" t="s">
        <v>164</v>
      </c>
      <c r="B1227" s="98" t="s">
        <v>514</v>
      </c>
      <c r="C1227" s="98" t="s">
        <v>515</v>
      </c>
      <c r="D1227" s="98" t="s">
        <v>516</v>
      </c>
      <c r="E1227" s="98" t="s">
        <v>1238</v>
      </c>
      <c r="F1227" s="99">
        <v>45016</v>
      </c>
      <c r="G1227" s="3">
        <v>15.67</v>
      </c>
      <c r="H1227" s="98"/>
      <c r="I1227" s="101" t="s">
        <v>241</v>
      </c>
      <c r="J1227" s="37" t="str">
        <f>VLOOKUP(I1227,'Nom Ceges'!A:B,2,FALSE)</f>
        <v>DEP. CC. FISIOLOGIQU</v>
      </c>
      <c r="K1227" s="99">
        <v>45029</v>
      </c>
      <c r="L1227" s="106" t="s">
        <v>137</v>
      </c>
      <c r="M1227" s="98" t="s">
        <v>138</v>
      </c>
    </row>
    <row r="1228" spans="1:13" customFormat="1" ht="14.4" x14ac:dyDescent="0.3">
      <c r="A1228" s="98" t="s">
        <v>164</v>
      </c>
      <c r="B1228" s="98" t="s">
        <v>294</v>
      </c>
      <c r="C1228" s="98" t="s">
        <v>295</v>
      </c>
      <c r="D1228" s="98" t="s">
        <v>296</v>
      </c>
      <c r="E1228" s="98" t="s">
        <v>1239</v>
      </c>
      <c r="F1228" s="99">
        <v>45028</v>
      </c>
      <c r="G1228" s="3">
        <v>28.56</v>
      </c>
      <c r="H1228" s="98" t="s">
        <v>1240</v>
      </c>
      <c r="I1228" s="101" t="s">
        <v>241</v>
      </c>
      <c r="J1228" s="37" t="str">
        <f>VLOOKUP(I1228,'Nom Ceges'!A:B,2,FALSE)</f>
        <v>DEP. CC. FISIOLOGIQU</v>
      </c>
      <c r="K1228" s="99">
        <v>45029</v>
      </c>
      <c r="L1228" s="106" t="s">
        <v>137</v>
      </c>
      <c r="M1228" s="98" t="s">
        <v>138</v>
      </c>
    </row>
    <row r="1229" spans="1:13" customFormat="1" ht="14.4" x14ac:dyDescent="0.3">
      <c r="A1229" s="98" t="s">
        <v>164</v>
      </c>
      <c r="B1229" s="98" t="s">
        <v>275</v>
      </c>
      <c r="C1229" s="98" t="s">
        <v>276</v>
      </c>
      <c r="D1229" s="98" t="s">
        <v>277</v>
      </c>
      <c r="E1229" s="98" t="s">
        <v>1246</v>
      </c>
      <c r="F1229" s="99">
        <v>45030</v>
      </c>
      <c r="G1229" s="3">
        <v>123.42</v>
      </c>
      <c r="H1229" s="98" t="s">
        <v>1247</v>
      </c>
      <c r="I1229" s="101" t="s">
        <v>241</v>
      </c>
      <c r="J1229" s="37" t="str">
        <f>VLOOKUP(I1229,'Nom Ceges'!A:B,2,FALSE)</f>
        <v>DEP. CC. FISIOLOGIQU</v>
      </c>
      <c r="K1229" s="99">
        <v>45030</v>
      </c>
      <c r="L1229" s="106" t="s">
        <v>137</v>
      </c>
      <c r="M1229" s="98" t="s">
        <v>138</v>
      </c>
    </row>
    <row r="1230" spans="1:13" customFormat="1" ht="14.4" x14ac:dyDescent="0.3">
      <c r="A1230" s="98" t="s">
        <v>164</v>
      </c>
      <c r="B1230" s="98" t="s">
        <v>551</v>
      </c>
      <c r="C1230" s="98" t="s">
        <v>552</v>
      </c>
      <c r="D1230" s="98" t="s">
        <v>553</v>
      </c>
      <c r="E1230" s="98" t="s">
        <v>1248</v>
      </c>
      <c r="F1230" s="99">
        <v>45030</v>
      </c>
      <c r="G1230" s="3">
        <v>84.85</v>
      </c>
      <c r="H1230" s="98" t="s">
        <v>1249</v>
      </c>
      <c r="I1230" s="101" t="s">
        <v>241</v>
      </c>
      <c r="J1230" s="37" t="str">
        <f>VLOOKUP(I1230,'Nom Ceges'!A:B,2,FALSE)</f>
        <v>DEP. CC. FISIOLOGIQU</v>
      </c>
      <c r="K1230" s="99">
        <v>45030</v>
      </c>
      <c r="L1230" s="106" t="s">
        <v>137</v>
      </c>
      <c r="M1230" s="98" t="s">
        <v>138</v>
      </c>
    </row>
    <row r="1231" spans="1:13" customFormat="1" ht="14.4" x14ac:dyDescent="0.3">
      <c r="A1231" s="98" t="s">
        <v>164</v>
      </c>
      <c r="B1231" s="98" t="s">
        <v>275</v>
      </c>
      <c r="C1231" s="98" t="s">
        <v>276</v>
      </c>
      <c r="D1231" s="98" t="s">
        <v>277</v>
      </c>
      <c r="E1231" s="98" t="s">
        <v>1254</v>
      </c>
      <c r="F1231" s="99">
        <v>45031</v>
      </c>
      <c r="G1231" s="3">
        <v>77.92</v>
      </c>
      <c r="H1231" s="98" t="s">
        <v>1247</v>
      </c>
      <c r="I1231" s="101" t="s">
        <v>241</v>
      </c>
      <c r="J1231" s="37" t="str">
        <f>VLOOKUP(I1231,'Nom Ceges'!A:B,2,FALSE)</f>
        <v>DEP. CC. FISIOLOGIQU</v>
      </c>
      <c r="K1231" s="99">
        <v>45031</v>
      </c>
      <c r="L1231" s="106" t="s">
        <v>137</v>
      </c>
      <c r="M1231" s="98" t="s">
        <v>138</v>
      </c>
    </row>
    <row r="1232" spans="1:13" customFormat="1" ht="14.4" x14ac:dyDescent="0.3">
      <c r="A1232" s="98" t="s">
        <v>164</v>
      </c>
      <c r="B1232" s="98" t="s">
        <v>275</v>
      </c>
      <c r="C1232" s="98" t="s">
        <v>276</v>
      </c>
      <c r="D1232" s="98" t="s">
        <v>277</v>
      </c>
      <c r="E1232" s="98" t="s">
        <v>1255</v>
      </c>
      <c r="F1232" s="99">
        <v>45031</v>
      </c>
      <c r="G1232" s="3">
        <v>155.85</v>
      </c>
      <c r="H1232" s="98" t="s">
        <v>1256</v>
      </c>
      <c r="I1232" s="101" t="s">
        <v>241</v>
      </c>
      <c r="J1232" s="37" t="str">
        <f>VLOOKUP(I1232,'Nom Ceges'!A:B,2,FALSE)</f>
        <v>DEP. CC. FISIOLOGIQU</v>
      </c>
      <c r="K1232" s="99">
        <v>45031</v>
      </c>
      <c r="L1232" s="106" t="s">
        <v>137</v>
      </c>
      <c r="M1232" s="98" t="s">
        <v>138</v>
      </c>
    </row>
    <row r="1233" spans="1:13" customFormat="1" ht="14.4" x14ac:dyDescent="0.3">
      <c r="A1233" s="98" t="s">
        <v>164</v>
      </c>
      <c r="B1233" s="98" t="s">
        <v>307</v>
      </c>
      <c r="C1233" s="98" t="s">
        <v>308</v>
      </c>
      <c r="D1233" s="98" t="s">
        <v>309</v>
      </c>
      <c r="E1233" s="98" t="s">
        <v>1271</v>
      </c>
      <c r="F1233" s="99">
        <v>45033</v>
      </c>
      <c r="G1233" s="3">
        <v>179.94</v>
      </c>
      <c r="H1233" s="98" t="s">
        <v>495</v>
      </c>
      <c r="I1233" s="101" t="s">
        <v>241</v>
      </c>
      <c r="J1233" s="37" t="str">
        <f>VLOOKUP(I1233,'Nom Ceges'!A:B,2,FALSE)</f>
        <v>DEP. CC. FISIOLOGIQU</v>
      </c>
      <c r="K1233" s="99">
        <v>45033</v>
      </c>
      <c r="L1233" s="106" t="s">
        <v>137</v>
      </c>
      <c r="M1233" s="98" t="s">
        <v>138</v>
      </c>
    </row>
    <row r="1234" spans="1:13" customFormat="1" ht="14.4" x14ac:dyDescent="0.3">
      <c r="A1234" s="98" t="s">
        <v>164</v>
      </c>
      <c r="B1234" s="98" t="s">
        <v>511</v>
      </c>
      <c r="C1234" s="98" t="s">
        <v>512</v>
      </c>
      <c r="D1234" s="98" t="s">
        <v>513</v>
      </c>
      <c r="E1234" s="98" t="s">
        <v>1284</v>
      </c>
      <c r="F1234" s="99">
        <v>45033</v>
      </c>
      <c r="G1234" s="3">
        <v>296.49</v>
      </c>
      <c r="H1234" s="98" t="s">
        <v>1285</v>
      </c>
      <c r="I1234" s="101" t="s">
        <v>241</v>
      </c>
      <c r="J1234" s="37" t="str">
        <f>VLOOKUP(I1234,'Nom Ceges'!A:B,2,FALSE)</f>
        <v>DEP. CC. FISIOLOGIQU</v>
      </c>
      <c r="K1234" s="99">
        <v>45033</v>
      </c>
      <c r="L1234" s="106" t="s">
        <v>137</v>
      </c>
      <c r="M1234" s="98" t="s">
        <v>138</v>
      </c>
    </row>
    <row r="1235" spans="1:13" customFormat="1" ht="14.4" x14ac:dyDescent="0.3">
      <c r="A1235" s="98" t="s">
        <v>164</v>
      </c>
      <c r="B1235" s="98" t="s">
        <v>511</v>
      </c>
      <c r="C1235" s="98" t="s">
        <v>512</v>
      </c>
      <c r="D1235" s="98" t="s">
        <v>513</v>
      </c>
      <c r="E1235" s="98" t="s">
        <v>1323</v>
      </c>
      <c r="F1235" s="99">
        <v>45034</v>
      </c>
      <c r="G1235" s="3">
        <v>88.97</v>
      </c>
      <c r="H1235" s="98" t="s">
        <v>1285</v>
      </c>
      <c r="I1235" s="101" t="s">
        <v>241</v>
      </c>
      <c r="J1235" s="37" t="str">
        <f>VLOOKUP(I1235,'Nom Ceges'!A:B,2,FALSE)</f>
        <v>DEP. CC. FISIOLOGIQU</v>
      </c>
      <c r="K1235" s="99">
        <v>45035</v>
      </c>
      <c r="L1235" s="106" t="s">
        <v>137</v>
      </c>
      <c r="M1235" s="98" t="s">
        <v>138</v>
      </c>
    </row>
    <row r="1236" spans="1:13" customFormat="1" ht="14.4" x14ac:dyDescent="0.3">
      <c r="A1236" s="98" t="s">
        <v>164</v>
      </c>
      <c r="B1236" s="98" t="s">
        <v>140</v>
      </c>
      <c r="C1236" s="98" t="s">
        <v>141</v>
      </c>
      <c r="D1236" s="98" t="s">
        <v>142</v>
      </c>
      <c r="E1236" s="98" t="s">
        <v>1335</v>
      </c>
      <c r="F1236" s="99">
        <v>45035</v>
      </c>
      <c r="G1236" s="3">
        <v>328.5</v>
      </c>
      <c r="H1236" s="98"/>
      <c r="I1236" s="101" t="s">
        <v>241</v>
      </c>
      <c r="J1236" s="37" t="str">
        <f>VLOOKUP(I1236,'Nom Ceges'!A:B,2,FALSE)</f>
        <v>DEP. CC. FISIOLOGIQU</v>
      </c>
      <c r="K1236" s="99">
        <v>45036</v>
      </c>
      <c r="L1236" s="106" t="s">
        <v>137</v>
      </c>
      <c r="M1236" s="98" t="s">
        <v>138</v>
      </c>
    </row>
    <row r="1237" spans="1:13" customFormat="1" ht="14.4" x14ac:dyDescent="0.3">
      <c r="A1237" s="98" t="s">
        <v>164</v>
      </c>
      <c r="B1237" s="98" t="s">
        <v>511</v>
      </c>
      <c r="C1237" s="98" t="s">
        <v>512</v>
      </c>
      <c r="D1237" s="98" t="s">
        <v>513</v>
      </c>
      <c r="E1237" s="98" t="s">
        <v>1348</v>
      </c>
      <c r="F1237" s="99">
        <v>45037</v>
      </c>
      <c r="G1237" s="3">
        <v>88.97</v>
      </c>
      <c r="H1237" s="98" t="s">
        <v>1285</v>
      </c>
      <c r="I1237" s="101" t="s">
        <v>241</v>
      </c>
      <c r="J1237" s="37" t="str">
        <f>VLOOKUP(I1237,'Nom Ceges'!A:B,2,FALSE)</f>
        <v>DEP. CC. FISIOLOGIQU</v>
      </c>
      <c r="K1237" s="99">
        <v>45037</v>
      </c>
      <c r="L1237" s="106" t="s">
        <v>137</v>
      </c>
      <c r="M1237" s="98" t="s">
        <v>138</v>
      </c>
    </row>
    <row r="1238" spans="1:13" customFormat="1" ht="14.4" x14ac:dyDescent="0.3">
      <c r="A1238" s="98" t="s">
        <v>164</v>
      </c>
      <c r="B1238" s="98" t="s">
        <v>140</v>
      </c>
      <c r="C1238" s="98" t="s">
        <v>141</v>
      </c>
      <c r="D1238" s="98" t="s">
        <v>142</v>
      </c>
      <c r="E1238" s="98" t="s">
        <v>1350</v>
      </c>
      <c r="F1238" s="99">
        <v>45037</v>
      </c>
      <c r="G1238" s="3">
        <v>310.98</v>
      </c>
      <c r="H1238" s="98"/>
      <c r="I1238" s="101" t="s">
        <v>241</v>
      </c>
      <c r="J1238" s="37" t="str">
        <f>VLOOKUP(I1238,'Nom Ceges'!A:B,2,FALSE)</f>
        <v>DEP. CC. FISIOLOGIQU</v>
      </c>
      <c r="K1238" s="99">
        <v>45038</v>
      </c>
      <c r="L1238" s="106" t="s">
        <v>137</v>
      </c>
      <c r="M1238" s="98" t="s">
        <v>138</v>
      </c>
    </row>
    <row r="1239" spans="1:13" customFormat="1" ht="14.4" x14ac:dyDescent="0.3">
      <c r="A1239" s="98" t="s">
        <v>164</v>
      </c>
      <c r="B1239" s="98" t="s">
        <v>592</v>
      </c>
      <c r="C1239" s="98" t="s">
        <v>593</v>
      </c>
      <c r="D1239" s="98" t="s">
        <v>594</v>
      </c>
      <c r="E1239" s="98" t="s">
        <v>1358</v>
      </c>
      <c r="F1239" s="99">
        <v>45036</v>
      </c>
      <c r="G1239" s="3">
        <v>130.68</v>
      </c>
      <c r="H1239" s="98" t="s">
        <v>1359</v>
      </c>
      <c r="I1239" s="101" t="s">
        <v>241</v>
      </c>
      <c r="J1239" s="37" t="str">
        <f>VLOOKUP(I1239,'Nom Ceges'!A:B,2,FALSE)</f>
        <v>DEP. CC. FISIOLOGIQU</v>
      </c>
      <c r="K1239" s="99">
        <v>45041</v>
      </c>
      <c r="L1239" s="106" t="s">
        <v>137</v>
      </c>
      <c r="M1239" s="98" t="s">
        <v>138</v>
      </c>
    </row>
    <row r="1240" spans="1:13" customFormat="1" ht="14.4" x14ac:dyDescent="0.3">
      <c r="A1240" s="98" t="s">
        <v>164</v>
      </c>
      <c r="B1240" s="98" t="s">
        <v>275</v>
      </c>
      <c r="C1240" s="98" t="s">
        <v>276</v>
      </c>
      <c r="D1240" s="98" t="s">
        <v>277</v>
      </c>
      <c r="E1240" s="98" t="s">
        <v>1366</v>
      </c>
      <c r="F1240" s="99">
        <v>45030</v>
      </c>
      <c r="G1240" s="3">
        <v>627.99</v>
      </c>
      <c r="H1240" s="98" t="s">
        <v>1247</v>
      </c>
      <c r="I1240" s="101" t="s">
        <v>241</v>
      </c>
      <c r="J1240" s="37" t="str">
        <f>VLOOKUP(I1240,'Nom Ceges'!A:B,2,FALSE)</f>
        <v>DEP. CC. FISIOLOGIQU</v>
      </c>
      <c r="K1240" s="99">
        <v>45041</v>
      </c>
      <c r="L1240" s="106" t="s">
        <v>137</v>
      </c>
      <c r="M1240" s="98" t="s">
        <v>138</v>
      </c>
    </row>
    <row r="1241" spans="1:13" customFormat="1" ht="14.4" x14ac:dyDescent="0.3">
      <c r="A1241" s="98" t="s">
        <v>164</v>
      </c>
      <c r="B1241" s="98" t="s">
        <v>275</v>
      </c>
      <c r="C1241" s="98" t="s">
        <v>276</v>
      </c>
      <c r="D1241" s="98" t="s">
        <v>277</v>
      </c>
      <c r="E1241" s="98" t="s">
        <v>1367</v>
      </c>
      <c r="F1241" s="99">
        <v>45041</v>
      </c>
      <c r="G1241" s="3">
        <v>175.45</v>
      </c>
      <c r="H1241" s="98" t="s">
        <v>1368</v>
      </c>
      <c r="I1241" s="101" t="s">
        <v>241</v>
      </c>
      <c r="J1241" s="37" t="str">
        <f>VLOOKUP(I1241,'Nom Ceges'!A:B,2,FALSE)</f>
        <v>DEP. CC. FISIOLOGIQU</v>
      </c>
      <c r="K1241" s="99">
        <v>45041</v>
      </c>
      <c r="L1241" s="106" t="s">
        <v>137</v>
      </c>
      <c r="M1241" s="98" t="s">
        <v>138</v>
      </c>
    </row>
    <row r="1242" spans="1:13" customFormat="1" ht="14.4" x14ac:dyDescent="0.3">
      <c r="A1242" s="98" t="s">
        <v>164</v>
      </c>
      <c r="B1242" s="98" t="s">
        <v>511</v>
      </c>
      <c r="C1242" s="98" t="s">
        <v>512</v>
      </c>
      <c r="D1242" s="98" t="s">
        <v>513</v>
      </c>
      <c r="E1242" s="98" t="s">
        <v>1369</v>
      </c>
      <c r="F1242" s="99">
        <v>45041</v>
      </c>
      <c r="G1242" s="3">
        <v>543.29</v>
      </c>
      <c r="H1242" s="98" t="s">
        <v>1370</v>
      </c>
      <c r="I1242" s="101" t="s">
        <v>241</v>
      </c>
      <c r="J1242" s="37" t="str">
        <f>VLOOKUP(I1242,'Nom Ceges'!A:B,2,FALSE)</f>
        <v>DEP. CC. FISIOLOGIQU</v>
      </c>
      <c r="K1242" s="99">
        <v>45041</v>
      </c>
      <c r="L1242" s="106" t="s">
        <v>137</v>
      </c>
      <c r="M1242" s="98" t="s">
        <v>138</v>
      </c>
    </row>
    <row r="1243" spans="1:13" customFormat="1" ht="14.4" x14ac:dyDescent="0.3">
      <c r="A1243" s="98" t="s">
        <v>164</v>
      </c>
      <c r="B1243" s="98" t="s">
        <v>511</v>
      </c>
      <c r="C1243" s="98" t="s">
        <v>512</v>
      </c>
      <c r="D1243" s="98" t="s">
        <v>513</v>
      </c>
      <c r="E1243" s="98" t="s">
        <v>1371</v>
      </c>
      <c r="F1243" s="99">
        <v>45041</v>
      </c>
      <c r="G1243" s="3">
        <v>883.3</v>
      </c>
      <c r="H1243" s="98" t="s">
        <v>1372</v>
      </c>
      <c r="I1243" s="101" t="s">
        <v>241</v>
      </c>
      <c r="J1243" s="37" t="str">
        <f>VLOOKUP(I1243,'Nom Ceges'!A:B,2,FALSE)</f>
        <v>DEP. CC. FISIOLOGIQU</v>
      </c>
      <c r="K1243" s="99">
        <v>45041</v>
      </c>
      <c r="L1243" s="106" t="s">
        <v>137</v>
      </c>
      <c r="M1243" s="98" t="s">
        <v>138</v>
      </c>
    </row>
    <row r="1244" spans="1:13" customFormat="1" ht="14.4" x14ac:dyDescent="0.3">
      <c r="A1244" s="98" t="s">
        <v>164</v>
      </c>
      <c r="B1244" s="98" t="s">
        <v>511</v>
      </c>
      <c r="C1244" s="98" t="s">
        <v>512</v>
      </c>
      <c r="D1244" s="98" t="s">
        <v>513</v>
      </c>
      <c r="E1244" s="98" t="s">
        <v>1403</v>
      </c>
      <c r="F1244" s="99">
        <v>45042</v>
      </c>
      <c r="G1244" s="3">
        <v>238.37</v>
      </c>
      <c r="H1244" s="98" t="s">
        <v>1404</v>
      </c>
      <c r="I1244" s="101" t="s">
        <v>241</v>
      </c>
      <c r="J1244" s="37" t="str">
        <f>VLOOKUP(I1244,'Nom Ceges'!A:B,2,FALSE)</f>
        <v>DEP. CC. FISIOLOGIQU</v>
      </c>
      <c r="K1244" s="99">
        <v>45042</v>
      </c>
      <c r="L1244" s="106" t="s">
        <v>137</v>
      </c>
      <c r="M1244" s="98" t="s">
        <v>138</v>
      </c>
    </row>
    <row r="1245" spans="1:13" customFormat="1" ht="14.4" x14ac:dyDescent="0.3">
      <c r="A1245" s="98" t="s">
        <v>164</v>
      </c>
      <c r="B1245" s="98" t="s">
        <v>551</v>
      </c>
      <c r="C1245" s="98" t="s">
        <v>552</v>
      </c>
      <c r="D1245" s="98" t="s">
        <v>553</v>
      </c>
      <c r="E1245" s="98" t="s">
        <v>1405</v>
      </c>
      <c r="F1245" s="99">
        <v>45042</v>
      </c>
      <c r="G1245" s="3">
        <v>160.18</v>
      </c>
      <c r="H1245" s="98" t="s">
        <v>1406</v>
      </c>
      <c r="I1245" s="101" t="s">
        <v>241</v>
      </c>
      <c r="J1245" s="37" t="str">
        <f>VLOOKUP(I1245,'Nom Ceges'!A:B,2,FALSE)</f>
        <v>DEP. CC. FISIOLOGIQU</v>
      </c>
      <c r="K1245" s="99">
        <v>45042</v>
      </c>
      <c r="L1245" s="106" t="s">
        <v>137</v>
      </c>
      <c r="M1245" s="98" t="s">
        <v>138</v>
      </c>
    </row>
    <row r="1246" spans="1:13" customFormat="1" ht="14.4" x14ac:dyDescent="0.3">
      <c r="A1246" s="98" t="s">
        <v>164</v>
      </c>
      <c r="B1246" s="98" t="s">
        <v>586</v>
      </c>
      <c r="C1246" s="98" t="s">
        <v>587</v>
      </c>
      <c r="D1246" s="98" t="s">
        <v>588</v>
      </c>
      <c r="E1246" s="98" t="s">
        <v>1408</v>
      </c>
      <c r="F1246" s="99">
        <v>45043</v>
      </c>
      <c r="G1246" s="3">
        <v>268.62</v>
      </c>
      <c r="H1246" s="98" t="s">
        <v>1409</v>
      </c>
      <c r="I1246" s="101" t="s">
        <v>241</v>
      </c>
      <c r="J1246" s="37" t="str">
        <f>VLOOKUP(I1246,'Nom Ceges'!A:B,2,FALSE)</f>
        <v>DEP. CC. FISIOLOGIQU</v>
      </c>
      <c r="K1246" s="99">
        <v>45043</v>
      </c>
      <c r="L1246" s="106" t="s">
        <v>137</v>
      </c>
      <c r="M1246" s="98" t="s">
        <v>138</v>
      </c>
    </row>
    <row r="1247" spans="1:13" customFormat="1" ht="14.4" x14ac:dyDescent="0.3">
      <c r="A1247" s="98" t="s">
        <v>164</v>
      </c>
      <c r="B1247" s="98" t="s">
        <v>980</v>
      </c>
      <c r="C1247" s="98" t="s">
        <v>981</v>
      </c>
      <c r="D1247" s="98" t="s">
        <v>982</v>
      </c>
      <c r="E1247" s="98" t="s">
        <v>1422</v>
      </c>
      <c r="F1247" s="99">
        <v>45036</v>
      </c>
      <c r="G1247" s="3">
        <v>234.74</v>
      </c>
      <c r="H1247" s="98" t="s">
        <v>1423</v>
      </c>
      <c r="I1247" s="101" t="s">
        <v>241</v>
      </c>
      <c r="J1247" s="37" t="str">
        <f>VLOOKUP(I1247,'Nom Ceges'!A:B,2,FALSE)</f>
        <v>DEP. CC. FISIOLOGIQU</v>
      </c>
      <c r="K1247" s="99">
        <v>45043</v>
      </c>
      <c r="L1247" s="106" t="s">
        <v>137</v>
      </c>
      <c r="M1247" s="98" t="s">
        <v>138</v>
      </c>
    </row>
    <row r="1248" spans="1:13" customFormat="1" ht="14.4" x14ac:dyDescent="0.3">
      <c r="A1248" s="98" t="s">
        <v>164</v>
      </c>
      <c r="B1248" s="98" t="s">
        <v>243</v>
      </c>
      <c r="C1248" s="98" t="s">
        <v>244</v>
      </c>
      <c r="D1248" s="98" t="s">
        <v>245</v>
      </c>
      <c r="E1248" s="98" t="s">
        <v>1456</v>
      </c>
      <c r="F1248" s="99">
        <v>45042</v>
      </c>
      <c r="G1248" s="3">
        <v>16.940000000000001</v>
      </c>
      <c r="H1248" s="98" t="s">
        <v>1457</v>
      </c>
      <c r="I1248" s="101" t="s">
        <v>241</v>
      </c>
      <c r="J1248" s="37" t="str">
        <f>VLOOKUP(I1248,'Nom Ceges'!A:B,2,FALSE)</f>
        <v>DEP. CC. FISIOLOGIQU</v>
      </c>
      <c r="K1248" s="99">
        <v>45044</v>
      </c>
      <c r="L1248" s="106" t="s">
        <v>137</v>
      </c>
      <c r="M1248" s="98" t="s">
        <v>138</v>
      </c>
    </row>
    <row r="1249" spans="1:13" customFormat="1" ht="14.4" x14ac:dyDescent="0.3">
      <c r="A1249" s="98" t="s">
        <v>164</v>
      </c>
      <c r="B1249" s="98" t="s">
        <v>521</v>
      </c>
      <c r="C1249" s="98" t="s">
        <v>522</v>
      </c>
      <c r="D1249" s="98" t="s">
        <v>523</v>
      </c>
      <c r="E1249" s="98" t="s">
        <v>1458</v>
      </c>
      <c r="F1249" s="99">
        <v>45019</v>
      </c>
      <c r="G1249" s="3">
        <v>102.16</v>
      </c>
      <c r="H1249" s="98" t="s">
        <v>1459</v>
      </c>
      <c r="I1249" s="101" t="s">
        <v>241</v>
      </c>
      <c r="J1249" s="37" t="str">
        <f>VLOOKUP(I1249,'Nom Ceges'!A:B,2,FALSE)</f>
        <v>DEP. CC. FISIOLOGIQU</v>
      </c>
      <c r="K1249" s="99">
        <v>45044</v>
      </c>
      <c r="L1249" s="106" t="s">
        <v>137</v>
      </c>
      <c r="M1249" s="98" t="s">
        <v>138</v>
      </c>
    </row>
    <row r="1250" spans="1:13" customFormat="1" ht="14.4" x14ac:dyDescent="0.3">
      <c r="A1250" s="98" t="s">
        <v>164</v>
      </c>
      <c r="B1250" s="98" t="s">
        <v>140</v>
      </c>
      <c r="C1250" s="98" t="s">
        <v>141</v>
      </c>
      <c r="D1250" s="98" t="s">
        <v>142</v>
      </c>
      <c r="E1250" s="98" t="s">
        <v>1463</v>
      </c>
      <c r="F1250" s="99">
        <v>45043</v>
      </c>
      <c r="G1250" s="3">
        <v>153.26</v>
      </c>
      <c r="H1250" s="98"/>
      <c r="I1250" s="101" t="s">
        <v>241</v>
      </c>
      <c r="J1250" s="37" t="str">
        <f>VLOOKUP(I1250,'Nom Ceges'!A:B,2,FALSE)</f>
        <v>DEP. CC. FISIOLOGIQU</v>
      </c>
      <c r="K1250" s="99">
        <v>45044</v>
      </c>
      <c r="L1250" s="106" t="s">
        <v>137</v>
      </c>
      <c r="M1250" s="98" t="s">
        <v>138</v>
      </c>
    </row>
    <row r="1251" spans="1:13" customFormat="1" ht="14.4" x14ac:dyDescent="0.3">
      <c r="A1251" s="98" t="s">
        <v>164</v>
      </c>
      <c r="B1251" s="98" t="s">
        <v>243</v>
      </c>
      <c r="C1251" s="98" t="s">
        <v>244</v>
      </c>
      <c r="D1251" s="98" t="s">
        <v>245</v>
      </c>
      <c r="E1251" s="98" t="s">
        <v>3410</v>
      </c>
      <c r="F1251" s="99">
        <v>45044</v>
      </c>
      <c r="G1251" s="3">
        <v>29.28</v>
      </c>
      <c r="H1251" s="98" t="s">
        <v>3411</v>
      </c>
      <c r="I1251" s="101" t="s">
        <v>241</v>
      </c>
      <c r="J1251" s="37" t="str">
        <f>VLOOKUP(I1251,'Nom Ceges'!A:B,2,FALSE)</f>
        <v>DEP. CC. FISIOLOGIQU</v>
      </c>
      <c r="K1251" s="99">
        <v>45048</v>
      </c>
      <c r="L1251" s="106" t="s">
        <v>137</v>
      </c>
      <c r="M1251" s="98" t="s">
        <v>138</v>
      </c>
    </row>
    <row r="1252" spans="1:13" customFormat="1" ht="14.4" x14ac:dyDescent="0.3">
      <c r="A1252" s="98" t="s">
        <v>164</v>
      </c>
      <c r="B1252" s="98" t="s">
        <v>243</v>
      </c>
      <c r="C1252" s="98" t="s">
        <v>244</v>
      </c>
      <c r="D1252" s="98" t="s">
        <v>245</v>
      </c>
      <c r="E1252" s="98" t="s">
        <v>3412</v>
      </c>
      <c r="F1252" s="99">
        <v>45044</v>
      </c>
      <c r="G1252" s="3">
        <v>376.85</v>
      </c>
      <c r="H1252" s="98" t="s">
        <v>3413</v>
      </c>
      <c r="I1252" s="101" t="s">
        <v>241</v>
      </c>
      <c r="J1252" s="37" t="str">
        <f>VLOOKUP(I1252,'Nom Ceges'!A:B,2,FALSE)</f>
        <v>DEP. CC. FISIOLOGIQU</v>
      </c>
      <c r="K1252" s="99">
        <v>45048</v>
      </c>
      <c r="L1252" s="106" t="s">
        <v>137</v>
      </c>
      <c r="M1252" s="98" t="s">
        <v>138</v>
      </c>
    </row>
    <row r="1253" spans="1:13" customFormat="1" ht="14.4" x14ac:dyDescent="0.3">
      <c r="A1253" s="98" t="s">
        <v>164</v>
      </c>
      <c r="B1253" s="98" t="s">
        <v>592</v>
      </c>
      <c r="C1253" s="98" t="s">
        <v>593</v>
      </c>
      <c r="D1253" s="98" t="s">
        <v>594</v>
      </c>
      <c r="E1253" s="98" t="s">
        <v>3433</v>
      </c>
      <c r="F1253" s="99">
        <v>45043</v>
      </c>
      <c r="G1253" s="3">
        <v>1582.68</v>
      </c>
      <c r="H1253" s="98" t="s">
        <v>3434</v>
      </c>
      <c r="I1253" s="101" t="s">
        <v>241</v>
      </c>
      <c r="J1253" s="37" t="str">
        <f>VLOOKUP(I1253,'Nom Ceges'!A:B,2,FALSE)</f>
        <v>DEP. CC. FISIOLOGIQU</v>
      </c>
      <c r="K1253" s="99">
        <v>45050</v>
      </c>
      <c r="L1253" s="106" t="s">
        <v>137</v>
      </c>
      <c r="M1253" s="98" t="s">
        <v>138</v>
      </c>
    </row>
    <row r="1254" spans="1:13" customFormat="1" ht="14.4" x14ac:dyDescent="0.3">
      <c r="A1254" s="98" t="s">
        <v>164</v>
      </c>
      <c r="B1254" s="98" t="s">
        <v>645</v>
      </c>
      <c r="C1254" s="98" t="s">
        <v>646</v>
      </c>
      <c r="D1254" s="98" t="s">
        <v>647</v>
      </c>
      <c r="E1254" s="98" t="s">
        <v>3438</v>
      </c>
      <c r="F1254" s="99">
        <v>45042</v>
      </c>
      <c r="G1254" s="3">
        <v>363</v>
      </c>
      <c r="H1254" s="98" t="s">
        <v>3439</v>
      </c>
      <c r="I1254" s="101" t="s">
        <v>241</v>
      </c>
      <c r="J1254" s="37" t="str">
        <f>VLOOKUP(I1254,'Nom Ceges'!A:B,2,FALSE)</f>
        <v>DEP. CC. FISIOLOGIQU</v>
      </c>
      <c r="K1254" s="99">
        <v>45050</v>
      </c>
      <c r="L1254" s="106" t="s">
        <v>137</v>
      </c>
      <c r="M1254" s="98" t="s">
        <v>138</v>
      </c>
    </row>
    <row r="1255" spans="1:13" customFormat="1" ht="14.4" x14ac:dyDescent="0.3">
      <c r="A1255" s="98" t="s">
        <v>164</v>
      </c>
      <c r="B1255" s="98" t="s">
        <v>511</v>
      </c>
      <c r="C1255" s="98" t="s">
        <v>512</v>
      </c>
      <c r="D1255" s="98" t="s">
        <v>513</v>
      </c>
      <c r="E1255" s="98" t="s">
        <v>3447</v>
      </c>
      <c r="F1255" s="99">
        <v>45050</v>
      </c>
      <c r="G1255" s="3">
        <v>211.15</v>
      </c>
      <c r="H1255" s="98" t="s">
        <v>3448</v>
      </c>
      <c r="I1255" s="101" t="s">
        <v>241</v>
      </c>
      <c r="J1255" s="37" t="str">
        <f>VLOOKUP(I1255,'Nom Ceges'!A:B,2,FALSE)</f>
        <v>DEP. CC. FISIOLOGIQU</v>
      </c>
      <c r="K1255" s="99">
        <v>45050</v>
      </c>
      <c r="L1255" s="106" t="s">
        <v>137</v>
      </c>
      <c r="M1255" s="98" t="s">
        <v>138</v>
      </c>
    </row>
    <row r="1256" spans="1:13" customFormat="1" ht="14.4" x14ac:dyDescent="0.3">
      <c r="A1256" s="98" t="s">
        <v>164</v>
      </c>
      <c r="B1256" s="98" t="s">
        <v>521</v>
      </c>
      <c r="C1256" s="98" t="s">
        <v>522</v>
      </c>
      <c r="D1256" s="98" t="s">
        <v>523</v>
      </c>
      <c r="E1256" s="98" t="s">
        <v>3465</v>
      </c>
      <c r="F1256" s="99">
        <v>45037</v>
      </c>
      <c r="G1256" s="3">
        <v>51.86</v>
      </c>
      <c r="H1256" s="98" t="s">
        <v>3466</v>
      </c>
      <c r="I1256" s="101" t="s">
        <v>241</v>
      </c>
      <c r="J1256" s="37" t="str">
        <f>VLOOKUP(I1256,'Nom Ceges'!A:B,2,FALSE)</f>
        <v>DEP. CC. FISIOLOGIQU</v>
      </c>
      <c r="K1256" s="99">
        <v>45051</v>
      </c>
      <c r="L1256" s="106" t="s">
        <v>137</v>
      </c>
      <c r="M1256" s="98" t="s">
        <v>138</v>
      </c>
    </row>
    <row r="1257" spans="1:13" customFormat="1" ht="14.4" x14ac:dyDescent="0.3">
      <c r="A1257" s="98" t="s">
        <v>164</v>
      </c>
      <c r="B1257" s="98" t="s">
        <v>521</v>
      </c>
      <c r="C1257" s="98" t="s">
        <v>522</v>
      </c>
      <c r="D1257" s="98" t="s">
        <v>523</v>
      </c>
      <c r="E1257" s="98" t="s">
        <v>3467</v>
      </c>
      <c r="F1257" s="99">
        <v>45037</v>
      </c>
      <c r="G1257" s="3">
        <v>1433.12</v>
      </c>
      <c r="H1257" s="98" t="s">
        <v>3468</v>
      </c>
      <c r="I1257" s="101" t="s">
        <v>241</v>
      </c>
      <c r="J1257" s="37" t="str">
        <f>VLOOKUP(I1257,'Nom Ceges'!A:B,2,FALSE)</f>
        <v>DEP. CC. FISIOLOGIQU</v>
      </c>
      <c r="K1257" s="99">
        <v>45051</v>
      </c>
      <c r="L1257" s="106" t="s">
        <v>137</v>
      </c>
      <c r="M1257" s="98" t="s">
        <v>138</v>
      </c>
    </row>
    <row r="1258" spans="1:13" customFormat="1" ht="14.4" x14ac:dyDescent="0.3">
      <c r="A1258" s="98" t="s">
        <v>164</v>
      </c>
      <c r="B1258" s="98" t="s">
        <v>275</v>
      </c>
      <c r="C1258" s="98" t="s">
        <v>276</v>
      </c>
      <c r="D1258" s="98" t="s">
        <v>277</v>
      </c>
      <c r="E1258" s="98" t="s">
        <v>3474</v>
      </c>
      <c r="F1258" s="99">
        <v>45051</v>
      </c>
      <c r="G1258" s="3">
        <v>209.92</v>
      </c>
      <c r="H1258" s="98" t="s">
        <v>3475</v>
      </c>
      <c r="I1258" s="101" t="s">
        <v>241</v>
      </c>
      <c r="J1258" s="37" t="str">
        <f>VLOOKUP(I1258,'Nom Ceges'!A:B,2,FALSE)</f>
        <v>DEP. CC. FISIOLOGIQU</v>
      </c>
      <c r="K1258" s="99">
        <v>45051</v>
      </c>
      <c r="L1258" s="106" t="s">
        <v>137</v>
      </c>
      <c r="M1258" s="98" t="s">
        <v>138</v>
      </c>
    </row>
    <row r="1259" spans="1:13" customFormat="1" ht="14.4" x14ac:dyDescent="0.3">
      <c r="A1259" s="98" t="s">
        <v>164</v>
      </c>
      <c r="B1259" s="98" t="s">
        <v>275</v>
      </c>
      <c r="C1259" s="98" t="s">
        <v>276</v>
      </c>
      <c r="D1259" s="98" t="s">
        <v>277</v>
      </c>
      <c r="E1259" s="98" t="s">
        <v>3476</v>
      </c>
      <c r="F1259" s="99">
        <v>45051</v>
      </c>
      <c r="G1259" s="3">
        <v>34.49</v>
      </c>
      <c r="H1259" s="98" t="s">
        <v>3477</v>
      </c>
      <c r="I1259" s="101" t="s">
        <v>241</v>
      </c>
      <c r="J1259" s="37" t="str">
        <f>VLOOKUP(I1259,'Nom Ceges'!A:B,2,FALSE)</f>
        <v>DEP. CC. FISIOLOGIQU</v>
      </c>
      <c r="K1259" s="99">
        <v>45051</v>
      </c>
      <c r="L1259" s="106" t="s">
        <v>137</v>
      </c>
      <c r="M1259" s="98" t="s">
        <v>138</v>
      </c>
    </row>
    <row r="1260" spans="1:13" customFormat="1" ht="14.4" x14ac:dyDescent="0.3">
      <c r="A1260" s="98" t="s">
        <v>164</v>
      </c>
      <c r="B1260" s="98" t="s">
        <v>555</v>
      </c>
      <c r="C1260" s="98" t="s">
        <v>556</v>
      </c>
      <c r="D1260" s="98" t="s">
        <v>557</v>
      </c>
      <c r="E1260" s="98" t="s">
        <v>3485</v>
      </c>
      <c r="F1260" s="99">
        <v>45054</v>
      </c>
      <c r="G1260" s="3">
        <v>830.06</v>
      </c>
      <c r="H1260" s="98" t="s">
        <v>3486</v>
      </c>
      <c r="I1260" s="101" t="s">
        <v>241</v>
      </c>
      <c r="J1260" s="37" t="str">
        <f>VLOOKUP(I1260,'Nom Ceges'!A:B,2,FALSE)</f>
        <v>DEP. CC. FISIOLOGIQU</v>
      </c>
      <c r="K1260" s="99">
        <v>45054</v>
      </c>
      <c r="L1260" s="106" t="s">
        <v>137</v>
      </c>
      <c r="M1260" s="98" t="s">
        <v>138</v>
      </c>
    </row>
    <row r="1261" spans="1:13" customFormat="1" ht="14.4" x14ac:dyDescent="0.3">
      <c r="A1261" s="98" t="s">
        <v>164</v>
      </c>
      <c r="B1261" s="98" t="s">
        <v>511</v>
      </c>
      <c r="C1261" s="98" t="s">
        <v>512</v>
      </c>
      <c r="D1261" s="98" t="s">
        <v>513</v>
      </c>
      <c r="E1261" s="98" t="s">
        <v>3502</v>
      </c>
      <c r="F1261" s="99">
        <v>45054</v>
      </c>
      <c r="G1261" s="3">
        <v>150.88999999999999</v>
      </c>
      <c r="H1261" s="98" t="s">
        <v>3503</v>
      </c>
      <c r="I1261" s="101" t="s">
        <v>241</v>
      </c>
      <c r="J1261" s="37" t="str">
        <f>VLOOKUP(I1261,'Nom Ceges'!A:B,2,FALSE)</f>
        <v>DEP. CC. FISIOLOGIQU</v>
      </c>
      <c r="K1261" s="99">
        <v>45054</v>
      </c>
      <c r="L1261" s="106" t="s">
        <v>137</v>
      </c>
      <c r="M1261" s="98" t="s">
        <v>138</v>
      </c>
    </row>
    <row r="1262" spans="1:13" customFormat="1" ht="14.4" x14ac:dyDescent="0.3">
      <c r="A1262" s="98" t="s">
        <v>164</v>
      </c>
      <c r="B1262" s="98" t="s">
        <v>511</v>
      </c>
      <c r="C1262" s="98" t="s">
        <v>512</v>
      </c>
      <c r="D1262" s="98" t="s">
        <v>513</v>
      </c>
      <c r="E1262" s="98" t="s">
        <v>3504</v>
      </c>
      <c r="F1262" s="99">
        <v>45054</v>
      </c>
      <c r="G1262" s="3">
        <v>136.72999999999999</v>
      </c>
      <c r="H1262" s="98" t="s">
        <v>3505</v>
      </c>
      <c r="I1262" s="101" t="s">
        <v>241</v>
      </c>
      <c r="J1262" s="37" t="str">
        <f>VLOOKUP(I1262,'Nom Ceges'!A:B,2,FALSE)</f>
        <v>DEP. CC. FISIOLOGIQU</v>
      </c>
      <c r="K1262" s="99">
        <v>45054</v>
      </c>
      <c r="L1262" s="106" t="s">
        <v>137</v>
      </c>
      <c r="M1262" s="98" t="s">
        <v>138</v>
      </c>
    </row>
    <row r="1263" spans="1:13" customFormat="1" ht="14.4" x14ac:dyDescent="0.3">
      <c r="A1263" s="98" t="s">
        <v>164</v>
      </c>
      <c r="B1263" s="98" t="s">
        <v>783</v>
      </c>
      <c r="C1263" s="98" t="s">
        <v>784</v>
      </c>
      <c r="D1263" s="98" t="s">
        <v>785</v>
      </c>
      <c r="E1263" s="98" t="s">
        <v>3508</v>
      </c>
      <c r="F1263" s="99">
        <v>45051</v>
      </c>
      <c r="G1263" s="3">
        <v>189.67</v>
      </c>
      <c r="H1263" s="98" t="s">
        <v>3509</v>
      </c>
      <c r="I1263" s="101" t="s">
        <v>241</v>
      </c>
      <c r="J1263" s="37" t="str">
        <f>VLOOKUP(I1263,'Nom Ceges'!A:B,2,FALSE)</f>
        <v>DEP. CC. FISIOLOGIQU</v>
      </c>
      <c r="K1263" s="99">
        <v>45055</v>
      </c>
      <c r="L1263" s="106" t="s">
        <v>137</v>
      </c>
      <c r="M1263" s="98" t="s">
        <v>138</v>
      </c>
    </row>
    <row r="1264" spans="1:13" customFormat="1" ht="14.4" x14ac:dyDescent="0.3">
      <c r="A1264" s="98" t="s">
        <v>164</v>
      </c>
      <c r="B1264" s="98" t="s">
        <v>558</v>
      </c>
      <c r="C1264" s="98" t="s">
        <v>559</v>
      </c>
      <c r="D1264" s="98" t="s">
        <v>560</v>
      </c>
      <c r="E1264" s="98" t="s">
        <v>3517</v>
      </c>
      <c r="F1264" s="99">
        <v>45055</v>
      </c>
      <c r="G1264" s="3">
        <v>422.29</v>
      </c>
      <c r="H1264" s="98" t="s">
        <v>3518</v>
      </c>
      <c r="I1264" s="101" t="s">
        <v>241</v>
      </c>
      <c r="J1264" s="37" t="str">
        <f>VLOOKUP(I1264,'Nom Ceges'!A:B,2,FALSE)</f>
        <v>DEP. CC. FISIOLOGIQU</v>
      </c>
      <c r="K1264" s="99">
        <v>45055</v>
      </c>
      <c r="L1264" s="106" t="s">
        <v>137</v>
      </c>
      <c r="M1264" s="98" t="s">
        <v>138</v>
      </c>
    </row>
    <row r="1265" spans="1:13" customFormat="1" ht="14.4" x14ac:dyDescent="0.3">
      <c r="A1265" s="98" t="s">
        <v>164</v>
      </c>
      <c r="B1265" s="98" t="s">
        <v>275</v>
      </c>
      <c r="C1265" s="98" t="s">
        <v>276</v>
      </c>
      <c r="D1265" s="98" t="s">
        <v>277</v>
      </c>
      <c r="E1265" s="98" t="s">
        <v>3524</v>
      </c>
      <c r="F1265" s="99">
        <v>45055</v>
      </c>
      <c r="G1265" s="3">
        <v>627.99</v>
      </c>
      <c r="H1265" s="98" t="s">
        <v>3477</v>
      </c>
      <c r="I1265" s="101" t="s">
        <v>241</v>
      </c>
      <c r="J1265" s="37" t="str">
        <f>VLOOKUP(I1265,'Nom Ceges'!A:B,2,FALSE)</f>
        <v>DEP. CC. FISIOLOGIQU</v>
      </c>
      <c r="K1265" s="99">
        <v>45055</v>
      </c>
      <c r="L1265" s="106" t="s">
        <v>137</v>
      </c>
      <c r="M1265" s="98" t="s">
        <v>138</v>
      </c>
    </row>
    <row r="1266" spans="1:13" customFormat="1" ht="14.4" x14ac:dyDescent="0.3">
      <c r="A1266" s="98" t="s">
        <v>164</v>
      </c>
      <c r="B1266" s="98" t="s">
        <v>922</v>
      </c>
      <c r="C1266" s="98" t="s">
        <v>923</v>
      </c>
      <c r="D1266" s="98" t="s">
        <v>924</v>
      </c>
      <c r="E1266" s="98" t="s">
        <v>3530</v>
      </c>
      <c r="F1266" s="99">
        <v>45056</v>
      </c>
      <c r="G1266" s="3">
        <v>389.63</v>
      </c>
      <c r="H1266" s="98" t="s">
        <v>3531</v>
      </c>
      <c r="I1266" s="101" t="s">
        <v>241</v>
      </c>
      <c r="J1266" s="37" t="str">
        <f>VLOOKUP(I1266,'Nom Ceges'!A:B,2,FALSE)</f>
        <v>DEP. CC. FISIOLOGIQU</v>
      </c>
      <c r="K1266" s="99">
        <v>45056</v>
      </c>
      <c r="L1266" s="106" t="s">
        <v>137</v>
      </c>
      <c r="M1266" s="98" t="s">
        <v>138</v>
      </c>
    </row>
    <row r="1267" spans="1:13" customFormat="1" ht="14.4" x14ac:dyDescent="0.3">
      <c r="A1267" s="98" t="s">
        <v>164</v>
      </c>
      <c r="B1267" s="98" t="s">
        <v>645</v>
      </c>
      <c r="C1267" s="98" t="s">
        <v>646</v>
      </c>
      <c r="D1267" s="98" t="s">
        <v>647</v>
      </c>
      <c r="E1267" s="98" t="s">
        <v>3534</v>
      </c>
      <c r="F1267" s="99">
        <v>45049</v>
      </c>
      <c r="G1267" s="3">
        <v>146.41</v>
      </c>
      <c r="H1267" s="98" t="s">
        <v>3439</v>
      </c>
      <c r="I1267" s="101" t="s">
        <v>241</v>
      </c>
      <c r="J1267" s="37" t="str">
        <f>VLOOKUP(I1267,'Nom Ceges'!A:B,2,FALSE)</f>
        <v>DEP. CC. FISIOLOGIQU</v>
      </c>
      <c r="K1267" s="99">
        <v>45056</v>
      </c>
      <c r="L1267" s="106" t="s">
        <v>137</v>
      </c>
      <c r="M1267" s="98" t="s">
        <v>138</v>
      </c>
    </row>
    <row r="1268" spans="1:13" customFormat="1" ht="14.4" x14ac:dyDescent="0.3">
      <c r="A1268" s="98" t="s">
        <v>164</v>
      </c>
      <c r="B1268" s="98" t="s">
        <v>275</v>
      </c>
      <c r="C1268" s="98" t="s">
        <v>276</v>
      </c>
      <c r="D1268" s="98" t="s">
        <v>277</v>
      </c>
      <c r="E1268" s="98" t="s">
        <v>3537</v>
      </c>
      <c r="F1268" s="99">
        <v>45056</v>
      </c>
      <c r="G1268" s="3">
        <v>101.88</v>
      </c>
      <c r="H1268" s="98" t="s">
        <v>3475</v>
      </c>
      <c r="I1268" s="101" t="s">
        <v>241</v>
      </c>
      <c r="J1268" s="37" t="str">
        <f>VLOOKUP(I1268,'Nom Ceges'!A:B,2,FALSE)</f>
        <v>DEP. CC. FISIOLOGIQU</v>
      </c>
      <c r="K1268" s="99">
        <v>45056</v>
      </c>
      <c r="L1268" s="106" t="s">
        <v>137</v>
      </c>
      <c r="M1268" s="98" t="s">
        <v>138</v>
      </c>
    </row>
    <row r="1269" spans="1:13" customFormat="1" ht="14.4" x14ac:dyDescent="0.3">
      <c r="A1269" s="98" t="s">
        <v>164</v>
      </c>
      <c r="B1269" s="98" t="s">
        <v>275</v>
      </c>
      <c r="C1269" s="98" t="s">
        <v>276</v>
      </c>
      <c r="D1269" s="98" t="s">
        <v>277</v>
      </c>
      <c r="E1269" s="98" t="s">
        <v>3538</v>
      </c>
      <c r="F1269" s="99">
        <v>45056</v>
      </c>
      <c r="G1269" s="3">
        <v>80.709999999999994</v>
      </c>
      <c r="H1269" s="98" t="s">
        <v>3477</v>
      </c>
      <c r="I1269" s="101" t="s">
        <v>241</v>
      </c>
      <c r="J1269" s="37" t="str">
        <f>VLOOKUP(I1269,'Nom Ceges'!A:B,2,FALSE)</f>
        <v>DEP. CC. FISIOLOGIQU</v>
      </c>
      <c r="K1269" s="99">
        <v>45056</v>
      </c>
      <c r="L1269" s="106" t="s">
        <v>137</v>
      </c>
      <c r="M1269" s="98" t="s">
        <v>138</v>
      </c>
    </row>
    <row r="1270" spans="1:13" customFormat="1" ht="14.4" x14ac:dyDescent="0.3">
      <c r="A1270" s="98" t="s">
        <v>164</v>
      </c>
      <c r="B1270" s="98" t="s">
        <v>275</v>
      </c>
      <c r="C1270" s="98" t="s">
        <v>276</v>
      </c>
      <c r="D1270" s="98" t="s">
        <v>277</v>
      </c>
      <c r="E1270" s="98" t="s">
        <v>3539</v>
      </c>
      <c r="F1270" s="99">
        <v>45056</v>
      </c>
      <c r="G1270" s="3">
        <v>619.52</v>
      </c>
      <c r="H1270" s="98" t="s">
        <v>3540</v>
      </c>
      <c r="I1270" s="101" t="s">
        <v>241</v>
      </c>
      <c r="J1270" s="37" t="str">
        <f>VLOOKUP(I1270,'Nom Ceges'!A:B,2,FALSE)</f>
        <v>DEP. CC. FISIOLOGIQU</v>
      </c>
      <c r="K1270" s="99">
        <v>45056</v>
      </c>
      <c r="L1270" s="106" t="s">
        <v>137</v>
      </c>
      <c r="M1270" s="98" t="s">
        <v>138</v>
      </c>
    </row>
    <row r="1271" spans="1:13" customFormat="1" ht="14.4" x14ac:dyDescent="0.3">
      <c r="A1271" s="98" t="s">
        <v>164</v>
      </c>
      <c r="B1271" s="98" t="s">
        <v>511</v>
      </c>
      <c r="C1271" s="98" t="s">
        <v>512</v>
      </c>
      <c r="D1271" s="98" t="s">
        <v>513</v>
      </c>
      <c r="E1271" s="98" t="s">
        <v>3547</v>
      </c>
      <c r="F1271" s="99">
        <v>45055</v>
      </c>
      <c r="G1271" s="3">
        <v>70.08</v>
      </c>
      <c r="H1271" s="98" t="s">
        <v>3548</v>
      </c>
      <c r="I1271" s="101" t="s">
        <v>241</v>
      </c>
      <c r="J1271" s="37" t="str">
        <f>VLOOKUP(I1271,'Nom Ceges'!A:B,2,FALSE)</f>
        <v>DEP. CC. FISIOLOGIQU</v>
      </c>
      <c r="K1271" s="99">
        <v>45056</v>
      </c>
      <c r="L1271" s="106" t="s">
        <v>137</v>
      </c>
      <c r="M1271" s="98" t="s">
        <v>138</v>
      </c>
    </row>
    <row r="1272" spans="1:13" customFormat="1" ht="14.4" x14ac:dyDescent="0.3">
      <c r="A1272" s="98" t="s">
        <v>164</v>
      </c>
      <c r="B1272" s="98" t="s">
        <v>551</v>
      </c>
      <c r="C1272" s="98" t="s">
        <v>552</v>
      </c>
      <c r="D1272" s="98" t="s">
        <v>553</v>
      </c>
      <c r="E1272" s="98" t="s">
        <v>3551</v>
      </c>
      <c r="F1272" s="99">
        <v>45056</v>
      </c>
      <c r="G1272" s="3">
        <v>181.38</v>
      </c>
      <c r="H1272" s="98" t="s">
        <v>3552</v>
      </c>
      <c r="I1272" s="101" t="s">
        <v>241</v>
      </c>
      <c r="J1272" s="37" t="str">
        <f>VLOOKUP(I1272,'Nom Ceges'!A:B,2,FALSE)</f>
        <v>DEP. CC. FISIOLOGIQU</v>
      </c>
      <c r="K1272" s="99">
        <v>45056</v>
      </c>
      <c r="L1272" s="106" t="s">
        <v>137</v>
      </c>
      <c r="M1272" s="98" t="s">
        <v>138</v>
      </c>
    </row>
    <row r="1273" spans="1:13" customFormat="1" ht="14.4" x14ac:dyDescent="0.3">
      <c r="A1273" s="98" t="s">
        <v>164</v>
      </c>
      <c r="B1273" s="98" t="s">
        <v>551</v>
      </c>
      <c r="C1273" s="98" t="s">
        <v>552</v>
      </c>
      <c r="D1273" s="98" t="s">
        <v>553</v>
      </c>
      <c r="E1273" s="98" t="s">
        <v>3555</v>
      </c>
      <c r="F1273" s="99">
        <v>45056</v>
      </c>
      <c r="G1273" s="3">
        <v>76.41</v>
      </c>
      <c r="H1273" s="98" t="s">
        <v>3556</v>
      </c>
      <c r="I1273" s="101" t="s">
        <v>241</v>
      </c>
      <c r="J1273" s="37" t="str">
        <f>VLOOKUP(I1273,'Nom Ceges'!A:B,2,FALSE)</f>
        <v>DEP. CC. FISIOLOGIQU</v>
      </c>
      <c r="K1273" s="99">
        <v>45056</v>
      </c>
      <c r="L1273" s="106" t="s">
        <v>137</v>
      </c>
      <c r="M1273" s="98" t="s">
        <v>138</v>
      </c>
    </row>
    <row r="1274" spans="1:13" customFormat="1" ht="14.4" x14ac:dyDescent="0.3">
      <c r="A1274" s="98" t="s">
        <v>164</v>
      </c>
      <c r="B1274" s="98" t="s">
        <v>551</v>
      </c>
      <c r="C1274" s="98" t="s">
        <v>552</v>
      </c>
      <c r="D1274" s="98" t="s">
        <v>553</v>
      </c>
      <c r="E1274" s="98" t="s">
        <v>3574</v>
      </c>
      <c r="F1274" s="99">
        <v>45058</v>
      </c>
      <c r="G1274" s="3">
        <v>505.72</v>
      </c>
      <c r="H1274" s="98" t="s">
        <v>3575</v>
      </c>
      <c r="I1274" s="101" t="s">
        <v>241</v>
      </c>
      <c r="J1274" s="37" t="str">
        <f>VLOOKUP(I1274,'Nom Ceges'!A:B,2,FALSE)</f>
        <v>DEP. CC. FISIOLOGIQU</v>
      </c>
      <c r="K1274" s="99">
        <v>45058</v>
      </c>
      <c r="L1274" s="106" t="s">
        <v>137</v>
      </c>
      <c r="M1274" s="98" t="s">
        <v>138</v>
      </c>
    </row>
    <row r="1275" spans="1:13" customFormat="1" ht="14.4" x14ac:dyDescent="0.3">
      <c r="A1275" s="98" t="s">
        <v>164</v>
      </c>
      <c r="B1275" s="98" t="s">
        <v>551</v>
      </c>
      <c r="C1275" s="98" t="s">
        <v>552</v>
      </c>
      <c r="D1275" s="98" t="s">
        <v>553</v>
      </c>
      <c r="E1275" s="98" t="s">
        <v>3576</v>
      </c>
      <c r="F1275" s="99">
        <v>45058</v>
      </c>
      <c r="G1275" s="3">
        <v>84.85</v>
      </c>
      <c r="H1275" s="98" t="s">
        <v>3577</v>
      </c>
      <c r="I1275" s="101" t="s">
        <v>241</v>
      </c>
      <c r="J1275" s="37" t="str">
        <f>VLOOKUP(I1275,'Nom Ceges'!A:B,2,FALSE)</f>
        <v>DEP. CC. FISIOLOGIQU</v>
      </c>
      <c r="K1275" s="99">
        <v>45058</v>
      </c>
      <c r="L1275" s="106" t="s">
        <v>137</v>
      </c>
      <c r="M1275" s="98" t="s">
        <v>138</v>
      </c>
    </row>
    <row r="1276" spans="1:13" customFormat="1" ht="14.4" x14ac:dyDescent="0.3">
      <c r="A1276" s="98" t="s">
        <v>164</v>
      </c>
      <c r="B1276" s="98" t="s">
        <v>275</v>
      </c>
      <c r="C1276" s="98" t="s">
        <v>276</v>
      </c>
      <c r="D1276" s="98" t="s">
        <v>277</v>
      </c>
      <c r="E1276" s="98" t="s">
        <v>3585</v>
      </c>
      <c r="F1276" s="99">
        <v>45058</v>
      </c>
      <c r="G1276" s="3">
        <v>88.57</v>
      </c>
      <c r="H1276" s="98" t="s">
        <v>3586</v>
      </c>
      <c r="I1276" s="101" t="s">
        <v>241</v>
      </c>
      <c r="J1276" s="37" t="str">
        <f>VLOOKUP(I1276,'Nom Ceges'!A:B,2,FALSE)</f>
        <v>DEP. CC. FISIOLOGIQU</v>
      </c>
      <c r="K1276" s="99">
        <v>45060</v>
      </c>
      <c r="L1276" s="106" t="s">
        <v>137</v>
      </c>
      <c r="M1276" s="98" t="s">
        <v>138</v>
      </c>
    </row>
    <row r="1277" spans="1:13" customFormat="1" ht="14.4" x14ac:dyDescent="0.3">
      <c r="A1277" s="98" t="s">
        <v>164</v>
      </c>
      <c r="B1277" s="98" t="s">
        <v>693</v>
      </c>
      <c r="C1277" s="98" t="s">
        <v>694</v>
      </c>
      <c r="D1277" s="98" t="s">
        <v>695</v>
      </c>
      <c r="E1277" s="98" t="s">
        <v>3597</v>
      </c>
      <c r="F1277" s="99">
        <v>45057</v>
      </c>
      <c r="G1277" s="3">
        <v>56.79</v>
      </c>
      <c r="H1277" s="98" t="s">
        <v>3598</v>
      </c>
      <c r="I1277" s="101" t="s">
        <v>241</v>
      </c>
      <c r="J1277" s="37" t="str">
        <f>VLOOKUP(I1277,'Nom Ceges'!A:B,2,FALSE)</f>
        <v>DEP. CC. FISIOLOGIQU</v>
      </c>
      <c r="K1277" s="99">
        <v>45060</v>
      </c>
      <c r="L1277" s="106" t="s">
        <v>137</v>
      </c>
      <c r="M1277" s="98" t="s">
        <v>138</v>
      </c>
    </row>
    <row r="1278" spans="1:13" customFormat="1" ht="14.4" x14ac:dyDescent="0.3">
      <c r="A1278" s="98" t="s">
        <v>164</v>
      </c>
      <c r="B1278" s="98" t="s">
        <v>504</v>
      </c>
      <c r="C1278" s="98" t="s">
        <v>505</v>
      </c>
      <c r="D1278" s="98" t="s">
        <v>506</v>
      </c>
      <c r="E1278" s="98" t="s">
        <v>3599</v>
      </c>
      <c r="F1278" s="99">
        <v>45058</v>
      </c>
      <c r="G1278" s="3">
        <v>159.91</v>
      </c>
      <c r="H1278" s="98" t="s">
        <v>3600</v>
      </c>
      <c r="I1278" s="101" t="s">
        <v>241</v>
      </c>
      <c r="J1278" s="37" t="str">
        <f>VLOOKUP(I1278,'Nom Ceges'!A:B,2,FALSE)</f>
        <v>DEP. CC. FISIOLOGIQU</v>
      </c>
      <c r="K1278" s="99">
        <v>45061</v>
      </c>
      <c r="L1278" s="106" t="s">
        <v>137</v>
      </c>
      <c r="M1278" s="98" t="s">
        <v>138</v>
      </c>
    </row>
    <row r="1279" spans="1:13" customFormat="1" ht="14.4" x14ac:dyDescent="0.3">
      <c r="A1279" s="98" t="s">
        <v>164</v>
      </c>
      <c r="B1279" s="98" t="s">
        <v>504</v>
      </c>
      <c r="C1279" s="98" t="s">
        <v>505</v>
      </c>
      <c r="D1279" s="98" t="s">
        <v>506</v>
      </c>
      <c r="E1279" s="98" t="s">
        <v>3601</v>
      </c>
      <c r="F1279" s="99">
        <v>45058</v>
      </c>
      <c r="G1279" s="3">
        <v>52.85</v>
      </c>
      <c r="H1279" s="98" t="s">
        <v>3600</v>
      </c>
      <c r="I1279" s="101" t="s">
        <v>241</v>
      </c>
      <c r="J1279" s="37" t="str">
        <f>VLOOKUP(I1279,'Nom Ceges'!A:B,2,FALSE)</f>
        <v>DEP. CC. FISIOLOGIQU</v>
      </c>
      <c r="K1279" s="99">
        <v>45061</v>
      </c>
      <c r="L1279" s="106" t="s">
        <v>137</v>
      </c>
      <c r="M1279" s="98" t="s">
        <v>138</v>
      </c>
    </row>
    <row r="1280" spans="1:13" customFormat="1" ht="14.4" x14ac:dyDescent="0.3">
      <c r="A1280" s="98" t="s">
        <v>164</v>
      </c>
      <c r="B1280" s="98" t="s">
        <v>511</v>
      </c>
      <c r="C1280" s="98" t="s">
        <v>512</v>
      </c>
      <c r="D1280" s="98" t="s">
        <v>513</v>
      </c>
      <c r="E1280" s="98" t="s">
        <v>3607</v>
      </c>
      <c r="F1280" s="99">
        <v>45061</v>
      </c>
      <c r="G1280" s="3">
        <v>825.22</v>
      </c>
      <c r="H1280" s="98" t="s">
        <v>3608</v>
      </c>
      <c r="I1280" s="101" t="s">
        <v>241</v>
      </c>
      <c r="J1280" s="37" t="str">
        <f>VLOOKUP(I1280,'Nom Ceges'!A:B,2,FALSE)</f>
        <v>DEP. CC. FISIOLOGIQU</v>
      </c>
      <c r="K1280" s="99">
        <v>45061</v>
      </c>
      <c r="L1280" s="106" t="s">
        <v>137</v>
      </c>
      <c r="M1280" s="98" t="s">
        <v>138</v>
      </c>
    </row>
    <row r="1281" spans="1:13" customFormat="1" ht="14.4" x14ac:dyDescent="0.3">
      <c r="A1281" s="98" t="s">
        <v>164</v>
      </c>
      <c r="B1281" s="98" t="s">
        <v>194</v>
      </c>
      <c r="C1281" s="98" t="s">
        <v>195</v>
      </c>
      <c r="D1281" s="98" t="s">
        <v>196</v>
      </c>
      <c r="E1281" s="98" t="s">
        <v>3609</v>
      </c>
      <c r="F1281" s="99">
        <v>45058</v>
      </c>
      <c r="G1281" s="3">
        <v>233.54</v>
      </c>
      <c r="H1281" s="98" t="s">
        <v>3610</v>
      </c>
      <c r="I1281" s="101" t="s">
        <v>241</v>
      </c>
      <c r="J1281" s="37" t="str">
        <f>VLOOKUP(I1281,'Nom Ceges'!A:B,2,FALSE)</f>
        <v>DEP. CC. FISIOLOGIQU</v>
      </c>
      <c r="K1281" s="99">
        <v>45061</v>
      </c>
      <c r="L1281" s="106" t="s">
        <v>137</v>
      </c>
      <c r="M1281" s="98" t="s">
        <v>138</v>
      </c>
    </row>
    <row r="1282" spans="1:13" customFormat="1" ht="14.4" x14ac:dyDescent="0.3">
      <c r="A1282" s="98" t="s">
        <v>164</v>
      </c>
      <c r="B1282" s="98" t="s">
        <v>511</v>
      </c>
      <c r="C1282" s="98" t="s">
        <v>512</v>
      </c>
      <c r="D1282" s="98" t="s">
        <v>513</v>
      </c>
      <c r="E1282" s="98" t="s">
        <v>3627</v>
      </c>
      <c r="F1282" s="99">
        <v>45062</v>
      </c>
      <c r="G1282" s="3">
        <v>426.73</v>
      </c>
      <c r="H1282" s="98" t="s">
        <v>3628</v>
      </c>
      <c r="I1282" s="101" t="s">
        <v>241</v>
      </c>
      <c r="J1282" s="37" t="str">
        <f>VLOOKUP(I1282,'Nom Ceges'!A:B,2,FALSE)</f>
        <v>DEP. CC. FISIOLOGIQU</v>
      </c>
      <c r="K1282" s="99">
        <v>45062</v>
      </c>
      <c r="L1282" s="106" t="s">
        <v>137</v>
      </c>
      <c r="M1282" s="98" t="s">
        <v>138</v>
      </c>
    </row>
    <row r="1283" spans="1:13" customFormat="1" ht="14.4" x14ac:dyDescent="0.3">
      <c r="A1283" s="98" t="s">
        <v>164</v>
      </c>
      <c r="B1283" s="98" t="s">
        <v>511</v>
      </c>
      <c r="C1283" s="98" t="s">
        <v>512</v>
      </c>
      <c r="D1283" s="98" t="s">
        <v>513</v>
      </c>
      <c r="E1283" s="98" t="s">
        <v>3629</v>
      </c>
      <c r="F1283" s="99">
        <v>45062</v>
      </c>
      <c r="G1283" s="3">
        <v>1165.23</v>
      </c>
      <c r="H1283" s="98" t="s">
        <v>3630</v>
      </c>
      <c r="I1283" s="101" t="s">
        <v>241</v>
      </c>
      <c r="J1283" s="37" t="str">
        <f>VLOOKUP(I1283,'Nom Ceges'!A:B,2,FALSE)</f>
        <v>DEP. CC. FISIOLOGIQU</v>
      </c>
      <c r="K1283" s="99">
        <v>45062</v>
      </c>
      <c r="L1283" s="106" t="s">
        <v>137</v>
      </c>
      <c r="M1283" s="98" t="s">
        <v>138</v>
      </c>
    </row>
    <row r="1284" spans="1:13" customFormat="1" ht="14.4" x14ac:dyDescent="0.3">
      <c r="A1284" s="98" t="s">
        <v>164</v>
      </c>
      <c r="B1284" s="98" t="s">
        <v>592</v>
      </c>
      <c r="C1284" s="98" t="s">
        <v>593</v>
      </c>
      <c r="D1284" s="98" t="s">
        <v>594</v>
      </c>
      <c r="E1284" s="98" t="s">
        <v>3639</v>
      </c>
      <c r="F1284" s="99">
        <v>45057</v>
      </c>
      <c r="G1284" s="3">
        <v>152.46</v>
      </c>
      <c r="H1284" s="98" t="s">
        <v>3640</v>
      </c>
      <c r="I1284" s="101" t="s">
        <v>241</v>
      </c>
      <c r="J1284" s="37" t="str">
        <f>VLOOKUP(I1284,'Nom Ceges'!A:B,2,FALSE)</f>
        <v>DEP. CC. FISIOLOGIQU</v>
      </c>
      <c r="K1284" s="99">
        <v>45063</v>
      </c>
      <c r="L1284" s="106" t="s">
        <v>137</v>
      </c>
      <c r="M1284" s="98" t="s">
        <v>138</v>
      </c>
    </row>
    <row r="1285" spans="1:13" customFormat="1" ht="14.4" x14ac:dyDescent="0.3">
      <c r="A1285" s="98" t="s">
        <v>164</v>
      </c>
      <c r="B1285" s="98" t="s">
        <v>592</v>
      </c>
      <c r="C1285" s="98" t="s">
        <v>593</v>
      </c>
      <c r="D1285" s="98" t="s">
        <v>594</v>
      </c>
      <c r="E1285" s="98" t="s">
        <v>3641</v>
      </c>
      <c r="F1285" s="99">
        <v>45057</v>
      </c>
      <c r="G1285" s="3">
        <v>333.96</v>
      </c>
      <c r="H1285" s="98" t="s">
        <v>3642</v>
      </c>
      <c r="I1285" s="101" t="s">
        <v>241</v>
      </c>
      <c r="J1285" s="37" t="str">
        <f>VLOOKUP(I1285,'Nom Ceges'!A:B,2,FALSE)</f>
        <v>DEP. CC. FISIOLOGIQU</v>
      </c>
      <c r="K1285" s="99">
        <v>45063</v>
      </c>
      <c r="L1285" s="106" t="s">
        <v>137</v>
      </c>
      <c r="M1285" s="98" t="s">
        <v>138</v>
      </c>
    </row>
    <row r="1286" spans="1:13" customFormat="1" ht="14.4" x14ac:dyDescent="0.3">
      <c r="A1286" s="98" t="s">
        <v>164</v>
      </c>
      <c r="B1286" s="98" t="s">
        <v>521</v>
      </c>
      <c r="C1286" s="98" t="s">
        <v>522</v>
      </c>
      <c r="D1286" s="98" t="s">
        <v>523</v>
      </c>
      <c r="E1286" s="98" t="s">
        <v>3648</v>
      </c>
      <c r="F1286" s="99">
        <v>45058</v>
      </c>
      <c r="G1286" s="3">
        <v>573.25</v>
      </c>
      <c r="H1286" s="98" t="s">
        <v>3649</v>
      </c>
      <c r="I1286" s="101" t="s">
        <v>241</v>
      </c>
      <c r="J1286" s="37" t="str">
        <f>VLOOKUP(I1286,'Nom Ceges'!A:B,2,FALSE)</f>
        <v>DEP. CC. FISIOLOGIQU</v>
      </c>
      <c r="K1286" s="99">
        <v>45063</v>
      </c>
      <c r="L1286" s="106" t="s">
        <v>137</v>
      </c>
      <c r="M1286" s="98" t="s">
        <v>138</v>
      </c>
    </row>
    <row r="1287" spans="1:13" customFormat="1" ht="14.4" x14ac:dyDescent="0.3">
      <c r="A1287" s="98" t="s">
        <v>164</v>
      </c>
      <c r="B1287" s="98" t="s">
        <v>521</v>
      </c>
      <c r="C1287" s="98" t="s">
        <v>522</v>
      </c>
      <c r="D1287" s="98" t="s">
        <v>523</v>
      </c>
      <c r="E1287" s="98" t="s">
        <v>3650</v>
      </c>
      <c r="F1287" s="99">
        <v>45058</v>
      </c>
      <c r="G1287" s="3">
        <v>652.87</v>
      </c>
      <c r="H1287" s="98" t="s">
        <v>3651</v>
      </c>
      <c r="I1287" s="101" t="s">
        <v>241</v>
      </c>
      <c r="J1287" s="37" t="str">
        <f>VLOOKUP(I1287,'Nom Ceges'!A:B,2,FALSE)</f>
        <v>DEP. CC. FISIOLOGIQU</v>
      </c>
      <c r="K1287" s="99">
        <v>45063</v>
      </c>
      <c r="L1287" s="106" t="s">
        <v>137</v>
      </c>
      <c r="M1287" s="98" t="s">
        <v>138</v>
      </c>
    </row>
    <row r="1288" spans="1:13" customFormat="1" ht="14.4" x14ac:dyDescent="0.3">
      <c r="A1288" s="98" t="s">
        <v>164</v>
      </c>
      <c r="B1288" s="98" t="s">
        <v>275</v>
      </c>
      <c r="C1288" s="98" t="s">
        <v>276</v>
      </c>
      <c r="D1288" s="98" t="s">
        <v>277</v>
      </c>
      <c r="E1288" s="98" t="s">
        <v>3652</v>
      </c>
      <c r="F1288" s="99">
        <v>45063</v>
      </c>
      <c r="G1288" s="3">
        <v>1065.77</v>
      </c>
      <c r="H1288" s="98" t="s">
        <v>3653</v>
      </c>
      <c r="I1288" s="101" t="s">
        <v>241</v>
      </c>
      <c r="J1288" s="37" t="str">
        <f>VLOOKUP(I1288,'Nom Ceges'!A:B,2,FALSE)</f>
        <v>DEP. CC. FISIOLOGIQU</v>
      </c>
      <c r="K1288" s="99">
        <v>45063</v>
      </c>
      <c r="L1288" s="106" t="s">
        <v>137</v>
      </c>
      <c r="M1288" s="98" t="s">
        <v>138</v>
      </c>
    </row>
    <row r="1289" spans="1:13" customFormat="1" ht="14.4" x14ac:dyDescent="0.3">
      <c r="A1289" s="98" t="s">
        <v>164</v>
      </c>
      <c r="B1289" s="98" t="s">
        <v>275</v>
      </c>
      <c r="C1289" s="98" t="s">
        <v>276</v>
      </c>
      <c r="D1289" s="98" t="s">
        <v>277</v>
      </c>
      <c r="E1289" s="98" t="s">
        <v>3656</v>
      </c>
      <c r="F1289" s="99">
        <v>45063</v>
      </c>
      <c r="G1289" s="3">
        <v>776.82</v>
      </c>
      <c r="H1289" s="98" t="s">
        <v>3653</v>
      </c>
      <c r="I1289" s="101" t="s">
        <v>241</v>
      </c>
      <c r="J1289" s="37" t="str">
        <f>VLOOKUP(I1289,'Nom Ceges'!A:B,2,FALSE)</f>
        <v>DEP. CC. FISIOLOGIQU</v>
      </c>
      <c r="K1289" s="99">
        <v>45063</v>
      </c>
      <c r="L1289" s="106" t="s">
        <v>137</v>
      </c>
      <c r="M1289" s="98" t="s">
        <v>138</v>
      </c>
    </row>
    <row r="1290" spans="1:13" customFormat="1" ht="14.4" x14ac:dyDescent="0.3">
      <c r="A1290" s="98" t="s">
        <v>164</v>
      </c>
      <c r="B1290" s="98" t="s">
        <v>243</v>
      </c>
      <c r="C1290" s="98" t="s">
        <v>244</v>
      </c>
      <c r="D1290" s="98" t="s">
        <v>245</v>
      </c>
      <c r="E1290" s="98" t="s">
        <v>3680</v>
      </c>
      <c r="F1290" s="99">
        <v>45063</v>
      </c>
      <c r="G1290" s="3">
        <v>58.56</v>
      </c>
      <c r="H1290" s="98" t="s">
        <v>3681</v>
      </c>
      <c r="I1290" s="101" t="s">
        <v>241</v>
      </c>
      <c r="J1290" s="37" t="str">
        <f>VLOOKUP(I1290,'Nom Ceges'!A:B,2,FALSE)</f>
        <v>DEP. CC. FISIOLOGIQU</v>
      </c>
      <c r="K1290" s="99">
        <v>45064</v>
      </c>
      <c r="L1290" s="106" t="s">
        <v>137</v>
      </c>
      <c r="M1290" s="98" t="s">
        <v>138</v>
      </c>
    </row>
    <row r="1291" spans="1:13" customFormat="1" ht="14.4" x14ac:dyDescent="0.3">
      <c r="A1291" s="98" t="s">
        <v>164</v>
      </c>
      <c r="B1291" s="98" t="s">
        <v>387</v>
      </c>
      <c r="C1291" s="98" t="s">
        <v>388</v>
      </c>
      <c r="D1291" s="98"/>
      <c r="E1291" s="98" t="s">
        <v>3698</v>
      </c>
      <c r="F1291" s="99">
        <v>45062</v>
      </c>
      <c r="G1291" s="3">
        <v>522.5</v>
      </c>
      <c r="H1291" s="98" t="s">
        <v>3699</v>
      </c>
      <c r="I1291" s="101" t="s">
        <v>241</v>
      </c>
      <c r="J1291" s="37" t="str">
        <f>VLOOKUP(I1291,'Nom Ceges'!A:B,2,FALSE)</f>
        <v>DEP. CC. FISIOLOGIQU</v>
      </c>
      <c r="K1291" s="99">
        <v>45065</v>
      </c>
      <c r="L1291" s="106" t="s">
        <v>137</v>
      </c>
      <c r="M1291" s="98" t="s">
        <v>138</v>
      </c>
    </row>
    <row r="1292" spans="1:13" customFormat="1" ht="14.4" x14ac:dyDescent="0.3">
      <c r="A1292" s="98" t="s">
        <v>164</v>
      </c>
      <c r="B1292" s="98" t="s">
        <v>511</v>
      </c>
      <c r="C1292" s="98" t="s">
        <v>512</v>
      </c>
      <c r="D1292" s="98" t="s">
        <v>513</v>
      </c>
      <c r="E1292" s="98" t="s">
        <v>3740</v>
      </c>
      <c r="F1292" s="99">
        <v>45065</v>
      </c>
      <c r="G1292" s="3">
        <v>235.72</v>
      </c>
      <c r="H1292" s="98" t="s">
        <v>3741</v>
      </c>
      <c r="I1292" s="101" t="s">
        <v>241</v>
      </c>
      <c r="J1292" s="37" t="str">
        <f>VLOOKUP(I1292,'Nom Ceges'!A:B,2,FALSE)</f>
        <v>DEP. CC. FISIOLOGIQU</v>
      </c>
      <c r="K1292" s="99">
        <v>45068</v>
      </c>
      <c r="L1292" s="106" t="s">
        <v>137</v>
      </c>
      <c r="M1292" s="98" t="s">
        <v>138</v>
      </c>
    </row>
    <row r="1293" spans="1:13" customFormat="1" ht="14.4" x14ac:dyDescent="0.3">
      <c r="A1293" s="98" t="s">
        <v>164</v>
      </c>
      <c r="B1293" s="98" t="s">
        <v>238</v>
      </c>
      <c r="C1293" s="98" t="s">
        <v>239</v>
      </c>
      <c r="D1293" s="98"/>
      <c r="E1293" s="98" t="s">
        <v>3755</v>
      </c>
      <c r="F1293" s="99">
        <v>45062</v>
      </c>
      <c r="G1293" s="3">
        <v>223.78</v>
      </c>
      <c r="H1293" s="98" t="s">
        <v>3756</v>
      </c>
      <c r="I1293" s="101" t="s">
        <v>241</v>
      </c>
      <c r="J1293" s="37" t="str">
        <f>VLOOKUP(I1293,'Nom Ceges'!A:B,2,FALSE)</f>
        <v>DEP. CC. FISIOLOGIQU</v>
      </c>
      <c r="K1293" s="99">
        <v>45069</v>
      </c>
      <c r="L1293" s="106" t="s">
        <v>137</v>
      </c>
      <c r="M1293" s="98" t="s">
        <v>138</v>
      </c>
    </row>
    <row r="1294" spans="1:13" customFormat="1" ht="14.4" x14ac:dyDescent="0.3">
      <c r="A1294" s="98" t="s">
        <v>164</v>
      </c>
      <c r="B1294" s="98" t="s">
        <v>1373</v>
      </c>
      <c r="C1294" s="98" t="s">
        <v>1374</v>
      </c>
      <c r="D1294" s="98" t="s">
        <v>1375</v>
      </c>
      <c r="E1294" s="98" t="s">
        <v>3761</v>
      </c>
      <c r="F1294" s="99">
        <v>45069</v>
      </c>
      <c r="G1294" s="3">
        <v>530.71</v>
      </c>
      <c r="H1294" s="98" t="s">
        <v>3762</v>
      </c>
      <c r="I1294" s="101" t="s">
        <v>241</v>
      </c>
      <c r="J1294" s="37" t="str">
        <f>VLOOKUP(I1294,'Nom Ceges'!A:B,2,FALSE)</f>
        <v>DEP. CC. FISIOLOGIQU</v>
      </c>
      <c r="K1294" s="99">
        <v>45069</v>
      </c>
      <c r="L1294" s="106" t="s">
        <v>137</v>
      </c>
      <c r="M1294" s="98" t="s">
        <v>138</v>
      </c>
    </row>
    <row r="1295" spans="1:13" customFormat="1" ht="14.4" x14ac:dyDescent="0.3">
      <c r="A1295" s="98" t="s">
        <v>164</v>
      </c>
      <c r="B1295" s="98" t="s">
        <v>592</v>
      </c>
      <c r="C1295" s="98" t="s">
        <v>593</v>
      </c>
      <c r="D1295" s="98" t="s">
        <v>594</v>
      </c>
      <c r="E1295" s="98" t="s">
        <v>3769</v>
      </c>
      <c r="F1295" s="99">
        <v>45064</v>
      </c>
      <c r="G1295" s="3">
        <v>333.96</v>
      </c>
      <c r="H1295" s="98" t="s">
        <v>3770</v>
      </c>
      <c r="I1295" s="101" t="s">
        <v>241</v>
      </c>
      <c r="J1295" s="37" t="str">
        <f>VLOOKUP(I1295,'Nom Ceges'!A:B,2,FALSE)</f>
        <v>DEP. CC. FISIOLOGIQU</v>
      </c>
      <c r="K1295" s="99">
        <v>45070</v>
      </c>
      <c r="L1295" s="106" t="s">
        <v>137</v>
      </c>
      <c r="M1295" s="98" t="s">
        <v>138</v>
      </c>
    </row>
    <row r="1296" spans="1:13" customFormat="1" ht="14.4" x14ac:dyDescent="0.3">
      <c r="A1296" s="98" t="s">
        <v>164</v>
      </c>
      <c r="B1296" s="98" t="s">
        <v>238</v>
      </c>
      <c r="C1296" s="98" t="s">
        <v>239</v>
      </c>
      <c r="D1296" s="98"/>
      <c r="E1296" s="98" t="s">
        <v>3772</v>
      </c>
      <c r="F1296" s="99">
        <v>45069</v>
      </c>
      <c r="G1296" s="3">
        <v>223.78</v>
      </c>
      <c r="H1296" s="98" t="s">
        <v>3756</v>
      </c>
      <c r="I1296" s="101" t="s">
        <v>241</v>
      </c>
      <c r="J1296" s="37" t="str">
        <f>VLOOKUP(I1296,'Nom Ceges'!A:B,2,FALSE)</f>
        <v>DEP. CC. FISIOLOGIQU</v>
      </c>
      <c r="K1296" s="99">
        <v>45070</v>
      </c>
      <c r="L1296" s="106" t="s">
        <v>137</v>
      </c>
      <c r="M1296" s="98" t="s">
        <v>138</v>
      </c>
    </row>
    <row r="1297" spans="1:13" customFormat="1" ht="14.4" x14ac:dyDescent="0.3">
      <c r="A1297" s="98" t="s">
        <v>164</v>
      </c>
      <c r="B1297" s="98" t="s">
        <v>275</v>
      </c>
      <c r="C1297" s="98" t="s">
        <v>276</v>
      </c>
      <c r="D1297" s="98" t="s">
        <v>277</v>
      </c>
      <c r="E1297" s="98" t="s">
        <v>3776</v>
      </c>
      <c r="F1297" s="99">
        <v>45070</v>
      </c>
      <c r="G1297" s="3">
        <v>947.43</v>
      </c>
      <c r="H1297" s="98" t="s">
        <v>3777</v>
      </c>
      <c r="I1297" s="101" t="s">
        <v>241</v>
      </c>
      <c r="J1297" s="37" t="str">
        <f>VLOOKUP(I1297,'Nom Ceges'!A:B,2,FALSE)</f>
        <v>DEP. CC. FISIOLOGIQU</v>
      </c>
      <c r="K1297" s="99">
        <v>45070</v>
      </c>
      <c r="L1297" s="106" t="s">
        <v>137</v>
      </c>
      <c r="M1297" s="98" t="s">
        <v>138</v>
      </c>
    </row>
    <row r="1298" spans="1:13" customFormat="1" ht="14.4" x14ac:dyDescent="0.3">
      <c r="A1298" s="98" t="s">
        <v>164</v>
      </c>
      <c r="B1298" s="98" t="s">
        <v>511</v>
      </c>
      <c r="C1298" s="98" t="s">
        <v>512</v>
      </c>
      <c r="D1298" s="98" t="s">
        <v>513</v>
      </c>
      <c r="E1298" s="98" t="s">
        <v>3787</v>
      </c>
      <c r="F1298" s="99">
        <v>45069</v>
      </c>
      <c r="G1298" s="3">
        <v>116.16</v>
      </c>
      <c r="H1298" s="98" t="s">
        <v>3788</v>
      </c>
      <c r="I1298" s="101" t="s">
        <v>241</v>
      </c>
      <c r="J1298" s="37" t="str">
        <f>VLOOKUP(I1298,'Nom Ceges'!A:B,2,FALSE)</f>
        <v>DEP. CC. FISIOLOGIQU</v>
      </c>
      <c r="K1298" s="99">
        <v>45070</v>
      </c>
      <c r="L1298" s="106" t="s">
        <v>137</v>
      </c>
      <c r="M1298" s="98" t="s">
        <v>138</v>
      </c>
    </row>
    <row r="1299" spans="1:13" customFormat="1" ht="14.4" x14ac:dyDescent="0.3">
      <c r="A1299" s="98" t="s">
        <v>164</v>
      </c>
      <c r="B1299" s="98" t="s">
        <v>482</v>
      </c>
      <c r="C1299" s="98" t="s">
        <v>483</v>
      </c>
      <c r="D1299" s="98" t="s">
        <v>484</v>
      </c>
      <c r="E1299" s="100" t="s">
        <v>3800</v>
      </c>
      <c r="F1299" s="99">
        <v>45071</v>
      </c>
      <c r="G1299" s="3">
        <v>534.82000000000005</v>
      </c>
      <c r="H1299" s="98" t="s">
        <v>3801</v>
      </c>
      <c r="I1299" s="101" t="s">
        <v>241</v>
      </c>
      <c r="J1299" s="37" t="str">
        <f>VLOOKUP(I1299,'Nom Ceges'!A:B,2,FALSE)</f>
        <v>DEP. CC. FISIOLOGIQU</v>
      </c>
      <c r="K1299" s="99">
        <v>45071</v>
      </c>
      <c r="L1299" s="106" t="s">
        <v>137</v>
      </c>
      <c r="M1299" s="98" t="s">
        <v>138</v>
      </c>
    </row>
    <row r="1300" spans="1:13" customFormat="1" ht="14.4" x14ac:dyDescent="0.3">
      <c r="A1300" s="98" t="s">
        <v>164</v>
      </c>
      <c r="B1300" s="98" t="s">
        <v>521</v>
      </c>
      <c r="C1300" s="98" t="s">
        <v>522</v>
      </c>
      <c r="D1300" s="98" t="s">
        <v>523</v>
      </c>
      <c r="E1300" s="98" t="s">
        <v>3826</v>
      </c>
      <c r="F1300" s="99">
        <v>45068</v>
      </c>
      <c r="G1300" s="3">
        <v>26.74</v>
      </c>
      <c r="H1300" s="98" t="s">
        <v>3827</v>
      </c>
      <c r="I1300" s="101" t="s">
        <v>241</v>
      </c>
      <c r="J1300" s="37" t="str">
        <f>VLOOKUP(I1300,'Nom Ceges'!A:B,2,FALSE)</f>
        <v>DEP. CC. FISIOLOGIQU</v>
      </c>
      <c r="K1300" s="99">
        <v>45072</v>
      </c>
      <c r="L1300" s="106" t="s">
        <v>137</v>
      </c>
      <c r="M1300" s="98" t="s">
        <v>138</v>
      </c>
    </row>
    <row r="1301" spans="1:13" customFormat="1" ht="14.4" x14ac:dyDescent="0.3">
      <c r="A1301" s="98" t="s">
        <v>164</v>
      </c>
      <c r="B1301" s="98" t="s">
        <v>275</v>
      </c>
      <c r="C1301" s="98" t="s">
        <v>276</v>
      </c>
      <c r="D1301" s="98" t="s">
        <v>277</v>
      </c>
      <c r="E1301" s="98" t="s">
        <v>3832</v>
      </c>
      <c r="F1301" s="99">
        <v>45072</v>
      </c>
      <c r="G1301" s="3">
        <v>12.58</v>
      </c>
      <c r="H1301" s="98" t="s">
        <v>3475</v>
      </c>
      <c r="I1301" s="101" t="s">
        <v>241</v>
      </c>
      <c r="J1301" s="37" t="str">
        <f>VLOOKUP(I1301,'Nom Ceges'!A:B,2,FALSE)</f>
        <v>DEP. CC. FISIOLOGIQU</v>
      </c>
      <c r="K1301" s="99">
        <v>45072</v>
      </c>
      <c r="L1301" s="106" t="s">
        <v>137</v>
      </c>
      <c r="M1301" s="98" t="s">
        <v>138</v>
      </c>
    </row>
    <row r="1302" spans="1:13" customFormat="1" ht="14.4" x14ac:dyDescent="0.3">
      <c r="A1302" s="98" t="s">
        <v>164</v>
      </c>
      <c r="B1302" s="98" t="s">
        <v>275</v>
      </c>
      <c r="C1302" s="98" t="s">
        <v>276</v>
      </c>
      <c r="D1302" s="98" t="s">
        <v>277</v>
      </c>
      <c r="E1302" s="98" t="s">
        <v>3833</v>
      </c>
      <c r="F1302" s="99">
        <v>45072</v>
      </c>
      <c r="G1302" s="3">
        <v>164.56</v>
      </c>
      <c r="H1302" s="98" t="s">
        <v>3834</v>
      </c>
      <c r="I1302" s="101" t="s">
        <v>241</v>
      </c>
      <c r="J1302" s="37" t="str">
        <f>VLOOKUP(I1302,'Nom Ceges'!A:B,2,FALSE)</f>
        <v>DEP. CC. FISIOLOGIQU</v>
      </c>
      <c r="K1302" s="99">
        <v>45072</v>
      </c>
      <c r="L1302" s="106" t="s">
        <v>137</v>
      </c>
      <c r="M1302" s="98" t="s">
        <v>138</v>
      </c>
    </row>
    <row r="1303" spans="1:13" customFormat="1" ht="14.4" x14ac:dyDescent="0.3">
      <c r="A1303" s="98" t="s">
        <v>164</v>
      </c>
      <c r="B1303" s="98" t="s">
        <v>551</v>
      </c>
      <c r="C1303" s="98" t="s">
        <v>552</v>
      </c>
      <c r="D1303" s="98" t="s">
        <v>553</v>
      </c>
      <c r="E1303" s="98" t="s">
        <v>3836</v>
      </c>
      <c r="F1303" s="99">
        <v>45072</v>
      </c>
      <c r="G1303" s="3">
        <v>84.75</v>
      </c>
      <c r="H1303" s="98" t="s">
        <v>3837</v>
      </c>
      <c r="I1303" s="101" t="s">
        <v>241</v>
      </c>
      <c r="J1303" s="37" t="str">
        <f>VLOOKUP(I1303,'Nom Ceges'!A:B,2,FALSE)</f>
        <v>DEP. CC. FISIOLOGIQU</v>
      </c>
      <c r="K1303" s="99">
        <v>45072</v>
      </c>
      <c r="L1303" s="106" t="s">
        <v>137</v>
      </c>
      <c r="M1303" s="98" t="s">
        <v>138</v>
      </c>
    </row>
    <row r="1304" spans="1:13" customFormat="1" ht="14.4" x14ac:dyDescent="0.3">
      <c r="A1304" s="98" t="s">
        <v>164</v>
      </c>
      <c r="B1304" s="98" t="s">
        <v>275</v>
      </c>
      <c r="C1304" s="98" t="s">
        <v>276</v>
      </c>
      <c r="D1304" s="98" t="s">
        <v>277</v>
      </c>
      <c r="E1304" s="98" t="s">
        <v>3846</v>
      </c>
      <c r="F1304" s="99">
        <v>45073</v>
      </c>
      <c r="G1304" s="3">
        <v>96.75</v>
      </c>
      <c r="H1304" s="98" t="s">
        <v>3475</v>
      </c>
      <c r="I1304" s="101" t="s">
        <v>241</v>
      </c>
      <c r="J1304" s="37" t="str">
        <f>VLOOKUP(I1304,'Nom Ceges'!A:B,2,FALSE)</f>
        <v>DEP. CC. FISIOLOGIQU</v>
      </c>
      <c r="K1304" s="99">
        <v>45073</v>
      </c>
      <c r="L1304" s="106" t="s">
        <v>137</v>
      </c>
      <c r="M1304" s="98" t="s">
        <v>138</v>
      </c>
    </row>
    <row r="1305" spans="1:13" customFormat="1" ht="14.4" x14ac:dyDescent="0.3">
      <c r="A1305" s="98" t="s">
        <v>164</v>
      </c>
      <c r="B1305" s="98" t="s">
        <v>450</v>
      </c>
      <c r="C1305" s="98" t="s">
        <v>451</v>
      </c>
      <c r="D1305" s="98" t="s">
        <v>452</v>
      </c>
      <c r="E1305" s="98" t="s">
        <v>3865</v>
      </c>
      <c r="F1305" s="99">
        <v>45072</v>
      </c>
      <c r="G1305" s="3">
        <v>163.56</v>
      </c>
      <c r="H1305" s="98" t="s">
        <v>3866</v>
      </c>
      <c r="I1305" s="101" t="s">
        <v>241</v>
      </c>
      <c r="J1305" s="37" t="str">
        <f>VLOOKUP(I1305,'Nom Ceges'!A:B,2,FALSE)</f>
        <v>DEP. CC. FISIOLOGIQU</v>
      </c>
      <c r="K1305" s="99">
        <v>45076</v>
      </c>
      <c r="L1305" s="106" t="s">
        <v>137</v>
      </c>
      <c r="M1305" s="98" t="s">
        <v>138</v>
      </c>
    </row>
    <row r="1306" spans="1:13" customFormat="1" ht="14.4" x14ac:dyDescent="0.3">
      <c r="A1306" s="98" t="s">
        <v>164</v>
      </c>
      <c r="B1306" s="98" t="s">
        <v>243</v>
      </c>
      <c r="C1306" s="98" t="s">
        <v>244</v>
      </c>
      <c r="D1306" s="98" t="s">
        <v>245</v>
      </c>
      <c r="E1306" s="98" t="s">
        <v>3888</v>
      </c>
      <c r="F1306" s="99">
        <v>45070</v>
      </c>
      <c r="G1306" s="3">
        <v>532.1</v>
      </c>
      <c r="H1306" s="98" t="s">
        <v>3681</v>
      </c>
      <c r="I1306" s="101" t="s">
        <v>241</v>
      </c>
      <c r="J1306" s="37" t="str">
        <f>VLOOKUP(I1306,'Nom Ceges'!A:B,2,FALSE)</f>
        <v>DEP. CC. FISIOLOGIQU</v>
      </c>
      <c r="K1306" s="99">
        <v>45077</v>
      </c>
      <c r="L1306" s="106" t="s">
        <v>137</v>
      </c>
      <c r="M1306" s="98" t="s">
        <v>138</v>
      </c>
    </row>
    <row r="1307" spans="1:13" customFormat="1" ht="14.4" x14ac:dyDescent="0.3">
      <c r="A1307" s="98" t="s">
        <v>164</v>
      </c>
      <c r="B1307" s="98" t="s">
        <v>243</v>
      </c>
      <c r="C1307" s="98" t="s">
        <v>244</v>
      </c>
      <c r="D1307" s="98" t="s">
        <v>245</v>
      </c>
      <c r="E1307" s="98" t="s">
        <v>3889</v>
      </c>
      <c r="F1307" s="99">
        <v>45070</v>
      </c>
      <c r="G1307" s="3">
        <v>8.81</v>
      </c>
      <c r="H1307" s="98" t="s">
        <v>3681</v>
      </c>
      <c r="I1307" s="101" t="s">
        <v>241</v>
      </c>
      <c r="J1307" s="37" t="str">
        <f>VLOOKUP(I1307,'Nom Ceges'!A:B,2,FALSE)</f>
        <v>DEP. CC. FISIOLOGIQU</v>
      </c>
      <c r="K1307" s="99">
        <v>45077</v>
      </c>
      <c r="L1307" s="106" t="s">
        <v>137</v>
      </c>
      <c r="M1307" s="98" t="s">
        <v>138</v>
      </c>
    </row>
    <row r="1308" spans="1:13" customFormat="1" ht="14.4" x14ac:dyDescent="0.3">
      <c r="A1308" s="98" t="s">
        <v>164</v>
      </c>
      <c r="B1308" s="98" t="s">
        <v>243</v>
      </c>
      <c r="C1308" s="98" t="s">
        <v>244</v>
      </c>
      <c r="D1308" s="98" t="s">
        <v>245</v>
      </c>
      <c r="E1308" s="98" t="s">
        <v>3890</v>
      </c>
      <c r="F1308" s="99">
        <v>45070</v>
      </c>
      <c r="G1308" s="3">
        <v>172.43</v>
      </c>
      <c r="H1308" s="98" t="s">
        <v>3891</v>
      </c>
      <c r="I1308" s="101" t="s">
        <v>241</v>
      </c>
      <c r="J1308" s="37" t="str">
        <f>VLOOKUP(I1308,'Nom Ceges'!A:B,2,FALSE)</f>
        <v>DEP. CC. FISIOLOGIQU</v>
      </c>
      <c r="K1308" s="99">
        <v>45077</v>
      </c>
      <c r="L1308" s="106" t="s">
        <v>137</v>
      </c>
      <c r="M1308" s="98" t="s">
        <v>138</v>
      </c>
    </row>
    <row r="1309" spans="1:13" customFormat="1" ht="14.4" x14ac:dyDescent="0.3">
      <c r="A1309" s="98" t="s">
        <v>164</v>
      </c>
      <c r="B1309" s="98" t="s">
        <v>275</v>
      </c>
      <c r="C1309" s="98" t="s">
        <v>276</v>
      </c>
      <c r="D1309" s="98" t="s">
        <v>277</v>
      </c>
      <c r="E1309" s="98" t="s">
        <v>3898</v>
      </c>
      <c r="F1309" s="99">
        <v>45077</v>
      </c>
      <c r="G1309" s="3">
        <v>214.17</v>
      </c>
      <c r="H1309" s="98" t="s">
        <v>3899</v>
      </c>
      <c r="I1309" s="101" t="s">
        <v>241</v>
      </c>
      <c r="J1309" s="37" t="str">
        <f>VLOOKUP(I1309,'Nom Ceges'!A:B,2,FALSE)</f>
        <v>DEP. CC. FISIOLOGIQU</v>
      </c>
      <c r="K1309" s="99">
        <v>45077</v>
      </c>
      <c r="L1309" s="106" t="s">
        <v>137</v>
      </c>
      <c r="M1309" s="98" t="s">
        <v>138</v>
      </c>
    </row>
    <row r="1310" spans="1:13" customFormat="1" ht="14.4" x14ac:dyDescent="0.3">
      <c r="A1310" s="98" t="s">
        <v>164</v>
      </c>
      <c r="B1310" s="98" t="s">
        <v>243</v>
      </c>
      <c r="C1310" s="98" t="s">
        <v>244</v>
      </c>
      <c r="D1310" s="98" t="s">
        <v>245</v>
      </c>
      <c r="E1310" s="98" t="s">
        <v>3953</v>
      </c>
      <c r="F1310" s="99">
        <v>45077</v>
      </c>
      <c r="G1310" s="3">
        <v>25.89</v>
      </c>
      <c r="H1310" s="98" t="s">
        <v>3954</v>
      </c>
      <c r="I1310" s="101" t="s">
        <v>241</v>
      </c>
      <c r="J1310" s="37" t="str">
        <f>VLOOKUP(I1310,'Nom Ceges'!A:B,2,FALSE)</f>
        <v>DEP. CC. FISIOLOGIQU</v>
      </c>
      <c r="K1310" s="99">
        <v>45078</v>
      </c>
      <c r="L1310" s="106" t="s">
        <v>137</v>
      </c>
      <c r="M1310" s="98" t="s">
        <v>138</v>
      </c>
    </row>
    <row r="1311" spans="1:13" customFormat="1" ht="14.4" x14ac:dyDescent="0.3">
      <c r="A1311" s="98" t="s">
        <v>164</v>
      </c>
      <c r="B1311" s="98" t="s">
        <v>275</v>
      </c>
      <c r="C1311" s="98" t="s">
        <v>276</v>
      </c>
      <c r="D1311" s="98" t="s">
        <v>277</v>
      </c>
      <c r="E1311" s="98" t="s">
        <v>3966</v>
      </c>
      <c r="F1311" s="99">
        <v>45078</v>
      </c>
      <c r="G1311" s="3">
        <v>816.75</v>
      </c>
      <c r="H1311" s="98" t="s">
        <v>3967</v>
      </c>
      <c r="I1311" s="101" t="s">
        <v>241</v>
      </c>
      <c r="J1311" s="37" t="str">
        <f>VLOOKUP(I1311,'Nom Ceges'!A:B,2,FALSE)</f>
        <v>DEP. CC. FISIOLOGIQU</v>
      </c>
      <c r="K1311" s="99">
        <v>45078</v>
      </c>
      <c r="L1311" s="106" t="s">
        <v>137</v>
      </c>
      <c r="M1311" s="98" t="s">
        <v>138</v>
      </c>
    </row>
    <row r="1312" spans="1:13" customFormat="1" ht="14.4" x14ac:dyDescent="0.3">
      <c r="A1312" s="98" t="s">
        <v>164</v>
      </c>
      <c r="B1312" s="98" t="s">
        <v>511</v>
      </c>
      <c r="C1312" s="98" t="s">
        <v>512</v>
      </c>
      <c r="D1312" s="98" t="s">
        <v>513</v>
      </c>
      <c r="E1312" s="98" t="s">
        <v>3970</v>
      </c>
      <c r="F1312" s="99">
        <v>45077</v>
      </c>
      <c r="G1312" s="3">
        <v>668.91</v>
      </c>
      <c r="H1312" s="98" t="s">
        <v>3971</v>
      </c>
      <c r="I1312" s="101" t="s">
        <v>241</v>
      </c>
      <c r="J1312" s="37" t="str">
        <f>VLOOKUP(I1312,'Nom Ceges'!A:B,2,FALSE)</f>
        <v>DEP. CC. FISIOLOGIQU</v>
      </c>
      <c r="K1312" s="99">
        <v>45078</v>
      </c>
      <c r="L1312" s="106" t="s">
        <v>137</v>
      </c>
      <c r="M1312" s="98" t="s">
        <v>138</v>
      </c>
    </row>
    <row r="1313" spans="1:13" customFormat="1" ht="14.4" x14ac:dyDescent="0.3">
      <c r="A1313" s="98" t="s">
        <v>164</v>
      </c>
      <c r="B1313" s="98" t="s">
        <v>450</v>
      </c>
      <c r="C1313" s="98" t="s">
        <v>451</v>
      </c>
      <c r="D1313" s="98" t="s">
        <v>452</v>
      </c>
      <c r="E1313" s="98" t="s">
        <v>3983</v>
      </c>
      <c r="F1313" s="99">
        <v>45077</v>
      </c>
      <c r="G1313" s="3">
        <v>141.61000000000001</v>
      </c>
      <c r="H1313" s="98" t="s">
        <v>3866</v>
      </c>
      <c r="I1313" s="101" t="s">
        <v>241</v>
      </c>
      <c r="J1313" s="37" t="str">
        <f>VLOOKUP(I1313,'Nom Ceges'!A:B,2,FALSE)</f>
        <v>DEP. CC. FISIOLOGIQU</v>
      </c>
      <c r="K1313" s="99">
        <v>45079</v>
      </c>
      <c r="L1313" s="106" t="s">
        <v>137</v>
      </c>
      <c r="M1313" s="98" t="s">
        <v>138</v>
      </c>
    </row>
    <row r="1314" spans="1:13" customFormat="1" ht="14.4" x14ac:dyDescent="0.3">
      <c r="A1314" s="98" t="s">
        <v>164</v>
      </c>
      <c r="B1314" s="98" t="s">
        <v>511</v>
      </c>
      <c r="C1314" s="98" t="s">
        <v>512</v>
      </c>
      <c r="D1314" s="98" t="s">
        <v>513</v>
      </c>
      <c r="E1314" s="98" t="s">
        <v>4013</v>
      </c>
      <c r="F1314" s="99">
        <v>45051</v>
      </c>
      <c r="G1314" s="3">
        <v>484.97</v>
      </c>
      <c r="H1314" s="98" t="s">
        <v>4014</v>
      </c>
      <c r="I1314" s="101" t="s">
        <v>241</v>
      </c>
      <c r="J1314" s="37" t="str">
        <f>VLOOKUP(I1314,'Nom Ceges'!A:B,2,FALSE)</f>
        <v>DEP. CC. FISIOLOGIQU</v>
      </c>
      <c r="K1314" s="99">
        <v>45082</v>
      </c>
      <c r="L1314" s="106" t="s">
        <v>137</v>
      </c>
      <c r="M1314" s="98" t="s">
        <v>138</v>
      </c>
    </row>
    <row r="1315" spans="1:13" customFormat="1" ht="14.4" x14ac:dyDescent="0.3">
      <c r="A1315" s="98" t="s">
        <v>164</v>
      </c>
      <c r="B1315" s="98" t="s">
        <v>511</v>
      </c>
      <c r="C1315" s="98" t="s">
        <v>512</v>
      </c>
      <c r="D1315" s="98" t="s">
        <v>513</v>
      </c>
      <c r="E1315" s="98" t="s">
        <v>4015</v>
      </c>
      <c r="F1315" s="99">
        <v>45051</v>
      </c>
      <c r="G1315" s="3">
        <v>308.55</v>
      </c>
      <c r="H1315" s="98" t="s">
        <v>3503</v>
      </c>
      <c r="I1315" s="101" t="s">
        <v>241</v>
      </c>
      <c r="J1315" s="37" t="str">
        <f>VLOOKUP(I1315,'Nom Ceges'!A:B,2,FALSE)</f>
        <v>DEP. CC. FISIOLOGIQU</v>
      </c>
      <c r="K1315" s="99">
        <v>45082</v>
      </c>
      <c r="L1315" s="106" t="s">
        <v>137</v>
      </c>
      <c r="M1315" s="98" t="s">
        <v>138</v>
      </c>
    </row>
    <row r="1316" spans="1:13" customFormat="1" ht="14.4" x14ac:dyDescent="0.3">
      <c r="A1316" s="98" t="s">
        <v>164</v>
      </c>
      <c r="B1316" s="98" t="s">
        <v>511</v>
      </c>
      <c r="C1316" s="98" t="s">
        <v>512</v>
      </c>
      <c r="D1316" s="98" t="s">
        <v>513</v>
      </c>
      <c r="E1316" s="98" t="s">
        <v>4062</v>
      </c>
      <c r="F1316" s="99">
        <v>44978</v>
      </c>
      <c r="G1316" s="3">
        <v>57.93</v>
      </c>
      <c r="H1316" s="98" t="s">
        <v>4063</v>
      </c>
      <c r="I1316" s="101" t="s">
        <v>241</v>
      </c>
      <c r="J1316" s="37" t="str">
        <f>VLOOKUP(I1316,'Nom Ceges'!A:B,2,FALSE)</f>
        <v>DEP. CC. FISIOLOGIQU</v>
      </c>
      <c r="K1316" s="99">
        <v>45084</v>
      </c>
      <c r="L1316" s="106" t="s">
        <v>137</v>
      </c>
      <c r="M1316" s="98" t="s">
        <v>138</v>
      </c>
    </row>
    <row r="1317" spans="1:13" customFormat="1" ht="14.4" x14ac:dyDescent="0.3">
      <c r="A1317" s="98" t="s">
        <v>164</v>
      </c>
      <c r="B1317" s="98" t="s">
        <v>511</v>
      </c>
      <c r="C1317" s="98" t="s">
        <v>512</v>
      </c>
      <c r="D1317" s="98" t="s">
        <v>513</v>
      </c>
      <c r="E1317" s="98" t="s">
        <v>4064</v>
      </c>
      <c r="F1317" s="99">
        <v>45006</v>
      </c>
      <c r="G1317" s="3">
        <v>3.39</v>
      </c>
      <c r="H1317" s="98" t="s">
        <v>4065</v>
      </c>
      <c r="I1317" s="101" t="s">
        <v>241</v>
      </c>
      <c r="J1317" s="37" t="str">
        <f>VLOOKUP(I1317,'Nom Ceges'!A:B,2,FALSE)</f>
        <v>DEP. CC. FISIOLOGIQU</v>
      </c>
      <c r="K1317" s="99">
        <v>45084</v>
      </c>
      <c r="L1317" s="106" t="s">
        <v>137</v>
      </c>
      <c r="M1317" s="98" t="s">
        <v>138</v>
      </c>
    </row>
    <row r="1318" spans="1:13" customFormat="1" ht="14.4" x14ac:dyDescent="0.3">
      <c r="A1318" s="98" t="s">
        <v>164</v>
      </c>
      <c r="B1318" s="98" t="s">
        <v>511</v>
      </c>
      <c r="C1318" s="98" t="s">
        <v>512</v>
      </c>
      <c r="D1318" s="98" t="s">
        <v>513</v>
      </c>
      <c r="E1318" s="98" t="s">
        <v>4068</v>
      </c>
      <c r="F1318" s="99">
        <v>45084</v>
      </c>
      <c r="G1318" s="3">
        <v>58.81</v>
      </c>
      <c r="H1318" s="98" t="s">
        <v>4069</v>
      </c>
      <c r="I1318" s="101" t="s">
        <v>241</v>
      </c>
      <c r="J1318" s="37" t="str">
        <f>VLOOKUP(I1318,'Nom Ceges'!A:B,2,FALSE)</f>
        <v>DEP. CC. FISIOLOGIQU</v>
      </c>
      <c r="K1318" s="99">
        <v>45084</v>
      </c>
      <c r="L1318" s="106" t="s">
        <v>137</v>
      </c>
      <c r="M1318" s="98" t="s">
        <v>138</v>
      </c>
    </row>
    <row r="1319" spans="1:13" customFormat="1" ht="14.4" x14ac:dyDescent="0.3">
      <c r="A1319" s="98" t="s">
        <v>164</v>
      </c>
      <c r="B1319" s="98" t="s">
        <v>514</v>
      </c>
      <c r="C1319" s="98" t="s">
        <v>515</v>
      </c>
      <c r="D1319" s="98" t="s">
        <v>516</v>
      </c>
      <c r="E1319" s="98" t="s">
        <v>4089</v>
      </c>
      <c r="F1319" s="99">
        <v>45077</v>
      </c>
      <c r="G1319" s="3">
        <v>51.01</v>
      </c>
      <c r="H1319" s="98"/>
      <c r="I1319" s="101" t="s">
        <v>241</v>
      </c>
      <c r="J1319" s="37" t="str">
        <f>VLOOKUP(I1319,'Nom Ceges'!A:B,2,FALSE)</f>
        <v>DEP. CC. FISIOLOGIQU</v>
      </c>
      <c r="K1319" s="99">
        <v>45085</v>
      </c>
      <c r="L1319" s="106" t="s">
        <v>137</v>
      </c>
      <c r="M1319" s="98" t="s">
        <v>138</v>
      </c>
    </row>
    <row r="1320" spans="1:13" customFormat="1" ht="14.4" x14ac:dyDescent="0.3">
      <c r="A1320" s="98" t="s">
        <v>164</v>
      </c>
      <c r="B1320" s="98" t="s">
        <v>606</v>
      </c>
      <c r="C1320" s="98" t="s">
        <v>607</v>
      </c>
      <c r="D1320" s="98" t="s">
        <v>608</v>
      </c>
      <c r="E1320" s="98" t="s">
        <v>4115</v>
      </c>
      <c r="F1320" s="99">
        <v>45085</v>
      </c>
      <c r="G1320" s="3">
        <v>210.42</v>
      </c>
      <c r="H1320" s="98" t="s">
        <v>4116</v>
      </c>
      <c r="I1320" s="101" t="s">
        <v>241</v>
      </c>
      <c r="J1320" s="37" t="str">
        <f>VLOOKUP(I1320,'Nom Ceges'!A:B,2,FALSE)</f>
        <v>DEP. CC. FISIOLOGIQU</v>
      </c>
      <c r="K1320" s="99">
        <v>45086</v>
      </c>
      <c r="L1320" s="106" t="s">
        <v>137</v>
      </c>
      <c r="M1320" s="98" t="s">
        <v>138</v>
      </c>
    </row>
    <row r="1321" spans="1:13" customFormat="1" ht="14.4" x14ac:dyDescent="0.3">
      <c r="A1321" s="98" t="s">
        <v>164</v>
      </c>
      <c r="B1321" s="98" t="s">
        <v>243</v>
      </c>
      <c r="C1321" s="98" t="s">
        <v>244</v>
      </c>
      <c r="D1321" s="98" t="s">
        <v>245</v>
      </c>
      <c r="E1321" s="98" t="s">
        <v>4117</v>
      </c>
      <c r="F1321" s="99">
        <v>45084</v>
      </c>
      <c r="G1321" s="3">
        <v>30.86</v>
      </c>
      <c r="H1321" s="98" t="s">
        <v>4118</v>
      </c>
      <c r="I1321" s="101" t="s">
        <v>241</v>
      </c>
      <c r="J1321" s="37" t="str">
        <f>VLOOKUP(I1321,'Nom Ceges'!A:B,2,FALSE)</f>
        <v>DEP. CC. FISIOLOGIQU</v>
      </c>
      <c r="K1321" s="99">
        <v>45086</v>
      </c>
      <c r="L1321" s="106" t="s">
        <v>137</v>
      </c>
      <c r="M1321" s="98" t="s">
        <v>138</v>
      </c>
    </row>
    <row r="1322" spans="1:13" customFormat="1" ht="14.4" x14ac:dyDescent="0.3">
      <c r="A1322" s="98" t="s">
        <v>164</v>
      </c>
      <c r="B1322" s="98" t="s">
        <v>551</v>
      </c>
      <c r="C1322" s="98" t="s">
        <v>552</v>
      </c>
      <c r="D1322" s="98" t="s">
        <v>553</v>
      </c>
      <c r="E1322" s="98" t="s">
        <v>4135</v>
      </c>
      <c r="F1322" s="99">
        <v>45086</v>
      </c>
      <c r="G1322" s="3">
        <v>247.54</v>
      </c>
      <c r="H1322" s="98" t="s">
        <v>4136</v>
      </c>
      <c r="I1322" s="101" t="s">
        <v>241</v>
      </c>
      <c r="J1322" s="37" t="str">
        <f>VLOOKUP(I1322,'Nom Ceges'!A:B,2,FALSE)</f>
        <v>DEP. CC. FISIOLOGIQU</v>
      </c>
      <c r="K1322" s="99">
        <v>45086</v>
      </c>
      <c r="L1322" s="106" t="s">
        <v>137</v>
      </c>
      <c r="M1322" s="98" t="s">
        <v>138</v>
      </c>
    </row>
    <row r="1323" spans="1:13" customFormat="1" ht="14.4" x14ac:dyDescent="0.3">
      <c r="A1323" s="98" t="s">
        <v>164</v>
      </c>
      <c r="B1323" s="98" t="s">
        <v>586</v>
      </c>
      <c r="C1323" s="98" t="s">
        <v>587</v>
      </c>
      <c r="D1323" s="98" t="s">
        <v>588</v>
      </c>
      <c r="E1323" s="98" t="s">
        <v>4148</v>
      </c>
      <c r="F1323" s="99">
        <v>45089</v>
      </c>
      <c r="G1323" s="3">
        <v>707.85</v>
      </c>
      <c r="H1323" s="98" t="s">
        <v>4149</v>
      </c>
      <c r="I1323" s="101" t="s">
        <v>241</v>
      </c>
      <c r="J1323" s="37" t="str">
        <f>VLOOKUP(I1323,'Nom Ceges'!A:B,2,FALSE)</f>
        <v>DEP. CC. FISIOLOGIQU</v>
      </c>
      <c r="K1323" s="99">
        <v>45089</v>
      </c>
      <c r="L1323" s="106" t="s">
        <v>137</v>
      </c>
      <c r="M1323" s="98" t="s">
        <v>138</v>
      </c>
    </row>
    <row r="1324" spans="1:13" customFormat="1" ht="14.4" x14ac:dyDescent="0.3">
      <c r="A1324" s="98" t="s">
        <v>164</v>
      </c>
      <c r="B1324" s="98" t="s">
        <v>849</v>
      </c>
      <c r="C1324" s="98" t="s">
        <v>850</v>
      </c>
      <c r="D1324" s="98"/>
      <c r="E1324" s="98" t="s">
        <v>4159</v>
      </c>
      <c r="F1324" s="99">
        <v>45076</v>
      </c>
      <c r="G1324" s="3">
        <v>231</v>
      </c>
      <c r="H1324" s="98" t="s">
        <v>4160</v>
      </c>
      <c r="I1324" s="101" t="s">
        <v>241</v>
      </c>
      <c r="J1324" s="37" t="str">
        <f>VLOOKUP(I1324,'Nom Ceges'!A:B,2,FALSE)</f>
        <v>DEP. CC. FISIOLOGIQU</v>
      </c>
      <c r="K1324" s="99">
        <v>45089</v>
      </c>
      <c r="L1324" s="106" t="s">
        <v>137</v>
      </c>
      <c r="M1324" s="98" t="s">
        <v>138</v>
      </c>
    </row>
    <row r="1325" spans="1:13" customFormat="1" ht="14.4" x14ac:dyDescent="0.3">
      <c r="A1325" s="98" t="s">
        <v>164</v>
      </c>
      <c r="B1325" s="98" t="s">
        <v>275</v>
      </c>
      <c r="C1325" s="98" t="s">
        <v>276</v>
      </c>
      <c r="D1325" s="98" t="s">
        <v>277</v>
      </c>
      <c r="E1325" s="98" t="s">
        <v>4193</v>
      </c>
      <c r="F1325" s="99">
        <v>45087</v>
      </c>
      <c r="G1325" s="3">
        <v>102.85</v>
      </c>
      <c r="H1325" s="98" t="s">
        <v>4194</v>
      </c>
      <c r="I1325" s="101" t="s">
        <v>241</v>
      </c>
      <c r="J1325" s="37" t="str">
        <f>VLOOKUP(I1325,'Nom Ceges'!A:B,2,FALSE)</f>
        <v>DEP. CC. FISIOLOGIQU</v>
      </c>
      <c r="K1325" s="99">
        <v>45089</v>
      </c>
      <c r="L1325" s="106" t="s">
        <v>137</v>
      </c>
      <c r="M1325" s="98" t="s">
        <v>138</v>
      </c>
    </row>
    <row r="1326" spans="1:13" customFormat="1" ht="14.4" x14ac:dyDescent="0.3">
      <c r="A1326" s="98" t="s">
        <v>164</v>
      </c>
      <c r="B1326" s="98" t="s">
        <v>275</v>
      </c>
      <c r="C1326" s="98" t="s">
        <v>276</v>
      </c>
      <c r="D1326" s="98" t="s">
        <v>277</v>
      </c>
      <c r="E1326" s="98" t="s">
        <v>4195</v>
      </c>
      <c r="F1326" s="99">
        <v>45087</v>
      </c>
      <c r="G1326" s="3">
        <v>100.67</v>
      </c>
      <c r="H1326" s="98" t="s">
        <v>4194</v>
      </c>
      <c r="I1326" s="101" t="s">
        <v>241</v>
      </c>
      <c r="J1326" s="37" t="str">
        <f>VLOOKUP(I1326,'Nom Ceges'!A:B,2,FALSE)</f>
        <v>DEP. CC. FISIOLOGIQU</v>
      </c>
      <c r="K1326" s="99">
        <v>45089</v>
      </c>
      <c r="L1326" s="106" t="s">
        <v>137</v>
      </c>
      <c r="M1326" s="98" t="s">
        <v>138</v>
      </c>
    </row>
    <row r="1327" spans="1:13" customFormat="1" ht="14.4" x14ac:dyDescent="0.3">
      <c r="A1327" s="98" t="s">
        <v>164</v>
      </c>
      <c r="B1327" s="98" t="s">
        <v>339</v>
      </c>
      <c r="C1327" s="98" t="s">
        <v>340</v>
      </c>
      <c r="D1327" s="98" t="s">
        <v>341</v>
      </c>
      <c r="E1327" s="98" t="s">
        <v>4200</v>
      </c>
      <c r="F1327" s="99">
        <v>45089</v>
      </c>
      <c r="G1327" s="3">
        <v>794.73</v>
      </c>
      <c r="H1327" s="98" t="s">
        <v>4201</v>
      </c>
      <c r="I1327" s="101" t="s">
        <v>241</v>
      </c>
      <c r="J1327" s="37" t="str">
        <f>VLOOKUP(I1327,'Nom Ceges'!A:B,2,FALSE)</f>
        <v>DEP. CC. FISIOLOGIQU</v>
      </c>
      <c r="K1327" s="99">
        <v>45089</v>
      </c>
      <c r="L1327" s="106" t="s">
        <v>137</v>
      </c>
      <c r="M1327" s="98" t="s">
        <v>138</v>
      </c>
    </row>
    <row r="1328" spans="1:13" customFormat="1" ht="14.4" x14ac:dyDescent="0.3">
      <c r="A1328" s="98" t="s">
        <v>164</v>
      </c>
      <c r="B1328" s="98" t="s">
        <v>275</v>
      </c>
      <c r="C1328" s="98" t="s">
        <v>276</v>
      </c>
      <c r="D1328" s="98" t="s">
        <v>277</v>
      </c>
      <c r="E1328" s="98" t="s">
        <v>4213</v>
      </c>
      <c r="F1328" s="99">
        <v>45090</v>
      </c>
      <c r="G1328" s="3">
        <v>87.12</v>
      </c>
      <c r="H1328" s="98" t="s">
        <v>4214</v>
      </c>
      <c r="I1328" s="101" t="s">
        <v>241</v>
      </c>
      <c r="J1328" s="37" t="str">
        <f>VLOOKUP(I1328,'Nom Ceges'!A:B,2,FALSE)</f>
        <v>DEP. CC. FISIOLOGIQU</v>
      </c>
      <c r="K1328" s="99">
        <v>45090</v>
      </c>
      <c r="L1328" s="106" t="s">
        <v>137</v>
      </c>
      <c r="M1328" s="98" t="s">
        <v>138</v>
      </c>
    </row>
    <row r="1329" spans="1:13" customFormat="1" ht="14.4" x14ac:dyDescent="0.3">
      <c r="A1329" s="98" t="s">
        <v>164</v>
      </c>
      <c r="B1329" s="98" t="s">
        <v>511</v>
      </c>
      <c r="C1329" s="98" t="s">
        <v>512</v>
      </c>
      <c r="D1329" s="98" t="s">
        <v>513</v>
      </c>
      <c r="E1329" s="98" t="s">
        <v>4248</v>
      </c>
      <c r="F1329" s="99">
        <v>45091</v>
      </c>
      <c r="G1329" s="3">
        <v>413.82</v>
      </c>
      <c r="H1329" s="98" t="s">
        <v>4249</v>
      </c>
      <c r="I1329" s="101" t="s">
        <v>241</v>
      </c>
      <c r="J1329" s="37" t="str">
        <f>VLOOKUP(I1329,'Nom Ceges'!A:B,2,FALSE)</f>
        <v>DEP. CC. FISIOLOGIQU</v>
      </c>
      <c r="K1329" s="99">
        <v>45091</v>
      </c>
      <c r="L1329" s="106" t="s">
        <v>137</v>
      </c>
      <c r="M1329" s="98" t="s">
        <v>138</v>
      </c>
    </row>
    <row r="1330" spans="1:13" customFormat="1" ht="14.4" x14ac:dyDescent="0.3">
      <c r="A1330" s="98" t="s">
        <v>132</v>
      </c>
      <c r="B1330" s="98" t="s">
        <v>4256</v>
      </c>
      <c r="C1330" s="98" t="s">
        <v>4257</v>
      </c>
      <c r="D1330" s="98" t="s">
        <v>4258</v>
      </c>
      <c r="E1330" s="98" t="s">
        <v>4259</v>
      </c>
      <c r="F1330" s="99">
        <v>44305</v>
      </c>
      <c r="G1330" s="3">
        <v>72.39</v>
      </c>
      <c r="H1330" s="98"/>
      <c r="I1330" s="101" t="s">
        <v>241</v>
      </c>
      <c r="J1330" s="37" t="str">
        <f>VLOOKUP(I1330,'Nom Ceges'!A:B,2,FALSE)</f>
        <v>DEP. CC. FISIOLOGIQU</v>
      </c>
      <c r="K1330" s="99">
        <v>45092</v>
      </c>
      <c r="L1330" s="106" t="s">
        <v>137</v>
      </c>
      <c r="M1330" s="98" t="s">
        <v>138</v>
      </c>
    </row>
    <row r="1331" spans="1:13" customFormat="1" ht="14.4" x14ac:dyDescent="0.3">
      <c r="A1331" s="98" t="s">
        <v>164</v>
      </c>
      <c r="B1331" s="98" t="s">
        <v>521</v>
      </c>
      <c r="C1331" s="98" t="s">
        <v>522</v>
      </c>
      <c r="D1331" s="98" t="s">
        <v>523</v>
      </c>
      <c r="E1331" s="98" t="s">
        <v>4294</v>
      </c>
      <c r="F1331" s="99">
        <v>45083</v>
      </c>
      <c r="G1331" s="3">
        <v>723.39</v>
      </c>
      <c r="H1331" s="98" t="s">
        <v>4295</v>
      </c>
      <c r="I1331" s="101" t="s">
        <v>241</v>
      </c>
      <c r="J1331" s="37" t="str">
        <f>VLOOKUP(I1331,'Nom Ceges'!A:B,2,FALSE)</f>
        <v>DEP. CC. FISIOLOGIQU</v>
      </c>
      <c r="K1331" s="99">
        <v>45093</v>
      </c>
      <c r="L1331" s="106" t="s">
        <v>137</v>
      </c>
      <c r="M1331" s="98" t="s">
        <v>138</v>
      </c>
    </row>
    <row r="1332" spans="1:13" customFormat="1" ht="14.4" x14ac:dyDescent="0.3">
      <c r="A1332" s="98" t="s">
        <v>164</v>
      </c>
      <c r="B1332" s="98" t="s">
        <v>521</v>
      </c>
      <c r="C1332" s="98" t="s">
        <v>522</v>
      </c>
      <c r="D1332" s="98" t="s">
        <v>523</v>
      </c>
      <c r="E1332" s="98" t="s">
        <v>4296</v>
      </c>
      <c r="F1332" s="99">
        <v>45083</v>
      </c>
      <c r="G1332" s="3">
        <v>79.62</v>
      </c>
      <c r="H1332" s="98" t="s">
        <v>3651</v>
      </c>
      <c r="I1332" s="101" t="s">
        <v>241</v>
      </c>
      <c r="J1332" s="37" t="str">
        <f>VLOOKUP(I1332,'Nom Ceges'!A:B,2,FALSE)</f>
        <v>DEP. CC. FISIOLOGIQU</v>
      </c>
      <c r="K1332" s="99">
        <v>45093</v>
      </c>
      <c r="L1332" s="106" t="s">
        <v>137</v>
      </c>
      <c r="M1332" s="98" t="s">
        <v>138</v>
      </c>
    </row>
    <row r="1333" spans="1:13" customFormat="1" ht="14.4" x14ac:dyDescent="0.3">
      <c r="A1333" s="98" t="s">
        <v>164</v>
      </c>
      <c r="B1333" s="98" t="s">
        <v>521</v>
      </c>
      <c r="C1333" s="98" t="s">
        <v>522</v>
      </c>
      <c r="D1333" s="98" t="s">
        <v>523</v>
      </c>
      <c r="E1333" s="98" t="s">
        <v>4297</v>
      </c>
      <c r="F1333" s="99">
        <v>45089</v>
      </c>
      <c r="G1333" s="3">
        <v>126.15</v>
      </c>
      <c r="H1333" s="98" t="s">
        <v>4298</v>
      </c>
      <c r="I1333" s="101" t="s">
        <v>241</v>
      </c>
      <c r="J1333" s="37" t="str">
        <f>VLOOKUP(I1333,'Nom Ceges'!A:B,2,FALSE)</f>
        <v>DEP. CC. FISIOLOGIQU</v>
      </c>
      <c r="K1333" s="99">
        <v>45093</v>
      </c>
      <c r="L1333" s="106" t="s">
        <v>137</v>
      </c>
      <c r="M1333" s="98" t="s">
        <v>138</v>
      </c>
    </row>
    <row r="1334" spans="1:13" customFormat="1" ht="14.4" x14ac:dyDescent="0.3">
      <c r="A1334" s="98" t="s">
        <v>164</v>
      </c>
      <c r="B1334" s="98" t="s">
        <v>140</v>
      </c>
      <c r="C1334" s="98" t="s">
        <v>141</v>
      </c>
      <c r="D1334" s="98" t="s">
        <v>142</v>
      </c>
      <c r="E1334" s="98" t="s">
        <v>4299</v>
      </c>
      <c r="F1334" s="99">
        <v>45092</v>
      </c>
      <c r="G1334" s="3">
        <v>202.45</v>
      </c>
      <c r="H1334" s="98"/>
      <c r="I1334" s="101" t="s">
        <v>241</v>
      </c>
      <c r="J1334" s="37" t="str">
        <f>VLOOKUP(I1334,'Nom Ceges'!A:B,2,FALSE)</f>
        <v>DEP. CC. FISIOLOGIQU</v>
      </c>
      <c r="K1334" s="99">
        <v>45093</v>
      </c>
      <c r="L1334" s="106" t="s">
        <v>137</v>
      </c>
      <c r="M1334" s="98" t="s">
        <v>138</v>
      </c>
    </row>
    <row r="1335" spans="1:13" customFormat="1" ht="14.4" x14ac:dyDescent="0.3">
      <c r="A1335" s="98" t="s">
        <v>164</v>
      </c>
      <c r="B1335" s="98" t="s">
        <v>140</v>
      </c>
      <c r="C1335" s="98" t="s">
        <v>141</v>
      </c>
      <c r="D1335" s="98" t="s">
        <v>142</v>
      </c>
      <c r="E1335" s="98" t="s">
        <v>4300</v>
      </c>
      <c r="F1335" s="99">
        <v>45092</v>
      </c>
      <c r="G1335" s="3">
        <v>559</v>
      </c>
      <c r="H1335" s="98"/>
      <c r="I1335" s="101" t="s">
        <v>241</v>
      </c>
      <c r="J1335" s="37" t="str">
        <f>VLOOKUP(I1335,'Nom Ceges'!A:B,2,FALSE)</f>
        <v>DEP. CC. FISIOLOGIQU</v>
      </c>
      <c r="K1335" s="99">
        <v>45093</v>
      </c>
      <c r="L1335" s="106" t="s">
        <v>137</v>
      </c>
      <c r="M1335" s="98" t="s">
        <v>138</v>
      </c>
    </row>
    <row r="1336" spans="1:13" customFormat="1" ht="14.4" x14ac:dyDescent="0.3">
      <c r="A1336" s="98" t="s">
        <v>164</v>
      </c>
      <c r="B1336" s="98" t="s">
        <v>140</v>
      </c>
      <c r="C1336" s="98" t="s">
        <v>141</v>
      </c>
      <c r="D1336" s="98" t="s">
        <v>142</v>
      </c>
      <c r="E1336" s="98" t="s">
        <v>4301</v>
      </c>
      <c r="F1336" s="99">
        <v>45092</v>
      </c>
      <c r="G1336" s="3">
        <v>559</v>
      </c>
      <c r="H1336" s="98"/>
      <c r="I1336" s="101" t="s">
        <v>241</v>
      </c>
      <c r="J1336" s="37" t="str">
        <f>VLOOKUP(I1336,'Nom Ceges'!A:B,2,FALSE)</f>
        <v>DEP. CC. FISIOLOGIQU</v>
      </c>
      <c r="K1336" s="99">
        <v>45093</v>
      </c>
      <c r="L1336" s="106" t="s">
        <v>137</v>
      </c>
      <c r="M1336" s="98" t="s">
        <v>138</v>
      </c>
    </row>
    <row r="1337" spans="1:13" customFormat="1" ht="14.4" x14ac:dyDescent="0.3">
      <c r="A1337" s="98" t="s">
        <v>164</v>
      </c>
      <c r="B1337" s="98" t="s">
        <v>606</v>
      </c>
      <c r="C1337" s="98" t="s">
        <v>607</v>
      </c>
      <c r="D1337" s="98" t="s">
        <v>608</v>
      </c>
      <c r="E1337" s="98" t="s">
        <v>4321</v>
      </c>
      <c r="F1337" s="99">
        <v>45093</v>
      </c>
      <c r="G1337" s="3">
        <v>302.5</v>
      </c>
      <c r="H1337" s="98" t="s">
        <v>4322</v>
      </c>
      <c r="I1337" s="101" t="s">
        <v>241</v>
      </c>
      <c r="J1337" s="37" t="str">
        <f>VLOOKUP(I1337,'Nom Ceges'!A:B,2,FALSE)</f>
        <v>DEP. CC. FISIOLOGIQU</v>
      </c>
      <c r="K1337" s="99">
        <v>45096</v>
      </c>
      <c r="L1337" s="106" t="s">
        <v>137</v>
      </c>
      <c r="M1337" s="98" t="s">
        <v>138</v>
      </c>
    </row>
    <row r="1338" spans="1:13" customFormat="1" ht="14.4" x14ac:dyDescent="0.3">
      <c r="A1338" s="98" t="s">
        <v>164</v>
      </c>
      <c r="B1338" s="98" t="s">
        <v>387</v>
      </c>
      <c r="C1338" s="98" t="s">
        <v>388</v>
      </c>
      <c r="D1338" s="98"/>
      <c r="E1338" s="98" t="s">
        <v>4328</v>
      </c>
      <c r="F1338" s="99">
        <v>45089</v>
      </c>
      <c r="G1338" s="3">
        <v>194.75</v>
      </c>
      <c r="H1338" s="98" t="s">
        <v>4329</v>
      </c>
      <c r="I1338" s="101" t="s">
        <v>241</v>
      </c>
      <c r="J1338" s="37" t="str">
        <f>VLOOKUP(I1338,'Nom Ceges'!A:B,2,FALSE)</f>
        <v>DEP. CC. FISIOLOGIQU</v>
      </c>
      <c r="K1338" s="99">
        <v>45096</v>
      </c>
      <c r="L1338" s="106" t="s">
        <v>137</v>
      </c>
      <c r="M1338" s="98" t="s">
        <v>138</v>
      </c>
    </row>
    <row r="1339" spans="1:13" customFormat="1" ht="14.4" x14ac:dyDescent="0.3">
      <c r="A1339" s="98" t="s">
        <v>164</v>
      </c>
      <c r="B1339" s="98" t="s">
        <v>4256</v>
      </c>
      <c r="C1339" s="98" t="s">
        <v>4257</v>
      </c>
      <c r="D1339" s="98" t="s">
        <v>4258</v>
      </c>
      <c r="E1339" s="98" t="s">
        <v>4335</v>
      </c>
      <c r="F1339" s="99">
        <v>45092</v>
      </c>
      <c r="G1339" s="3">
        <v>440.83</v>
      </c>
      <c r="H1339" s="98"/>
      <c r="I1339" s="101" t="s">
        <v>241</v>
      </c>
      <c r="J1339" s="37" t="str">
        <f>VLOOKUP(I1339,'Nom Ceges'!A:B,2,FALSE)</f>
        <v>DEP. CC. FISIOLOGIQU</v>
      </c>
      <c r="K1339" s="99">
        <v>45097</v>
      </c>
      <c r="L1339" s="106" t="s">
        <v>137</v>
      </c>
      <c r="M1339" s="98" t="s">
        <v>138</v>
      </c>
    </row>
    <row r="1340" spans="1:13" customFormat="1" ht="14.4" x14ac:dyDescent="0.3">
      <c r="A1340" s="98" t="s">
        <v>164</v>
      </c>
      <c r="B1340" s="98" t="s">
        <v>275</v>
      </c>
      <c r="C1340" s="98" t="s">
        <v>276</v>
      </c>
      <c r="D1340" s="98" t="s">
        <v>277</v>
      </c>
      <c r="E1340" s="98" t="s">
        <v>4356</v>
      </c>
      <c r="F1340" s="99">
        <v>45097</v>
      </c>
      <c r="G1340" s="3">
        <v>125.84</v>
      </c>
      <c r="H1340" s="98" t="s">
        <v>4357</v>
      </c>
      <c r="I1340" s="101" t="s">
        <v>241</v>
      </c>
      <c r="J1340" s="37" t="str">
        <f>VLOOKUP(I1340,'Nom Ceges'!A:B,2,FALSE)</f>
        <v>DEP. CC. FISIOLOGIQU</v>
      </c>
      <c r="K1340" s="99">
        <v>45097</v>
      </c>
      <c r="L1340" s="106" t="s">
        <v>137</v>
      </c>
      <c r="M1340" s="98" t="s">
        <v>138</v>
      </c>
    </row>
    <row r="1341" spans="1:13" customFormat="1" ht="14.4" x14ac:dyDescent="0.3">
      <c r="A1341" s="98" t="s">
        <v>164</v>
      </c>
      <c r="B1341" s="98" t="s">
        <v>511</v>
      </c>
      <c r="C1341" s="98" t="s">
        <v>512</v>
      </c>
      <c r="D1341" s="98" t="s">
        <v>513</v>
      </c>
      <c r="E1341" s="98" t="s">
        <v>4373</v>
      </c>
      <c r="F1341" s="99">
        <v>45096</v>
      </c>
      <c r="G1341" s="3">
        <v>34.22</v>
      </c>
      <c r="H1341" s="98" t="s">
        <v>4374</v>
      </c>
      <c r="I1341" s="101" t="s">
        <v>241</v>
      </c>
      <c r="J1341" s="37" t="str">
        <f>VLOOKUP(I1341,'Nom Ceges'!A:B,2,FALSE)</f>
        <v>DEP. CC. FISIOLOGIQU</v>
      </c>
      <c r="K1341" s="99">
        <v>45097</v>
      </c>
      <c r="L1341" s="106" t="s">
        <v>137</v>
      </c>
      <c r="M1341" s="98" t="s">
        <v>138</v>
      </c>
    </row>
    <row r="1342" spans="1:13" customFormat="1" ht="14.4" x14ac:dyDescent="0.3">
      <c r="A1342" s="98" t="s">
        <v>164</v>
      </c>
      <c r="B1342" s="98" t="s">
        <v>275</v>
      </c>
      <c r="C1342" s="98" t="s">
        <v>276</v>
      </c>
      <c r="D1342" s="98" t="s">
        <v>277</v>
      </c>
      <c r="E1342" s="98" t="s">
        <v>4398</v>
      </c>
      <c r="F1342" s="99">
        <v>45098</v>
      </c>
      <c r="G1342" s="3">
        <v>332.75</v>
      </c>
      <c r="H1342" s="98" t="s">
        <v>4399</v>
      </c>
      <c r="I1342" s="101" t="s">
        <v>241</v>
      </c>
      <c r="J1342" s="37" t="str">
        <f>VLOOKUP(I1342,'Nom Ceges'!A:B,2,FALSE)</f>
        <v>DEP. CC. FISIOLOGIQU</v>
      </c>
      <c r="K1342" s="99">
        <v>45098</v>
      </c>
      <c r="L1342" s="106" t="s">
        <v>137</v>
      </c>
      <c r="M1342" s="98" t="s">
        <v>138</v>
      </c>
    </row>
    <row r="1343" spans="1:13" customFormat="1" ht="14.4" x14ac:dyDescent="0.3">
      <c r="A1343" s="98" t="s">
        <v>164</v>
      </c>
      <c r="B1343" s="98" t="s">
        <v>555</v>
      </c>
      <c r="C1343" s="98" t="s">
        <v>556</v>
      </c>
      <c r="D1343" s="98" t="s">
        <v>557</v>
      </c>
      <c r="E1343" s="98" t="s">
        <v>4408</v>
      </c>
      <c r="F1343" s="99">
        <v>45099</v>
      </c>
      <c r="G1343" s="3">
        <v>624.36</v>
      </c>
      <c r="H1343" s="98" t="s">
        <v>4409</v>
      </c>
      <c r="I1343" s="101" t="s">
        <v>241</v>
      </c>
      <c r="J1343" s="37" t="str">
        <f>VLOOKUP(I1343,'Nom Ceges'!A:B,2,FALSE)</f>
        <v>DEP. CC. FISIOLOGIQU</v>
      </c>
      <c r="K1343" s="99">
        <v>45099</v>
      </c>
      <c r="L1343" s="106" t="s">
        <v>137</v>
      </c>
      <c r="M1343" s="98" t="s">
        <v>138</v>
      </c>
    </row>
    <row r="1344" spans="1:13" customFormat="1" ht="14.4" x14ac:dyDescent="0.3">
      <c r="A1344" s="98" t="s">
        <v>164</v>
      </c>
      <c r="B1344" s="98" t="s">
        <v>592</v>
      </c>
      <c r="C1344" s="98" t="s">
        <v>593</v>
      </c>
      <c r="D1344" s="98" t="s">
        <v>594</v>
      </c>
      <c r="E1344" s="98" t="s">
        <v>4415</v>
      </c>
      <c r="F1344" s="99">
        <v>45091</v>
      </c>
      <c r="G1344" s="3">
        <v>402.93</v>
      </c>
      <c r="H1344" s="98" t="s">
        <v>4416</v>
      </c>
      <c r="I1344" s="101" t="s">
        <v>241</v>
      </c>
      <c r="J1344" s="37" t="str">
        <f>VLOOKUP(I1344,'Nom Ceges'!A:B,2,FALSE)</f>
        <v>DEP. CC. FISIOLOGIQU</v>
      </c>
      <c r="K1344" s="99">
        <v>45099</v>
      </c>
      <c r="L1344" s="106" t="s">
        <v>137</v>
      </c>
      <c r="M1344" s="98" t="s">
        <v>138</v>
      </c>
    </row>
    <row r="1345" spans="1:13" customFormat="1" ht="14.4" x14ac:dyDescent="0.3">
      <c r="A1345" s="98" t="s">
        <v>164</v>
      </c>
      <c r="B1345" s="98" t="s">
        <v>275</v>
      </c>
      <c r="C1345" s="98" t="s">
        <v>276</v>
      </c>
      <c r="D1345" s="98" t="s">
        <v>277</v>
      </c>
      <c r="E1345" s="98" t="s">
        <v>4424</v>
      </c>
      <c r="F1345" s="99">
        <v>45099</v>
      </c>
      <c r="G1345" s="3">
        <v>464.64</v>
      </c>
      <c r="H1345" s="98" t="s">
        <v>4425</v>
      </c>
      <c r="I1345" s="101" t="s">
        <v>241</v>
      </c>
      <c r="J1345" s="37" t="str">
        <f>VLOOKUP(I1345,'Nom Ceges'!A:B,2,FALSE)</f>
        <v>DEP. CC. FISIOLOGIQU</v>
      </c>
      <c r="K1345" s="99">
        <v>45099</v>
      </c>
      <c r="L1345" s="106" t="s">
        <v>137</v>
      </c>
      <c r="M1345" s="98" t="s">
        <v>138</v>
      </c>
    </row>
    <row r="1346" spans="1:13" customFormat="1" ht="14.4" x14ac:dyDescent="0.3">
      <c r="A1346" s="98" t="s">
        <v>164</v>
      </c>
      <c r="B1346" s="98" t="s">
        <v>827</v>
      </c>
      <c r="C1346" s="98" t="s">
        <v>828</v>
      </c>
      <c r="D1346" s="98" t="s">
        <v>829</v>
      </c>
      <c r="E1346" s="98" t="s">
        <v>4439</v>
      </c>
      <c r="F1346" s="99">
        <v>45100</v>
      </c>
      <c r="G1346" s="3">
        <v>3061.3</v>
      </c>
      <c r="H1346" s="98" t="s">
        <v>4440</v>
      </c>
      <c r="I1346" s="101" t="s">
        <v>241</v>
      </c>
      <c r="J1346" s="37" t="str">
        <f>VLOOKUP(I1346,'Nom Ceges'!A:B,2,FALSE)</f>
        <v>DEP. CC. FISIOLOGIQU</v>
      </c>
      <c r="K1346" s="99">
        <v>45100</v>
      </c>
      <c r="L1346" s="106" t="s">
        <v>137</v>
      </c>
      <c r="M1346" s="98" t="s">
        <v>138</v>
      </c>
    </row>
    <row r="1347" spans="1:13" customFormat="1" ht="14.4" x14ac:dyDescent="0.3">
      <c r="A1347" s="98" t="s">
        <v>164</v>
      </c>
      <c r="B1347" s="98" t="s">
        <v>511</v>
      </c>
      <c r="C1347" s="98" t="s">
        <v>512</v>
      </c>
      <c r="D1347" s="98" t="s">
        <v>513</v>
      </c>
      <c r="E1347" s="98" t="s">
        <v>4462</v>
      </c>
      <c r="F1347" s="99">
        <v>45100</v>
      </c>
      <c r="G1347" s="3">
        <v>1622.61</v>
      </c>
      <c r="H1347" s="98" t="s">
        <v>4463</v>
      </c>
      <c r="I1347" s="101" t="s">
        <v>241</v>
      </c>
      <c r="J1347" s="37" t="str">
        <f>VLOOKUP(I1347,'Nom Ceges'!A:B,2,FALSE)</f>
        <v>DEP. CC. FISIOLOGIQU</v>
      </c>
      <c r="K1347" s="99">
        <v>45100</v>
      </c>
      <c r="L1347" s="106" t="s">
        <v>137</v>
      </c>
      <c r="M1347" s="98" t="s">
        <v>138</v>
      </c>
    </row>
    <row r="1348" spans="1:13" customFormat="1" ht="14.4" x14ac:dyDescent="0.3">
      <c r="A1348" s="98" t="s">
        <v>164</v>
      </c>
      <c r="B1348" s="98" t="s">
        <v>558</v>
      </c>
      <c r="C1348" s="98" t="s">
        <v>559</v>
      </c>
      <c r="D1348" s="98" t="s">
        <v>560</v>
      </c>
      <c r="E1348" s="98" t="s">
        <v>4550</v>
      </c>
      <c r="F1348" s="99">
        <v>45100</v>
      </c>
      <c r="G1348" s="3">
        <v>422.29</v>
      </c>
      <c r="H1348" s="98" t="s">
        <v>4551</v>
      </c>
      <c r="I1348" s="101" t="s">
        <v>241</v>
      </c>
      <c r="J1348" s="37" t="str">
        <f>VLOOKUP(I1348,'Nom Ceges'!A:B,2,FALSE)</f>
        <v>DEP. CC. FISIOLOGIQU</v>
      </c>
      <c r="K1348" s="99">
        <v>45104</v>
      </c>
      <c r="L1348" s="106" t="s">
        <v>137</v>
      </c>
      <c r="M1348" s="98" t="s">
        <v>138</v>
      </c>
    </row>
    <row r="1349" spans="1:13" customFormat="1" ht="14.4" x14ac:dyDescent="0.3">
      <c r="A1349" s="98" t="s">
        <v>164</v>
      </c>
      <c r="B1349" s="98" t="s">
        <v>275</v>
      </c>
      <c r="C1349" s="98" t="s">
        <v>276</v>
      </c>
      <c r="D1349" s="98" t="s">
        <v>277</v>
      </c>
      <c r="E1349" s="98" t="s">
        <v>4560</v>
      </c>
      <c r="F1349" s="99">
        <v>45104</v>
      </c>
      <c r="G1349" s="3">
        <v>135.52000000000001</v>
      </c>
      <c r="H1349" s="98" t="s">
        <v>3653</v>
      </c>
      <c r="I1349" s="101" t="s">
        <v>241</v>
      </c>
      <c r="J1349" s="37" t="str">
        <f>VLOOKUP(I1349,'Nom Ceges'!A:B,2,FALSE)</f>
        <v>DEP. CC. FISIOLOGIQU</v>
      </c>
      <c r="K1349" s="99">
        <v>45104</v>
      </c>
      <c r="L1349" s="106" t="s">
        <v>137</v>
      </c>
      <c r="M1349" s="98" t="s">
        <v>138</v>
      </c>
    </row>
    <row r="1350" spans="1:13" customFormat="1" ht="14.4" x14ac:dyDescent="0.3">
      <c r="A1350" s="98" t="s">
        <v>164</v>
      </c>
      <c r="B1350" s="98" t="s">
        <v>555</v>
      </c>
      <c r="C1350" s="98" t="s">
        <v>556</v>
      </c>
      <c r="D1350" s="98" t="s">
        <v>557</v>
      </c>
      <c r="E1350" s="98" t="s">
        <v>4569</v>
      </c>
      <c r="F1350" s="99">
        <v>45105</v>
      </c>
      <c r="G1350" s="3">
        <v>442.86</v>
      </c>
      <c r="H1350" s="98" t="s">
        <v>4570</v>
      </c>
      <c r="I1350" s="101" t="s">
        <v>241</v>
      </c>
      <c r="J1350" s="37" t="str">
        <f>VLOOKUP(I1350,'Nom Ceges'!A:B,2,FALSE)</f>
        <v>DEP. CC. FISIOLOGIQU</v>
      </c>
      <c r="K1350" s="99">
        <v>45105</v>
      </c>
      <c r="L1350" s="106" t="s">
        <v>137</v>
      </c>
      <c r="M1350" s="98" t="s">
        <v>138</v>
      </c>
    </row>
    <row r="1351" spans="1:13" customFormat="1" ht="14.4" x14ac:dyDescent="0.3">
      <c r="A1351" s="98" t="s">
        <v>164</v>
      </c>
      <c r="B1351" s="98" t="s">
        <v>307</v>
      </c>
      <c r="C1351" s="98" t="s">
        <v>308</v>
      </c>
      <c r="D1351" s="98" t="s">
        <v>309</v>
      </c>
      <c r="E1351" s="98" t="s">
        <v>4577</v>
      </c>
      <c r="F1351" s="99">
        <v>45105</v>
      </c>
      <c r="G1351" s="3">
        <v>281.61</v>
      </c>
      <c r="H1351" s="98"/>
      <c r="I1351" s="101" t="s">
        <v>241</v>
      </c>
      <c r="J1351" s="37" t="str">
        <f>VLOOKUP(I1351,'Nom Ceges'!A:B,2,FALSE)</f>
        <v>DEP. CC. FISIOLOGIQU</v>
      </c>
      <c r="K1351" s="99">
        <v>45105</v>
      </c>
      <c r="L1351" s="106" t="s">
        <v>137</v>
      </c>
      <c r="M1351" s="98" t="s">
        <v>138</v>
      </c>
    </row>
    <row r="1352" spans="1:13" customFormat="1" ht="14.4" x14ac:dyDescent="0.3">
      <c r="A1352" s="98" t="s">
        <v>164</v>
      </c>
      <c r="B1352" s="98" t="s">
        <v>793</v>
      </c>
      <c r="C1352" s="98" t="s">
        <v>794</v>
      </c>
      <c r="D1352" s="98"/>
      <c r="E1352" s="98" t="s">
        <v>4584</v>
      </c>
      <c r="F1352" s="99">
        <v>45057</v>
      </c>
      <c r="G1352" s="3">
        <v>180</v>
      </c>
      <c r="H1352" s="98" t="s">
        <v>3645</v>
      </c>
      <c r="I1352" s="101" t="s">
        <v>241</v>
      </c>
      <c r="J1352" s="37" t="str">
        <f>VLOOKUP(I1352,'Nom Ceges'!A:B,2,FALSE)</f>
        <v>DEP. CC. FISIOLOGIQU</v>
      </c>
      <c r="K1352" s="99">
        <v>45105</v>
      </c>
      <c r="L1352" s="106" t="s">
        <v>137</v>
      </c>
      <c r="M1352" s="98" t="s">
        <v>138</v>
      </c>
    </row>
    <row r="1353" spans="1:13" customFormat="1" ht="14.4" x14ac:dyDescent="0.3">
      <c r="A1353" s="98" t="s">
        <v>164</v>
      </c>
      <c r="B1353" s="98" t="s">
        <v>521</v>
      </c>
      <c r="C1353" s="98" t="s">
        <v>522</v>
      </c>
      <c r="D1353" s="98" t="s">
        <v>523</v>
      </c>
      <c r="E1353" s="98" t="s">
        <v>4590</v>
      </c>
      <c r="F1353" s="99">
        <v>45092</v>
      </c>
      <c r="G1353" s="3">
        <v>507.35</v>
      </c>
      <c r="H1353" s="98" t="s">
        <v>4591</v>
      </c>
      <c r="I1353" s="101" t="s">
        <v>241</v>
      </c>
      <c r="J1353" s="37" t="str">
        <f>VLOOKUP(I1353,'Nom Ceges'!A:B,2,FALSE)</f>
        <v>DEP. CC. FISIOLOGIQU</v>
      </c>
      <c r="K1353" s="99">
        <v>45105</v>
      </c>
      <c r="L1353" s="106" t="s">
        <v>137</v>
      </c>
      <c r="M1353" s="98" t="s">
        <v>138</v>
      </c>
    </row>
    <row r="1354" spans="1:13" customFormat="1" ht="14.4" x14ac:dyDescent="0.3">
      <c r="A1354" s="98" t="s">
        <v>164</v>
      </c>
      <c r="B1354" s="98" t="s">
        <v>521</v>
      </c>
      <c r="C1354" s="98" t="s">
        <v>522</v>
      </c>
      <c r="D1354" s="98" t="s">
        <v>523</v>
      </c>
      <c r="E1354" s="98" t="s">
        <v>4592</v>
      </c>
      <c r="F1354" s="99">
        <v>45092</v>
      </c>
      <c r="G1354" s="3">
        <v>207.09</v>
      </c>
      <c r="H1354" s="98" t="s">
        <v>4593</v>
      </c>
      <c r="I1354" s="101" t="s">
        <v>241</v>
      </c>
      <c r="J1354" s="37" t="str">
        <f>VLOOKUP(I1354,'Nom Ceges'!A:B,2,FALSE)</f>
        <v>DEP. CC. FISIOLOGIQU</v>
      </c>
      <c r="K1354" s="99">
        <v>45105</v>
      </c>
      <c r="L1354" s="106" t="s">
        <v>137</v>
      </c>
      <c r="M1354" s="98" t="s">
        <v>138</v>
      </c>
    </row>
    <row r="1355" spans="1:13" customFormat="1" ht="14.4" x14ac:dyDescent="0.3">
      <c r="A1355" s="98" t="s">
        <v>164</v>
      </c>
      <c r="B1355" s="98" t="s">
        <v>521</v>
      </c>
      <c r="C1355" s="98" t="s">
        <v>522</v>
      </c>
      <c r="D1355" s="98" t="s">
        <v>523</v>
      </c>
      <c r="E1355" s="98" t="s">
        <v>4594</v>
      </c>
      <c r="F1355" s="99">
        <v>45093</v>
      </c>
      <c r="G1355" s="3">
        <v>313.92</v>
      </c>
      <c r="H1355" s="98" t="s">
        <v>4595</v>
      </c>
      <c r="I1355" s="101" t="s">
        <v>241</v>
      </c>
      <c r="J1355" s="37" t="str">
        <f>VLOOKUP(I1355,'Nom Ceges'!A:B,2,FALSE)</f>
        <v>DEP. CC. FISIOLOGIQU</v>
      </c>
      <c r="K1355" s="99">
        <v>45105</v>
      </c>
      <c r="L1355" s="106" t="s">
        <v>137</v>
      </c>
      <c r="M1355" s="98" t="s">
        <v>138</v>
      </c>
    </row>
    <row r="1356" spans="1:13" customFormat="1" ht="14.4" x14ac:dyDescent="0.3">
      <c r="A1356" s="98" t="s">
        <v>164</v>
      </c>
      <c r="B1356" s="98" t="s">
        <v>521</v>
      </c>
      <c r="C1356" s="98" t="s">
        <v>522</v>
      </c>
      <c r="D1356" s="98" t="s">
        <v>523</v>
      </c>
      <c r="E1356" s="98" t="s">
        <v>164</v>
      </c>
      <c r="F1356" s="99">
        <v>45103</v>
      </c>
      <c r="G1356" s="3">
        <v>1349.31</v>
      </c>
      <c r="H1356" s="98" t="s">
        <v>4610</v>
      </c>
      <c r="I1356" s="101" t="s">
        <v>241</v>
      </c>
      <c r="J1356" s="37" t="str">
        <f>VLOOKUP(I1356,'Nom Ceges'!A:B,2,FALSE)</f>
        <v>DEP. CC. FISIOLOGIQU</v>
      </c>
      <c r="K1356" s="99">
        <v>45106</v>
      </c>
      <c r="L1356" s="106" t="s">
        <v>137</v>
      </c>
      <c r="M1356" s="98" t="s">
        <v>138</v>
      </c>
    </row>
    <row r="1357" spans="1:13" customFormat="1" ht="14.4" x14ac:dyDescent="0.3">
      <c r="A1357" s="98" t="s">
        <v>164</v>
      </c>
      <c r="B1357" s="98" t="s">
        <v>521</v>
      </c>
      <c r="C1357" s="98" t="s">
        <v>522</v>
      </c>
      <c r="D1357" s="98" t="s">
        <v>523</v>
      </c>
      <c r="E1357" s="98" t="s">
        <v>4612</v>
      </c>
      <c r="F1357" s="99">
        <v>45103</v>
      </c>
      <c r="G1357" s="3">
        <v>1182.6099999999999</v>
      </c>
      <c r="H1357" s="98" t="s">
        <v>4613</v>
      </c>
      <c r="I1357" s="101" t="s">
        <v>241</v>
      </c>
      <c r="J1357" s="37" t="str">
        <f>VLOOKUP(I1357,'Nom Ceges'!A:B,2,FALSE)</f>
        <v>DEP. CC. FISIOLOGIQU</v>
      </c>
      <c r="K1357" s="99">
        <v>45106</v>
      </c>
      <c r="L1357" s="106" t="s">
        <v>137</v>
      </c>
      <c r="M1357" s="98" t="s">
        <v>138</v>
      </c>
    </row>
    <row r="1358" spans="1:13" customFormat="1" ht="14.4" x14ac:dyDescent="0.3">
      <c r="A1358" s="98" t="s">
        <v>164</v>
      </c>
      <c r="B1358" s="98" t="s">
        <v>294</v>
      </c>
      <c r="C1358" s="98" t="s">
        <v>295</v>
      </c>
      <c r="D1358" s="98" t="s">
        <v>296</v>
      </c>
      <c r="E1358" s="98" t="s">
        <v>4614</v>
      </c>
      <c r="F1358" s="99">
        <v>45105</v>
      </c>
      <c r="G1358" s="3">
        <v>58.04</v>
      </c>
      <c r="H1358" s="98" t="s">
        <v>4615</v>
      </c>
      <c r="I1358" s="101" t="s">
        <v>241</v>
      </c>
      <c r="J1358" s="37" t="str">
        <f>VLOOKUP(I1358,'Nom Ceges'!A:B,2,FALSE)</f>
        <v>DEP. CC. FISIOLOGIQU</v>
      </c>
      <c r="K1358" s="99">
        <v>45106</v>
      </c>
      <c r="L1358" s="106" t="s">
        <v>137</v>
      </c>
      <c r="M1358" s="98" t="s">
        <v>138</v>
      </c>
    </row>
    <row r="1359" spans="1:13" customFormat="1" ht="14.4" x14ac:dyDescent="0.3">
      <c r="A1359" s="98" t="s">
        <v>164</v>
      </c>
      <c r="B1359" s="98" t="s">
        <v>275</v>
      </c>
      <c r="C1359" s="98" t="s">
        <v>276</v>
      </c>
      <c r="D1359" s="98" t="s">
        <v>277</v>
      </c>
      <c r="E1359" s="98" t="s">
        <v>4618</v>
      </c>
      <c r="F1359" s="99">
        <v>45106</v>
      </c>
      <c r="G1359" s="3">
        <v>659.45</v>
      </c>
      <c r="H1359" s="98" t="s">
        <v>4425</v>
      </c>
      <c r="I1359" s="101" t="s">
        <v>241</v>
      </c>
      <c r="J1359" s="37" t="str">
        <f>VLOOKUP(I1359,'Nom Ceges'!A:B,2,FALSE)</f>
        <v>DEP. CC. FISIOLOGIQU</v>
      </c>
      <c r="K1359" s="99">
        <v>45106</v>
      </c>
      <c r="L1359" s="106" t="s">
        <v>137</v>
      </c>
      <c r="M1359" s="98" t="s">
        <v>138</v>
      </c>
    </row>
    <row r="1360" spans="1:13" customFormat="1" ht="14.4" x14ac:dyDescent="0.3">
      <c r="A1360" s="98" t="s">
        <v>164</v>
      </c>
      <c r="B1360" s="98" t="s">
        <v>511</v>
      </c>
      <c r="C1360" s="98" t="s">
        <v>512</v>
      </c>
      <c r="D1360" s="98" t="s">
        <v>513</v>
      </c>
      <c r="E1360" s="98" t="s">
        <v>4642</v>
      </c>
      <c r="F1360" s="99">
        <v>45107</v>
      </c>
      <c r="G1360" s="3">
        <v>290.22000000000003</v>
      </c>
      <c r="H1360" s="98" t="s">
        <v>4643</v>
      </c>
      <c r="I1360" s="101" t="s">
        <v>241</v>
      </c>
      <c r="J1360" s="37" t="str">
        <f>VLOOKUP(I1360,'Nom Ceges'!A:B,2,FALSE)</f>
        <v>DEP. CC. FISIOLOGIQU</v>
      </c>
      <c r="K1360" s="99">
        <v>45107</v>
      </c>
      <c r="L1360" s="106" t="s">
        <v>137</v>
      </c>
      <c r="M1360" s="98" t="s">
        <v>138</v>
      </c>
    </row>
    <row r="1361" spans="1:13" customFormat="1" ht="14.4" x14ac:dyDescent="0.3">
      <c r="A1361" s="98" t="s">
        <v>164</v>
      </c>
      <c r="B1361" s="98" t="s">
        <v>511</v>
      </c>
      <c r="C1361" s="98" t="s">
        <v>512</v>
      </c>
      <c r="D1361" s="98" t="s">
        <v>513</v>
      </c>
      <c r="E1361" s="98" t="s">
        <v>4644</v>
      </c>
      <c r="F1361" s="99">
        <v>45107</v>
      </c>
      <c r="G1361" s="3">
        <v>2260.8000000000002</v>
      </c>
      <c r="H1361" s="98" t="s">
        <v>4645</v>
      </c>
      <c r="I1361" s="101" t="s">
        <v>241</v>
      </c>
      <c r="J1361" s="37" t="str">
        <f>VLOOKUP(I1361,'Nom Ceges'!A:B,2,FALSE)</f>
        <v>DEP. CC. FISIOLOGIQU</v>
      </c>
      <c r="K1361" s="99">
        <v>45107</v>
      </c>
      <c r="L1361" s="106" t="s">
        <v>137</v>
      </c>
      <c r="M1361" s="98" t="s">
        <v>138</v>
      </c>
    </row>
    <row r="1362" spans="1:13" customFormat="1" ht="14.4" x14ac:dyDescent="0.3">
      <c r="A1362" s="98" t="s">
        <v>164</v>
      </c>
      <c r="B1362" s="98" t="s">
        <v>521</v>
      </c>
      <c r="C1362" s="98" t="s">
        <v>522</v>
      </c>
      <c r="D1362" s="98" t="s">
        <v>523</v>
      </c>
      <c r="E1362" s="98" t="s">
        <v>4657</v>
      </c>
      <c r="F1362" s="99">
        <v>44999</v>
      </c>
      <c r="G1362" s="3">
        <v>1085.3699999999999</v>
      </c>
      <c r="H1362" s="98" t="s">
        <v>4658</v>
      </c>
      <c r="I1362" s="101" t="s">
        <v>241</v>
      </c>
      <c r="J1362" s="37" t="str">
        <f>VLOOKUP(I1362,'Nom Ceges'!A:B,2,FALSE)</f>
        <v>DEP. CC. FISIOLOGIQU</v>
      </c>
      <c r="K1362" s="99">
        <v>45107</v>
      </c>
      <c r="L1362" s="106" t="s">
        <v>137</v>
      </c>
      <c r="M1362" s="98" t="s">
        <v>138</v>
      </c>
    </row>
    <row r="1363" spans="1:13" customFormat="1" ht="14.4" x14ac:dyDescent="0.3">
      <c r="A1363" s="98" t="s">
        <v>164</v>
      </c>
      <c r="B1363" s="98" t="s">
        <v>521</v>
      </c>
      <c r="C1363" s="98" t="s">
        <v>522</v>
      </c>
      <c r="D1363" s="98" t="s">
        <v>523</v>
      </c>
      <c r="E1363" s="98" t="s">
        <v>4659</v>
      </c>
      <c r="F1363" s="99">
        <v>45009</v>
      </c>
      <c r="G1363" s="3">
        <v>550.48</v>
      </c>
      <c r="H1363" s="98" t="s">
        <v>882</v>
      </c>
      <c r="I1363" s="101" t="s">
        <v>241</v>
      </c>
      <c r="J1363" s="37" t="str">
        <f>VLOOKUP(I1363,'Nom Ceges'!A:B,2,FALSE)</f>
        <v>DEP. CC. FISIOLOGIQU</v>
      </c>
      <c r="K1363" s="99">
        <v>45107</v>
      </c>
      <c r="L1363" s="106" t="s">
        <v>137</v>
      </c>
      <c r="M1363" s="98" t="s">
        <v>138</v>
      </c>
    </row>
    <row r="1364" spans="1:13" customFormat="1" ht="14.4" x14ac:dyDescent="0.3">
      <c r="A1364" s="98" t="s">
        <v>164</v>
      </c>
      <c r="B1364" s="98" t="s">
        <v>275</v>
      </c>
      <c r="C1364" s="98" t="s">
        <v>276</v>
      </c>
      <c r="D1364" s="98" t="s">
        <v>277</v>
      </c>
      <c r="E1364" s="98" t="s">
        <v>4673</v>
      </c>
      <c r="F1364" s="99">
        <v>45107</v>
      </c>
      <c r="G1364" s="3">
        <v>510.62</v>
      </c>
      <c r="H1364" s="98" t="s">
        <v>4425</v>
      </c>
      <c r="I1364" s="101" t="s">
        <v>241</v>
      </c>
      <c r="J1364" s="37" t="str">
        <f>VLOOKUP(I1364,'Nom Ceges'!A:B,2,FALSE)</f>
        <v>DEP. CC. FISIOLOGIQU</v>
      </c>
      <c r="K1364" s="99">
        <v>45107</v>
      </c>
      <c r="L1364" s="106" t="s">
        <v>137</v>
      </c>
      <c r="M1364" s="98" t="s">
        <v>138</v>
      </c>
    </row>
    <row r="1365" spans="1:13" customFormat="1" ht="14.4" x14ac:dyDescent="0.3">
      <c r="A1365" s="98" t="s">
        <v>164</v>
      </c>
      <c r="B1365" s="98" t="s">
        <v>275</v>
      </c>
      <c r="C1365" s="98" t="s">
        <v>276</v>
      </c>
      <c r="D1365" s="98" t="s">
        <v>277</v>
      </c>
      <c r="E1365" s="98" t="s">
        <v>4674</v>
      </c>
      <c r="F1365" s="99">
        <v>45107</v>
      </c>
      <c r="G1365" s="3">
        <v>326.7</v>
      </c>
      <c r="H1365" s="98" t="s">
        <v>4425</v>
      </c>
      <c r="I1365" s="101" t="s">
        <v>241</v>
      </c>
      <c r="J1365" s="37" t="str">
        <f>VLOOKUP(I1365,'Nom Ceges'!A:B,2,FALSE)</f>
        <v>DEP. CC. FISIOLOGIQU</v>
      </c>
      <c r="K1365" s="99">
        <v>45107</v>
      </c>
      <c r="L1365" s="106" t="s">
        <v>137</v>
      </c>
      <c r="M1365" s="98" t="s">
        <v>138</v>
      </c>
    </row>
    <row r="1366" spans="1:13" customFormat="1" ht="14.4" x14ac:dyDescent="0.3">
      <c r="A1366" s="98" t="s">
        <v>164</v>
      </c>
      <c r="B1366" s="98" t="s">
        <v>275</v>
      </c>
      <c r="C1366" s="98" t="s">
        <v>276</v>
      </c>
      <c r="D1366" s="98" t="s">
        <v>277</v>
      </c>
      <c r="E1366" s="98" t="s">
        <v>4675</v>
      </c>
      <c r="F1366" s="99">
        <v>45107</v>
      </c>
      <c r="G1366" s="3">
        <v>502.15</v>
      </c>
      <c r="H1366" s="98" t="s">
        <v>4676</v>
      </c>
      <c r="I1366" s="101" t="s">
        <v>241</v>
      </c>
      <c r="J1366" s="37" t="str">
        <f>VLOOKUP(I1366,'Nom Ceges'!A:B,2,FALSE)</f>
        <v>DEP. CC. FISIOLOGIQU</v>
      </c>
      <c r="K1366" s="99">
        <v>45107</v>
      </c>
      <c r="L1366" s="106" t="s">
        <v>137</v>
      </c>
      <c r="M1366" s="98" t="s">
        <v>138</v>
      </c>
    </row>
    <row r="1367" spans="1:13" customFormat="1" ht="14.4" x14ac:dyDescent="0.3">
      <c r="A1367" s="98" t="s">
        <v>164</v>
      </c>
      <c r="B1367" s="98" t="s">
        <v>424</v>
      </c>
      <c r="C1367" s="98" t="s">
        <v>425</v>
      </c>
      <c r="D1367" s="98"/>
      <c r="E1367" s="98" t="s">
        <v>4681</v>
      </c>
      <c r="F1367" s="99">
        <v>45107</v>
      </c>
      <c r="G1367" s="3">
        <v>419.63</v>
      </c>
      <c r="H1367" s="98" t="s">
        <v>4682</v>
      </c>
      <c r="I1367" s="101" t="s">
        <v>241</v>
      </c>
      <c r="J1367" s="37" t="str">
        <f>VLOOKUP(I1367,'Nom Ceges'!A:B,2,FALSE)</f>
        <v>DEP. CC. FISIOLOGIQU</v>
      </c>
      <c r="K1367" s="99">
        <v>45107</v>
      </c>
      <c r="L1367" s="106" t="s">
        <v>137</v>
      </c>
      <c r="M1367" s="98" t="s">
        <v>138</v>
      </c>
    </row>
    <row r="1368" spans="1:13" customFormat="1" ht="14.4" x14ac:dyDescent="0.3">
      <c r="A1368" s="98" t="s">
        <v>164</v>
      </c>
      <c r="B1368" s="98" t="s">
        <v>551</v>
      </c>
      <c r="C1368" s="98" t="s">
        <v>552</v>
      </c>
      <c r="D1368" s="98" t="s">
        <v>553</v>
      </c>
      <c r="E1368" s="98" t="s">
        <v>4685</v>
      </c>
      <c r="F1368" s="99">
        <v>45107</v>
      </c>
      <c r="G1368" s="3">
        <v>206.43</v>
      </c>
      <c r="H1368" s="98" t="s">
        <v>4686</v>
      </c>
      <c r="I1368" s="101" t="s">
        <v>241</v>
      </c>
      <c r="J1368" s="37" t="str">
        <f>VLOOKUP(I1368,'Nom Ceges'!A:B,2,FALSE)</f>
        <v>DEP. CC. FISIOLOGIQU</v>
      </c>
      <c r="K1368" s="99">
        <v>45107</v>
      </c>
      <c r="L1368" s="106" t="s">
        <v>137</v>
      </c>
      <c r="M1368" s="98" t="s">
        <v>138</v>
      </c>
    </row>
    <row r="1369" spans="1:13" customFormat="1" ht="14.4" x14ac:dyDescent="0.3">
      <c r="A1369" s="98" t="s">
        <v>164</v>
      </c>
      <c r="B1369" s="98" t="s">
        <v>551</v>
      </c>
      <c r="C1369" s="98" t="s">
        <v>552</v>
      </c>
      <c r="D1369" s="98" t="s">
        <v>553</v>
      </c>
      <c r="E1369" s="98" t="s">
        <v>4687</v>
      </c>
      <c r="F1369" s="99">
        <v>45107</v>
      </c>
      <c r="G1369" s="3">
        <v>84.85</v>
      </c>
      <c r="H1369" s="98" t="s">
        <v>4688</v>
      </c>
      <c r="I1369" s="101" t="s">
        <v>241</v>
      </c>
      <c r="J1369" s="37" t="str">
        <f>VLOOKUP(I1369,'Nom Ceges'!A:B,2,FALSE)</f>
        <v>DEP. CC. FISIOLOGIQU</v>
      </c>
      <c r="K1369" s="99">
        <v>45107</v>
      </c>
      <c r="L1369" s="106" t="s">
        <v>137</v>
      </c>
      <c r="M1369" s="98" t="s">
        <v>138</v>
      </c>
    </row>
    <row r="1370" spans="1:13" customFormat="1" ht="14.4" x14ac:dyDescent="0.3">
      <c r="A1370" s="98" t="s">
        <v>164</v>
      </c>
      <c r="B1370" s="98" t="s">
        <v>551</v>
      </c>
      <c r="C1370" s="98" t="s">
        <v>552</v>
      </c>
      <c r="D1370" s="98" t="s">
        <v>553</v>
      </c>
      <c r="E1370" s="98" t="s">
        <v>4691</v>
      </c>
      <c r="F1370" s="99">
        <v>45107</v>
      </c>
      <c r="G1370" s="3">
        <v>331.78</v>
      </c>
      <c r="H1370" s="98" t="s">
        <v>4692</v>
      </c>
      <c r="I1370" s="101" t="s">
        <v>241</v>
      </c>
      <c r="J1370" s="37" t="str">
        <f>VLOOKUP(I1370,'Nom Ceges'!A:B,2,FALSE)</f>
        <v>DEP. CC. FISIOLOGIQU</v>
      </c>
      <c r="K1370" s="99">
        <v>45107</v>
      </c>
      <c r="L1370" s="106" t="s">
        <v>137</v>
      </c>
      <c r="M1370" s="98" t="s">
        <v>138</v>
      </c>
    </row>
    <row r="1371" spans="1:13" customFormat="1" ht="14.4" x14ac:dyDescent="0.3">
      <c r="A1371" s="98" t="s">
        <v>164</v>
      </c>
      <c r="B1371" s="98" t="s">
        <v>551</v>
      </c>
      <c r="C1371" s="98" t="s">
        <v>552</v>
      </c>
      <c r="D1371" s="98" t="s">
        <v>553</v>
      </c>
      <c r="E1371" s="98" t="s">
        <v>4693</v>
      </c>
      <c r="F1371" s="99">
        <v>45107</v>
      </c>
      <c r="G1371" s="3">
        <v>639.17999999999995</v>
      </c>
      <c r="H1371" s="98" t="s">
        <v>4694</v>
      </c>
      <c r="I1371" s="101" t="s">
        <v>241</v>
      </c>
      <c r="J1371" s="37" t="str">
        <f>VLOOKUP(I1371,'Nom Ceges'!A:B,2,FALSE)</f>
        <v>DEP. CC. FISIOLOGIQU</v>
      </c>
      <c r="K1371" s="99">
        <v>45107</v>
      </c>
      <c r="L1371" s="106" t="s">
        <v>137</v>
      </c>
      <c r="M1371" s="98" t="s">
        <v>138</v>
      </c>
    </row>
    <row r="1372" spans="1:13" customFormat="1" ht="14.4" x14ac:dyDescent="0.3">
      <c r="A1372" s="98" t="s">
        <v>164</v>
      </c>
      <c r="B1372" s="98" t="s">
        <v>551</v>
      </c>
      <c r="C1372" s="98" t="s">
        <v>552</v>
      </c>
      <c r="D1372" s="98" t="s">
        <v>553</v>
      </c>
      <c r="E1372" s="98" t="s">
        <v>4695</v>
      </c>
      <c r="F1372" s="99">
        <v>45107</v>
      </c>
      <c r="G1372" s="3">
        <v>174.71</v>
      </c>
      <c r="H1372" s="98" t="s">
        <v>4696</v>
      </c>
      <c r="I1372" s="101" t="s">
        <v>241</v>
      </c>
      <c r="J1372" s="37" t="str">
        <f>VLOOKUP(I1372,'Nom Ceges'!A:B,2,FALSE)</f>
        <v>DEP. CC. FISIOLOGIQU</v>
      </c>
      <c r="K1372" s="99">
        <v>45107</v>
      </c>
      <c r="L1372" s="106" t="s">
        <v>137</v>
      </c>
      <c r="M1372" s="98" t="s">
        <v>138</v>
      </c>
    </row>
    <row r="1373" spans="1:13" customFormat="1" ht="14.4" x14ac:dyDescent="0.3">
      <c r="A1373" s="98" t="s">
        <v>164</v>
      </c>
      <c r="B1373" s="98" t="s">
        <v>555</v>
      </c>
      <c r="C1373" s="98" t="s">
        <v>556</v>
      </c>
      <c r="D1373" s="98" t="s">
        <v>557</v>
      </c>
      <c r="E1373" s="98" t="s">
        <v>847</v>
      </c>
      <c r="F1373" s="99">
        <v>44986</v>
      </c>
      <c r="G1373" s="3">
        <v>917.18</v>
      </c>
      <c r="H1373" s="98" t="s">
        <v>848</v>
      </c>
      <c r="I1373" s="101" t="s">
        <v>811</v>
      </c>
      <c r="J1373" s="37" t="str">
        <f>VLOOKUP(I1373,'Nom Ceges'!A:B,2,FALSE)</f>
        <v>DP.INFERM.SA.P.SM.MI</v>
      </c>
      <c r="K1373" s="99">
        <v>44986</v>
      </c>
      <c r="L1373" s="106" t="s">
        <v>137</v>
      </c>
      <c r="M1373" s="98" t="s">
        <v>138</v>
      </c>
    </row>
    <row r="1374" spans="1:13" customFormat="1" ht="14.4" x14ac:dyDescent="0.3">
      <c r="A1374" s="98" t="s">
        <v>164</v>
      </c>
      <c r="B1374" s="98" t="s">
        <v>511</v>
      </c>
      <c r="C1374" s="98" t="s">
        <v>512</v>
      </c>
      <c r="D1374" s="98" t="s">
        <v>513</v>
      </c>
      <c r="E1374" s="98" t="s">
        <v>1002</v>
      </c>
      <c r="F1374" s="99">
        <v>45000</v>
      </c>
      <c r="G1374" s="3">
        <v>898.55</v>
      </c>
      <c r="H1374" s="98" t="s">
        <v>1003</v>
      </c>
      <c r="I1374" s="101" t="s">
        <v>811</v>
      </c>
      <c r="J1374" s="37" t="str">
        <f>VLOOKUP(I1374,'Nom Ceges'!A:B,2,FALSE)</f>
        <v>DP.INFERM.SA.P.SM.MI</v>
      </c>
      <c r="K1374" s="99">
        <v>45001</v>
      </c>
      <c r="L1374" s="106" t="s">
        <v>137</v>
      </c>
      <c r="M1374" s="98" t="s">
        <v>138</v>
      </c>
    </row>
    <row r="1375" spans="1:13" customFormat="1" ht="14.4" x14ac:dyDescent="0.3">
      <c r="A1375" s="98" t="s">
        <v>164</v>
      </c>
      <c r="B1375" s="98" t="s">
        <v>511</v>
      </c>
      <c r="C1375" s="98" t="s">
        <v>512</v>
      </c>
      <c r="D1375" s="98" t="s">
        <v>513</v>
      </c>
      <c r="E1375" s="98" t="s">
        <v>1018</v>
      </c>
      <c r="F1375" s="99">
        <v>45005</v>
      </c>
      <c r="G1375" s="3">
        <v>1997.27</v>
      </c>
      <c r="H1375" s="98" t="s">
        <v>1003</v>
      </c>
      <c r="I1375" s="101" t="s">
        <v>811</v>
      </c>
      <c r="J1375" s="37" t="str">
        <f>VLOOKUP(I1375,'Nom Ceges'!A:B,2,FALSE)</f>
        <v>DP.INFERM.SA.P.SM.MI</v>
      </c>
      <c r="K1375" s="99">
        <v>45006</v>
      </c>
      <c r="L1375" s="106" t="s">
        <v>137</v>
      </c>
      <c r="M1375" s="98" t="s">
        <v>138</v>
      </c>
    </row>
    <row r="1376" spans="1:13" customFormat="1" ht="14.4" x14ac:dyDescent="0.3">
      <c r="A1376" s="98" t="s">
        <v>139</v>
      </c>
      <c r="B1376" s="98" t="s">
        <v>344</v>
      </c>
      <c r="C1376" s="98" t="s">
        <v>345</v>
      </c>
      <c r="D1376" s="98" t="s">
        <v>346</v>
      </c>
      <c r="E1376" s="98" t="s">
        <v>347</v>
      </c>
      <c r="F1376" s="99">
        <v>44705</v>
      </c>
      <c r="G1376" s="3">
        <v>243.51</v>
      </c>
      <c r="H1376" s="98" t="s">
        <v>348</v>
      </c>
      <c r="I1376" s="101" t="s">
        <v>349</v>
      </c>
      <c r="J1376" s="37" t="str">
        <f>VLOOKUP(I1376,'Nom Ceges'!A:B,2,FALSE)</f>
        <v>DP.CIÈNC. CLÍNIQUES</v>
      </c>
      <c r="K1376" s="99">
        <v>44706</v>
      </c>
      <c r="L1376" s="106" t="s">
        <v>171</v>
      </c>
      <c r="M1376" s="98" t="s">
        <v>138</v>
      </c>
    </row>
    <row r="1377" spans="1:13" customFormat="1" ht="14.4" x14ac:dyDescent="0.3">
      <c r="A1377" s="98" t="s">
        <v>139</v>
      </c>
      <c r="B1377" s="98" t="s">
        <v>344</v>
      </c>
      <c r="C1377" s="98" t="s">
        <v>345</v>
      </c>
      <c r="D1377" s="98" t="s">
        <v>346</v>
      </c>
      <c r="E1377" s="98" t="s">
        <v>358</v>
      </c>
      <c r="F1377" s="99">
        <v>44705</v>
      </c>
      <c r="G1377" s="3">
        <v>243.51</v>
      </c>
      <c r="H1377" s="98" t="s">
        <v>348</v>
      </c>
      <c r="I1377" s="101" t="s">
        <v>349</v>
      </c>
      <c r="J1377" s="37" t="str">
        <f>VLOOKUP(I1377,'Nom Ceges'!A:B,2,FALSE)</f>
        <v>DP.CIÈNC. CLÍNIQUES</v>
      </c>
      <c r="K1377" s="99">
        <v>44713</v>
      </c>
      <c r="L1377" s="106" t="s">
        <v>171</v>
      </c>
      <c r="M1377" s="98" t="s">
        <v>138</v>
      </c>
    </row>
    <row r="1378" spans="1:13" customFormat="1" ht="14.4" x14ac:dyDescent="0.3">
      <c r="A1378" s="98" t="s">
        <v>139</v>
      </c>
      <c r="B1378" s="98" t="s">
        <v>405</v>
      </c>
      <c r="C1378" s="98" t="s">
        <v>406</v>
      </c>
      <c r="D1378" s="98" t="s">
        <v>407</v>
      </c>
      <c r="E1378" s="98" t="s">
        <v>408</v>
      </c>
      <c r="F1378" s="99">
        <v>44592</v>
      </c>
      <c r="G1378" s="3">
        <v>274.67</v>
      </c>
      <c r="H1378" s="98"/>
      <c r="I1378" s="101" t="s">
        <v>349</v>
      </c>
      <c r="J1378" s="37" t="str">
        <f>VLOOKUP(I1378,'Nom Ceges'!A:B,2,FALSE)</f>
        <v>DP.CIÈNC. CLÍNIQUES</v>
      </c>
      <c r="K1378" s="99">
        <v>44819</v>
      </c>
      <c r="L1378" s="106" t="s">
        <v>171</v>
      </c>
      <c r="M1378" s="98" t="s">
        <v>138</v>
      </c>
    </row>
    <row r="1379" spans="1:13" customFormat="1" ht="14.4" x14ac:dyDescent="0.3">
      <c r="A1379" s="98" t="s">
        <v>139</v>
      </c>
      <c r="B1379" s="98" t="s">
        <v>514</v>
      </c>
      <c r="C1379" s="98" t="s">
        <v>515</v>
      </c>
      <c r="D1379" s="98" t="s">
        <v>516</v>
      </c>
      <c r="E1379" s="98" t="s">
        <v>517</v>
      </c>
      <c r="F1379" s="99">
        <v>44895</v>
      </c>
      <c r="G1379" s="3">
        <v>23.55</v>
      </c>
      <c r="H1379" s="98"/>
      <c r="I1379" s="101" t="s">
        <v>349</v>
      </c>
      <c r="J1379" s="37" t="str">
        <f>VLOOKUP(I1379,'Nom Ceges'!A:B,2,FALSE)</f>
        <v>DP.CIÈNC. CLÍNIQUES</v>
      </c>
      <c r="K1379" s="99">
        <v>44910</v>
      </c>
      <c r="L1379" s="106" t="s">
        <v>171</v>
      </c>
      <c r="M1379" s="98" t="s">
        <v>138</v>
      </c>
    </row>
    <row r="1380" spans="1:13" customFormat="1" ht="14.4" x14ac:dyDescent="0.3">
      <c r="A1380" s="98" t="s">
        <v>139</v>
      </c>
      <c r="B1380" s="98" t="s">
        <v>514</v>
      </c>
      <c r="C1380" s="98" t="s">
        <v>515</v>
      </c>
      <c r="D1380" s="98" t="s">
        <v>516</v>
      </c>
      <c r="E1380" s="98" t="s">
        <v>554</v>
      </c>
      <c r="F1380" s="99">
        <v>44926</v>
      </c>
      <c r="G1380" s="3">
        <v>35.71</v>
      </c>
      <c r="H1380" s="98"/>
      <c r="I1380" s="101" t="s">
        <v>349</v>
      </c>
      <c r="J1380" s="37" t="str">
        <f>VLOOKUP(I1380,'Nom Ceges'!A:B,2,FALSE)</f>
        <v>DP.CIÈNC. CLÍNIQUES</v>
      </c>
      <c r="K1380" s="99">
        <v>44931</v>
      </c>
      <c r="L1380" s="106" t="s">
        <v>171</v>
      </c>
      <c r="M1380" s="98" t="s">
        <v>138</v>
      </c>
    </row>
    <row r="1381" spans="1:13" customFormat="1" ht="14.4" x14ac:dyDescent="0.3">
      <c r="A1381" s="98" t="s">
        <v>164</v>
      </c>
      <c r="B1381" s="98" t="s">
        <v>307</v>
      </c>
      <c r="C1381" s="98" t="s">
        <v>308</v>
      </c>
      <c r="D1381" s="98" t="s">
        <v>309</v>
      </c>
      <c r="E1381" s="98" t="s">
        <v>610</v>
      </c>
      <c r="F1381" s="99">
        <v>44950</v>
      </c>
      <c r="G1381" s="3">
        <v>612</v>
      </c>
      <c r="H1381" s="98"/>
      <c r="I1381" s="101" t="s">
        <v>349</v>
      </c>
      <c r="J1381" s="37" t="str">
        <f>VLOOKUP(I1381,'Nom Ceges'!A:B,2,FALSE)</f>
        <v>DP.CIÈNC. CLÍNIQUES</v>
      </c>
      <c r="K1381" s="99">
        <v>44950</v>
      </c>
      <c r="L1381" s="106" t="s">
        <v>137</v>
      </c>
      <c r="M1381" s="98" t="s">
        <v>138</v>
      </c>
    </row>
    <row r="1382" spans="1:13" customFormat="1" ht="14.4" x14ac:dyDescent="0.3">
      <c r="A1382" s="98" t="s">
        <v>164</v>
      </c>
      <c r="B1382" s="98" t="s">
        <v>307</v>
      </c>
      <c r="C1382" s="98" t="s">
        <v>308</v>
      </c>
      <c r="D1382" s="98" t="s">
        <v>309</v>
      </c>
      <c r="E1382" s="98" t="s">
        <v>611</v>
      </c>
      <c r="F1382" s="99">
        <v>44950</v>
      </c>
      <c r="G1382" s="3">
        <v>-612</v>
      </c>
      <c r="H1382" s="98"/>
      <c r="I1382" s="101" t="s">
        <v>349</v>
      </c>
      <c r="J1382" s="37" t="str">
        <f>VLOOKUP(I1382,'Nom Ceges'!A:B,2,FALSE)</f>
        <v>DP.CIÈNC. CLÍNIQUES</v>
      </c>
      <c r="K1382" s="99">
        <v>44950</v>
      </c>
      <c r="L1382" s="106" t="s">
        <v>137</v>
      </c>
      <c r="M1382" s="98" t="s">
        <v>204</v>
      </c>
    </row>
    <row r="1383" spans="1:13" customFormat="1" ht="14.4" x14ac:dyDescent="0.3">
      <c r="A1383" s="98" t="s">
        <v>164</v>
      </c>
      <c r="B1383" s="98" t="s">
        <v>616</v>
      </c>
      <c r="C1383" s="98" t="s">
        <v>617</v>
      </c>
      <c r="D1383" s="98" t="s">
        <v>618</v>
      </c>
      <c r="E1383" s="98" t="s">
        <v>619</v>
      </c>
      <c r="F1383" s="99">
        <v>44939</v>
      </c>
      <c r="G1383" s="3">
        <v>18.260000000000002</v>
      </c>
      <c r="H1383" s="98" t="s">
        <v>620</v>
      </c>
      <c r="I1383" s="101" t="s">
        <v>349</v>
      </c>
      <c r="J1383" s="37" t="str">
        <f>VLOOKUP(I1383,'Nom Ceges'!A:B,2,FALSE)</f>
        <v>DP.CIÈNC. CLÍNIQUES</v>
      </c>
      <c r="K1383" s="99">
        <v>44950</v>
      </c>
      <c r="L1383" s="106" t="s">
        <v>171</v>
      </c>
      <c r="M1383" s="98" t="s">
        <v>138</v>
      </c>
    </row>
    <row r="1384" spans="1:13" customFormat="1" ht="14.4" x14ac:dyDescent="0.3">
      <c r="A1384" s="98" t="s">
        <v>164</v>
      </c>
      <c r="B1384" s="98" t="s">
        <v>868</v>
      </c>
      <c r="C1384" s="98" t="s">
        <v>869</v>
      </c>
      <c r="D1384" s="98" t="s">
        <v>870</v>
      </c>
      <c r="E1384" s="98" t="s">
        <v>871</v>
      </c>
      <c r="F1384" s="99">
        <v>44984</v>
      </c>
      <c r="G1384" s="3">
        <v>371</v>
      </c>
      <c r="H1384" s="98"/>
      <c r="I1384" s="101" t="s">
        <v>349</v>
      </c>
      <c r="J1384" s="37" t="str">
        <f>VLOOKUP(I1384,'Nom Ceges'!A:B,2,FALSE)</f>
        <v>DP.CIÈNC. CLÍNIQUES</v>
      </c>
      <c r="K1384" s="99">
        <v>44987</v>
      </c>
      <c r="L1384" s="106" t="s">
        <v>171</v>
      </c>
      <c r="M1384" s="98" t="s">
        <v>138</v>
      </c>
    </row>
    <row r="1385" spans="1:13" customFormat="1" ht="14.4" x14ac:dyDescent="0.3">
      <c r="A1385" s="98" t="s">
        <v>164</v>
      </c>
      <c r="B1385" s="98" t="s">
        <v>250</v>
      </c>
      <c r="C1385" s="98" t="s">
        <v>251</v>
      </c>
      <c r="D1385" s="98" t="s">
        <v>252</v>
      </c>
      <c r="E1385" s="98" t="s">
        <v>3911</v>
      </c>
      <c r="F1385" s="99">
        <v>45046</v>
      </c>
      <c r="G1385" s="3">
        <v>7.51</v>
      </c>
      <c r="H1385" s="98"/>
      <c r="I1385" s="101" t="s">
        <v>349</v>
      </c>
      <c r="J1385" s="37" t="str">
        <f>VLOOKUP(I1385,'Nom Ceges'!A:B,2,FALSE)</f>
        <v>DP.CIÈNC. CLÍNIQUES</v>
      </c>
      <c r="K1385" s="99">
        <v>45051</v>
      </c>
      <c r="L1385" s="106" t="s">
        <v>171</v>
      </c>
      <c r="M1385" s="98" t="s">
        <v>138</v>
      </c>
    </row>
    <row r="1386" spans="1:13" customFormat="1" ht="14.4" x14ac:dyDescent="0.3">
      <c r="A1386" s="98" t="s">
        <v>164</v>
      </c>
      <c r="B1386" s="98" t="s">
        <v>514</v>
      </c>
      <c r="C1386" s="98" t="s">
        <v>515</v>
      </c>
      <c r="D1386" s="98" t="s">
        <v>516</v>
      </c>
      <c r="E1386" s="98" t="s">
        <v>3736</v>
      </c>
      <c r="F1386" s="99">
        <v>45047</v>
      </c>
      <c r="G1386" s="3">
        <v>15.6</v>
      </c>
      <c r="H1386" s="98"/>
      <c r="I1386" s="101" t="s">
        <v>349</v>
      </c>
      <c r="J1386" s="37" t="str">
        <f>VLOOKUP(I1386,'Nom Ceges'!A:B,2,FALSE)</f>
        <v>DP.CIÈNC. CLÍNIQUES</v>
      </c>
      <c r="K1386" s="99">
        <v>45068</v>
      </c>
      <c r="L1386" s="106" t="s">
        <v>137</v>
      </c>
      <c r="M1386" s="98" t="s">
        <v>138</v>
      </c>
    </row>
    <row r="1387" spans="1:13" customFormat="1" ht="14.4" x14ac:dyDescent="0.3">
      <c r="A1387" s="98" t="s">
        <v>164</v>
      </c>
      <c r="B1387" s="98" t="s">
        <v>458</v>
      </c>
      <c r="C1387" s="98" t="s">
        <v>3400</v>
      </c>
      <c r="D1387" s="98"/>
      <c r="E1387" s="98" t="s">
        <v>612</v>
      </c>
      <c r="F1387" s="99">
        <v>44949</v>
      </c>
      <c r="G1387" s="3">
        <v>1395</v>
      </c>
      <c r="H1387" s="98"/>
      <c r="I1387" s="101" t="s">
        <v>464</v>
      </c>
      <c r="J1387" s="37" t="str">
        <f>VLOOKUP(I1387,'Nom Ceges'!A:B,2,FALSE)</f>
        <v>DP.PATOL.I TERP.EXP.</v>
      </c>
      <c r="K1387" s="99">
        <v>44950</v>
      </c>
      <c r="L1387" s="106" t="s">
        <v>137</v>
      </c>
      <c r="M1387" s="98" t="s">
        <v>138</v>
      </c>
    </row>
    <row r="1388" spans="1:13" customFormat="1" ht="14.4" x14ac:dyDescent="0.3">
      <c r="A1388" s="98" t="s">
        <v>164</v>
      </c>
      <c r="B1388" s="98" t="s">
        <v>627</v>
      </c>
      <c r="C1388" s="98" t="s">
        <v>628</v>
      </c>
      <c r="D1388" s="98" t="s">
        <v>629</v>
      </c>
      <c r="E1388" s="98" t="s">
        <v>630</v>
      </c>
      <c r="F1388" s="99">
        <v>44950</v>
      </c>
      <c r="G1388" s="3">
        <v>3859.84</v>
      </c>
      <c r="H1388" s="98" t="s">
        <v>631</v>
      </c>
      <c r="I1388" s="101" t="s">
        <v>464</v>
      </c>
      <c r="J1388" s="37" t="str">
        <f>VLOOKUP(I1388,'Nom Ceges'!A:B,2,FALSE)</f>
        <v>DP.PATOL.I TERP.EXP.</v>
      </c>
      <c r="K1388" s="99">
        <v>44952</v>
      </c>
      <c r="L1388" s="106" t="s">
        <v>137</v>
      </c>
      <c r="M1388" s="98" t="s">
        <v>138</v>
      </c>
    </row>
    <row r="1389" spans="1:13" customFormat="1" ht="14.4" x14ac:dyDescent="0.3">
      <c r="A1389" s="98" t="s">
        <v>164</v>
      </c>
      <c r="B1389" s="98" t="s">
        <v>636</v>
      </c>
      <c r="C1389" s="98" t="s">
        <v>637</v>
      </c>
      <c r="D1389" s="98" t="s">
        <v>638</v>
      </c>
      <c r="E1389" s="98" t="s">
        <v>655</v>
      </c>
      <c r="F1389" s="99">
        <v>44957</v>
      </c>
      <c r="G1389" s="3">
        <v>96.8</v>
      </c>
      <c r="H1389" s="98" t="s">
        <v>639</v>
      </c>
      <c r="I1389" s="101" t="s">
        <v>464</v>
      </c>
      <c r="J1389" s="37" t="str">
        <f>VLOOKUP(I1389,'Nom Ceges'!A:B,2,FALSE)</f>
        <v>DP.PATOL.I TERP.EXP.</v>
      </c>
      <c r="K1389" s="99">
        <v>44958</v>
      </c>
      <c r="L1389" s="106" t="s">
        <v>137</v>
      </c>
      <c r="M1389" s="98" t="s">
        <v>138</v>
      </c>
    </row>
    <row r="1390" spans="1:13" customFormat="1" ht="14.4" x14ac:dyDescent="0.3">
      <c r="A1390" s="98" t="s">
        <v>164</v>
      </c>
      <c r="B1390" s="98" t="s">
        <v>558</v>
      </c>
      <c r="C1390" s="98" t="s">
        <v>559</v>
      </c>
      <c r="D1390" s="98" t="s">
        <v>560</v>
      </c>
      <c r="E1390" s="98" t="s">
        <v>659</v>
      </c>
      <c r="F1390" s="99">
        <v>44957</v>
      </c>
      <c r="G1390" s="3">
        <v>108.9</v>
      </c>
      <c r="H1390" s="98" t="s">
        <v>4766</v>
      </c>
      <c r="I1390" s="101" t="s">
        <v>464</v>
      </c>
      <c r="J1390" s="37" t="str">
        <f>VLOOKUP(I1390,'Nom Ceges'!A:B,2,FALSE)</f>
        <v>DP.PATOL.I TERP.EXP.</v>
      </c>
      <c r="K1390" s="99">
        <v>44958</v>
      </c>
      <c r="L1390" s="106" t="s">
        <v>171</v>
      </c>
      <c r="M1390" s="98" t="s">
        <v>138</v>
      </c>
    </row>
    <row r="1391" spans="1:13" customFormat="1" ht="14.4" x14ac:dyDescent="0.3">
      <c r="A1391" s="98" t="s">
        <v>164</v>
      </c>
      <c r="B1391" s="98" t="s">
        <v>238</v>
      </c>
      <c r="C1391" s="98" t="s">
        <v>239</v>
      </c>
      <c r="D1391" s="98"/>
      <c r="E1391" s="98" t="s">
        <v>671</v>
      </c>
      <c r="F1391" s="99">
        <v>44957</v>
      </c>
      <c r="G1391" s="3">
        <v>1299.06</v>
      </c>
      <c r="H1391" s="98" t="s">
        <v>672</v>
      </c>
      <c r="I1391" s="101" t="s">
        <v>464</v>
      </c>
      <c r="J1391" s="37" t="str">
        <f>VLOOKUP(I1391,'Nom Ceges'!A:B,2,FALSE)</f>
        <v>DP.PATOL.I TERP.EXP.</v>
      </c>
      <c r="K1391" s="99">
        <v>44960</v>
      </c>
      <c r="L1391" s="106" t="s">
        <v>137</v>
      </c>
      <c r="M1391" s="98" t="s">
        <v>138</v>
      </c>
    </row>
    <row r="1392" spans="1:13" customFormat="1" ht="14.4" x14ac:dyDescent="0.3">
      <c r="A1392" s="98" t="s">
        <v>164</v>
      </c>
      <c r="B1392" s="98" t="s">
        <v>238</v>
      </c>
      <c r="C1392" s="98" t="s">
        <v>239</v>
      </c>
      <c r="D1392" s="98"/>
      <c r="E1392" s="98" t="s">
        <v>683</v>
      </c>
      <c r="F1392" s="99">
        <v>44963</v>
      </c>
      <c r="G1392" s="3">
        <v>844.11</v>
      </c>
      <c r="H1392" s="98" t="s">
        <v>684</v>
      </c>
      <c r="I1392" s="101" t="s">
        <v>464</v>
      </c>
      <c r="J1392" s="37" t="str">
        <f>VLOOKUP(I1392,'Nom Ceges'!A:B,2,FALSE)</f>
        <v>DP.PATOL.I TERP.EXP.</v>
      </c>
      <c r="K1392" s="99">
        <v>44964</v>
      </c>
      <c r="L1392" s="106" t="s">
        <v>137</v>
      </c>
      <c r="M1392" s="98" t="s">
        <v>138</v>
      </c>
    </row>
    <row r="1393" spans="1:13" customFormat="1" ht="14.4" x14ac:dyDescent="0.3">
      <c r="A1393" s="98" t="s">
        <v>164</v>
      </c>
      <c r="B1393" s="98" t="s">
        <v>294</v>
      </c>
      <c r="C1393" s="98" t="s">
        <v>295</v>
      </c>
      <c r="D1393" s="98" t="s">
        <v>296</v>
      </c>
      <c r="E1393" s="98" t="s">
        <v>685</v>
      </c>
      <c r="F1393" s="99">
        <v>44963</v>
      </c>
      <c r="G1393" s="3">
        <v>68.97</v>
      </c>
      <c r="H1393" s="98" t="s">
        <v>632</v>
      </c>
      <c r="I1393" s="101" t="s">
        <v>464</v>
      </c>
      <c r="J1393" s="37" t="str">
        <f>VLOOKUP(I1393,'Nom Ceges'!A:B,2,FALSE)</f>
        <v>DP.PATOL.I TERP.EXP.</v>
      </c>
      <c r="K1393" s="99">
        <v>44964</v>
      </c>
      <c r="L1393" s="106" t="s">
        <v>137</v>
      </c>
      <c r="M1393" s="98" t="s">
        <v>138</v>
      </c>
    </row>
    <row r="1394" spans="1:13" customFormat="1" ht="14.4" x14ac:dyDescent="0.3">
      <c r="A1394" s="98" t="s">
        <v>164</v>
      </c>
      <c r="B1394" s="98" t="s">
        <v>698</v>
      </c>
      <c r="C1394" s="98" t="s">
        <v>699</v>
      </c>
      <c r="D1394" s="98" t="s">
        <v>700</v>
      </c>
      <c r="E1394" s="98" t="s">
        <v>701</v>
      </c>
      <c r="F1394" s="99">
        <v>44965</v>
      </c>
      <c r="G1394" s="3">
        <v>4491.5200000000004</v>
      </c>
      <c r="H1394" s="98" t="s">
        <v>702</v>
      </c>
      <c r="I1394" s="101" t="s">
        <v>464</v>
      </c>
      <c r="J1394" s="37" t="str">
        <f>VLOOKUP(I1394,'Nom Ceges'!A:B,2,FALSE)</f>
        <v>DP.PATOL.I TERP.EXP.</v>
      </c>
      <c r="K1394" s="99">
        <v>44966</v>
      </c>
      <c r="L1394" s="106" t="s">
        <v>137</v>
      </c>
      <c r="M1394" s="98" t="s">
        <v>138</v>
      </c>
    </row>
    <row r="1395" spans="1:13" customFormat="1" ht="14.4" x14ac:dyDescent="0.3">
      <c r="A1395" s="98" t="s">
        <v>164</v>
      </c>
      <c r="B1395" s="98" t="s">
        <v>243</v>
      </c>
      <c r="C1395" s="98" t="s">
        <v>244</v>
      </c>
      <c r="D1395" s="98" t="s">
        <v>245</v>
      </c>
      <c r="E1395" s="98" t="s">
        <v>703</v>
      </c>
      <c r="F1395" s="99">
        <v>44966</v>
      </c>
      <c r="G1395" s="3">
        <v>62.13</v>
      </c>
      <c r="H1395" s="98" t="s">
        <v>704</v>
      </c>
      <c r="I1395" s="101" t="s">
        <v>464</v>
      </c>
      <c r="J1395" s="37" t="str">
        <f>VLOOKUP(I1395,'Nom Ceges'!A:B,2,FALSE)</f>
        <v>DP.PATOL.I TERP.EXP.</v>
      </c>
      <c r="K1395" s="99">
        <v>44966</v>
      </c>
      <c r="L1395" s="106" t="s">
        <v>137</v>
      </c>
      <c r="M1395" s="98" t="s">
        <v>138</v>
      </c>
    </row>
    <row r="1396" spans="1:13" customFormat="1" ht="14.4" x14ac:dyDescent="0.3">
      <c r="A1396" s="98" t="s">
        <v>164</v>
      </c>
      <c r="B1396" s="98" t="s">
        <v>445</v>
      </c>
      <c r="C1396" s="98" t="s">
        <v>446</v>
      </c>
      <c r="D1396" s="98" t="s">
        <v>447</v>
      </c>
      <c r="E1396" s="98" t="s">
        <v>709</v>
      </c>
      <c r="F1396" s="99">
        <v>44966</v>
      </c>
      <c r="G1396" s="3">
        <v>101.23</v>
      </c>
      <c r="H1396" s="98" t="s">
        <v>710</v>
      </c>
      <c r="I1396" s="101" t="s">
        <v>464</v>
      </c>
      <c r="J1396" s="37" t="str">
        <f>VLOOKUP(I1396,'Nom Ceges'!A:B,2,FALSE)</f>
        <v>DP.PATOL.I TERP.EXP.</v>
      </c>
      <c r="K1396" s="99">
        <v>44967</v>
      </c>
      <c r="L1396" s="106" t="s">
        <v>137</v>
      </c>
      <c r="M1396" s="98" t="s">
        <v>138</v>
      </c>
    </row>
    <row r="1397" spans="1:13" customFormat="1" ht="14.4" x14ac:dyDescent="0.3">
      <c r="A1397" s="98" t="s">
        <v>164</v>
      </c>
      <c r="B1397" s="98" t="s">
        <v>571</v>
      </c>
      <c r="C1397" s="98" t="s">
        <v>572</v>
      </c>
      <c r="D1397" s="98" t="s">
        <v>573</v>
      </c>
      <c r="E1397" s="98" t="s">
        <v>711</v>
      </c>
      <c r="F1397" s="99">
        <v>44967</v>
      </c>
      <c r="G1397" s="3">
        <v>67.69</v>
      </c>
      <c r="H1397" s="98" t="s">
        <v>712</v>
      </c>
      <c r="I1397" s="101" t="s">
        <v>464</v>
      </c>
      <c r="J1397" s="37" t="str">
        <f>VLOOKUP(I1397,'Nom Ceges'!A:B,2,FALSE)</f>
        <v>DP.PATOL.I TERP.EXP.</v>
      </c>
      <c r="K1397" s="99">
        <v>44967</v>
      </c>
      <c r="L1397" s="106" t="s">
        <v>137</v>
      </c>
      <c r="M1397" s="98" t="s">
        <v>138</v>
      </c>
    </row>
    <row r="1398" spans="1:13" customFormat="1" ht="14.4" x14ac:dyDescent="0.3">
      <c r="A1398" s="98" t="s">
        <v>164</v>
      </c>
      <c r="B1398" s="98" t="s">
        <v>600</v>
      </c>
      <c r="C1398" s="98" t="s">
        <v>601</v>
      </c>
      <c r="D1398" s="98" t="s">
        <v>602</v>
      </c>
      <c r="E1398" s="98" t="s">
        <v>723</v>
      </c>
      <c r="F1398" s="99">
        <v>44957</v>
      </c>
      <c r="G1398" s="3">
        <v>822.8</v>
      </c>
      <c r="H1398" s="98" t="s">
        <v>724</v>
      </c>
      <c r="I1398" s="101" t="s">
        <v>464</v>
      </c>
      <c r="J1398" s="37" t="str">
        <f>VLOOKUP(I1398,'Nom Ceges'!A:B,2,FALSE)</f>
        <v>DP.PATOL.I TERP.EXP.</v>
      </c>
      <c r="K1398" s="99">
        <v>44970</v>
      </c>
      <c r="L1398" s="106" t="s">
        <v>137</v>
      </c>
      <c r="M1398" s="98" t="s">
        <v>138</v>
      </c>
    </row>
    <row r="1399" spans="1:13" customFormat="1" ht="14.4" x14ac:dyDescent="0.3">
      <c r="A1399" s="98" t="s">
        <v>164</v>
      </c>
      <c r="B1399" s="98" t="s">
        <v>600</v>
      </c>
      <c r="C1399" s="98" t="s">
        <v>601</v>
      </c>
      <c r="D1399" s="98" t="s">
        <v>602</v>
      </c>
      <c r="E1399" s="98" t="s">
        <v>725</v>
      </c>
      <c r="F1399" s="99">
        <v>44957</v>
      </c>
      <c r="G1399" s="3">
        <v>3.63</v>
      </c>
      <c r="H1399" s="98" t="s">
        <v>724</v>
      </c>
      <c r="I1399" s="101" t="s">
        <v>464</v>
      </c>
      <c r="J1399" s="37" t="str">
        <f>VLOOKUP(I1399,'Nom Ceges'!A:B,2,FALSE)</f>
        <v>DP.PATOL.I TERP.EXP.</v>
      </c>
      <c r="K1399" s="99">
        <v>44970</v>
      </c>
      <c r="L1399" s="106" t="s">
        <v>137</v>
      </c>
      <c r="M1399" s="98" t="s">
        <v>138</v>
      </c>
    </row>
    <row r="1400" spans="1:13" customFormat="1" ht="14.4" x14ac:dyDescent="0.3">
      <c r="A1400" s="98" t="s">
        <v>164</v>
      </c>
      <c r="B1400" s="98" t="s">
        <v>571</v>
      </c>
      <c r="C1400" s="98" t="s">
        <v>572</v>
      </c>
      <c r="D1400" s="98" t="s">
        <v>573</v>
      </c>
      <c r="E1400" s="98" t="s">
        <v>729</v>
      </c>
      <c r="F1400" s="99">
        <v>44971</v>
      </c>
      <c r="G1400" s="3">
        <v>67.69</v>
      </c>
      <c r="H1400" s="98" t="s">
        <v>712</v>
      </c>
      <c r="I1400" s="101" t="s">
        <v>464</v>
      </c>
      <c r="J1400" s="37" t="str">
        <f>VLOOKUP(I1400,'Nom Ceges'!A:B,2,FALSE)</f>
        <v>DP.PATOL.I TERP.EXP.</v>
      </c>
      <c r="K1400" s="99">
        <v>44971</v>
      </c>
      <c r="L1400" s="106" t="s">
        <v>137</v>
      </c>
      <c r="M1400" s="98" t="s">
        <v>138</v>
      </c>
    </row>
    <row r="1401" spans="1:13" customFormat="1" ht="14.4" x14ac:dyDescent="0.3">
      <c r="A1401" s="98" t="s">
        <v>164</v>
      </c>
      <c r="B1401" s="98" t="s">
        <v>400</v>
      </c>
      <c r="C1401" s="98" t="s">
        <v>401</v>
      </c>
      <c r="D1401" s="98" t="s">
        <v>402</v>
      </c>
      <c r="E1401" s="98" t="s">
        <v>730</v>
      </c>
      <c r="F1401" s="99">
        <v>44971</v>
      </c>
      <c r="G1401" s="3">
        <v>131.88999999999999</v>
      </c>
      <c r="H1401" s="98" t="s">
        <v>731</v>
      </c>
      <c r="I1401" s="101" t="s">
        <v>464</v>
      </c>
      <c r="J1401" s="37" t="str">
        <f>VLOOKUP(I1401,'Nom Ceges'!A:B,2,FALSE)</f>
        <v>DP.PATOL.I TERP.EXP.</v>
      </c>
      <c r="K1401" s="99">
        <v>44972</v>
      </c>
      <c r="L1401" s="106" t="s">
        <v>137</v>
      </c>
      <c r="M1401" s="98" t="s">
        <v>138</v>
      </c>
    </row>
    <row r="1402" spans="1:13" customFormat="1" ht="14.4" x14ac:dyDescent="0.3">
      <c r="A1402" s="98" t="s">
        <v>164</v>
      </c>
      <c r="B1402" s="98" t="s">
        <v>400</v>
      </c>
      <c r="C1402" s="98" t="s">
        <v>401</v>
      </c>
      <c r="D1402" s="98" t="s">
        <v>402</v>
      </c>
      <c r="E1402" s="98" t="s">
        <v>732</v>
      </c>
      <c r="F1402" s="99">
        <v>44972</v>
      </c>
      <c r="G1402" s="3">
        <v>908.64</v>
      </c>
      <c r="H1402" s="98" t="s">
        <v>733</v>
      </c>
      <c r="I1402" s="101" t="s">
        <v>464</v>
      </c>
      <c r="J1402" s="37" t="str">
        <f>VLOOKUP(I1402,'Nom Ceges'!A:B,2,FALSE)</f>
        <v>DP.PATOL.I TERP.EXP.</v>
      </c>
      <c r="K1402" s="99">
        <v>44972</v>
      </c>
      <c r="L1402" s="106" t="s">
        <v>137</v>
      </c>
      <c r="M1402" s="98" t="s">
        <v>138</v>
      </c>
    </row>
    <row r="1403" spans="1:13" customFormat="1" ht="14.4" x14ac:dyDescent="0.3">
      <c r="A1403" s="98" t="s">
        <v>164</v>
      </c>
      <c r="B1403" s="98" t="s">
        <v>294</v>
      </c>
      <c r="C1403" s="98" t="s">
        <v>295</v>
      </c>
      <c r="D1403" s="98" t="s">
        <v>296</v>
      </c>
      <c r="E1403" s="98" t="s">
        <v>734</v>
      </c>
      <c r="F1403" s="99">
        <v>44966</v>
      </c>
      <c r="G1403" s="3">
        <v>51.64</v>
      </c>
      <c r="H1403" s="98" t="s">
        <v>735</v>
      </c>
      <c r="I1403" s="101" t="s">
        <v>464</v>
      </c>
      <c r="J1403" s="37" t="str">
        <f>VLOOKUP(I1403,'Nom Ceges'!A:B,2,FALSE)</f>
        <v>DP.PATOL.I TERP.EXP.</v>
      </c>
      <c r="K1403" s="99">
        <v>44972</v>
      </c>
      <c r="L1403" s="106" t="s">
        <v>137</v>
      </c>
      <c r="M1403" s="98" t="s">
        <v>138</v>
      </c>
    </row>
    <row r="1404" spans="1:13" customFormat="1" ht="14.4" x14ac:dyDescent="0.3">
      <c r="A1404" s="98" t="s">
        <v>164</v>
      </c>
      <c r="B1404" s="98" t="s">
        <v>511</v>
      </c>
      <c r="C1404" s="98" t="s">
        <v>512</v>
      </c>
      <c r="D1404" s="98" t="s">
        <v>513</v>
      </c>
      <c r="E1404" s="98" t="s">
        <v>743</v>
      </c>
      <c r="F1404" s="99">
        <v>44973</v>
      </c>
      <c r="G1404" s="3">
        <v>545.27</v>
      </c>
      <c r="H1404" s="98" t="s">
        <v>744</v>
      </c>
      <c r="I1404" s="101" t="s">
        <v>464</v>
      </c>
      <c r="J1404" s="37" t="str">
        <f>VLOOKUP(I1404,'Nom Ceges'!A:B,2,FALSE)</f>
        <v>DP.PATOL.I TERP.EXP.</v>
      </c>
      <c r="K1404" s="99">
        <v>44974</v>
      </c>
      <c r="L1404" s="106" t="s">
        <v>137</v>
      </c>
      <c r="M1404" s="98" t="s">
        <v>138</v>
      </c>
    </row>
    <row r="1405" spans="1:13" customFormat="1" ht="14.4" x14ac:dyDescent="0.3">
      <c r="A1405" s="98" t="s">
        <v>164</v>
      </c>
      <c r="B1405" s="98" t="s">
        <v>758</v>
      </c>
      <c r="C1405" s="98" t="s">
        <v>759</v>
      </c>
      <c r="D1405" s="98" t="s">
        <v>760</v>
      </c>
      <c r="E1405" s="98" t="s">
        <v>761</v>
      </c>
      <c r="F1405" s="99">
        <v>44974</v>
      </c>
      <c r="G1405" s="3">
        <v>382.36</v>
      </c>
      <c r="H1405" s="98" t="s">
        <v>762</v>
      </c>
      <c r="I1405" s="101" t="s">
        <v>464</v>
      </c>
      <c r="J1405" s="37" t="str">
        <f>VLOOKUP(I1405,'Nom Ceges'!A:B,2,FALSE)</f>
        <v>DP.PATOL.I TERP.EXP.</v>
      </c>
      <c r="K1405" s="99">
        <v>44977</v>
      </c>
      <c r="L1405" s="106" t="s">
        <v>137</v>
      </c>
      <c r="M1405" s="98" t="s">
        <v>138</v>
      </c>
    </row>
    <row r="1406" spans="1:13" customFormat="1" ht="14.4" x14ac:dyDescent="0.3">
      <c r="A1406" s="98" t="s">
        <v>164</v>
      </c>
      <c r="B1406" s="98" t="s">
        <v>511</v>
      </c>
      <c r="C1406" s="98" t="s">
        <v>512</v>
      </c>
      <c r="D1406" s="98" t="s">
        <v>513</v>
      </c>
      <c r="E1406" s="98" t="s">
        <v>770</v>
      </c>
      <c r="F1406" s="99">
        <v>44977</v>
      </c>
      <c r="G1406" s="3">
        <v>59.12</v>
      </c>
      <c r="H1406" s="98" t="s">
        <v>771</v>
      </c>
      <c r="I1406" s="101" t="s">
        <v>464</v>
      </c>
      <c r="J1406" s="37" t="str">
        <f>VLOOKUP(I1406,'Nom Ceges'!A:B,2,FALSE)</f>
        <v>DP.PATOL.I TERP.EXP.</v>
      </c>
      <c r="K1406" s="99">
        <v>44978</v>
      </c>
      <c r="L1406" s="106" t="s">
        <v>137</v>
      </c>
      <c r="M1406" s="98" t="s">
        <v>138</v>
      </c>
    </row>
    <row r="1407" spans="1:13" customFormat="1" ht="14.4" x14ac:dyDescent="0.3">
      <c r="A1407" s="98" t="s">
        <v>164</v>
      </c>
      <c r="B1407" s="98" t="s">
        <v>787</v>
      </c>
      <c r="C1407" s="98" t="s">
        <v>788</v>
      </c>
      <c r="D1407" s="98" t="s">
        <v>789</v>
      </c>
      <c r="E1407" s="98" t="s">
        <v>790</v>
      </c>
      <c r="F1407" s="99">
        <v>44966</v>
      </c>
      <c r="G1407" s="3">
        <v>256.98</v>
      </c>
      <c r="H1407" s="98" t="s">
        <v>791</v>
      </c>
      <c r="I1407" s="101" t="s">
        <v>464</v>
      </c>
      <c r="J1407" s="37" t="str">
        <f>VLOOKUP(I1407,'Nom Ceges'!A:B,2,FALSE)</f>
        <v>DP.PATOL.I TERP.EXP.</v>
      </c>
      <c r="K1407" s="99">
        <v>44979</v>
      </c>
      <c r="L1407" s="106" t="s">
        <v>137</v>
      </c>
      <c r="M1407" s="98" t="s">
        <v>138</v>
      </c>
    </row>
    <row r="1408" spans="1:13" customFormat="1" ht="14.4" x14ac:dyDescent="0.3">
      <c r="A1408" s="98" t="s">
        <v>164</v>
      </c>
      <c r="B1408" s="98" t="s">
        <v>558</v>
      </c>
      <c r="C1408" s="98" t="s">
        <v>559</v>
      </c>
      <c r="D1408" s="98" t="s">
        <v>560</v>
      </c>
      <c r="E1408" s="98" t="s">
        <v>853</v>
      </c>
      <c r="F1408" s="99">
        <v>44985</v>
      </c>
      <c r="G1408" s="3">
        <v>536.95000000000005</v>
      </c>
      <c r="H1408" s="98" t="s">
        <v>854</v>
      </c>
      <c r="I1408" s="101" t="s">
        <v>464</v>
      </c>
      <c r="J1408" s="37" t="str">
        <f>VLOOKUP(I1408,'Nom Ceges'!A:B,2,FALSE)</f>
        <v>DP.PATOL.I TERP.EXP.</v>
      </c>
      <c r="K1408" s="99">
        <v>44986</v>
      </c>
      <c r="L1408" s="106" t="s">
        <v>137</v>
      </c>
      <c r="M1408" s="98" t="s">
        <v>138</v>
      </c>
    </row>
    <row r="1409" spans="1:13" customFormat="1" ht="14.4" x14ac:dyDescent="0.3">
      <c r="A1409" s="98" t="s">
        <v>164</v>
      </c>
      <c r="B1409" s="98" t="s">
        <v>238</v>
      </c>
      <c r="C1409" s="98" t="s">
        <v>239</v>
      </c>
      <c r="D1409" s="98"/>
      <c r="E1409" s="98" t="s">
        <v>855</v>
      </c>
      <c r="F1409" s="99">
        <v>44985</v>
      </c>
      <c r="G1409" s="3">
        <v>265.81</v>
      </c>
      <c r="H1409" s="98" t="s">
        <v>856</v>
      </c>
      <c r="I1409" s="101" t="s">
        <v>464</v>
      </c>
      <c r="J1409" s="37" t="str">
        <f>VLOOKUP(I1409,'Nom Ceges'!A:B,2,FALSE)</f>
        <v>DP.PATOL.I TERP.EXP.</v>
      </c>
      <c r="K1409" s="99">
        <v>44986</v>
      </c>
      <c r="L1409" s="106" t="s">
        <v>137</v>
      </c>
      <c r="M1409" s="98" t="s">
        <v>138</v>
      </c>
    </row>
    <row r="1410" spans="1:13" customFormat="1" ht="14.4" x14ac:dyDescent="0.3">
      <c r="A1410" s="98" t="s">
        <v>164</v>
      </c>
      <c r="B1410" s="98" t="s">
        <v>450</v>
      </c>
      <c r="C1410" s="98" t="s">
        <v>451</v>
      </c>
      <c r="D1410" s="98" t="s">
        <v>452</v>
      </c>
      <c r="E1410" s="98" t="s">
        <v>875</v>
      </c>
      <c r="F1410" s="99">
        <v>44985</v>
      </c>
      <c r="G1410" s="3">
        <v>50.82</v>
      </c>
      <c r="H1410" s="98" t="s">
        <v>876</v>
      </c>
      <c r="I1410" s="101" t="s">
        <v>464</v>
      </c>
      <c r="J1410" s="37" t="str">
        <f>VLOOKUP(I1410,'Nom Ceges'!A:B,2,FALSE)</f>
        <v>DP.PATOL.I TERP.EXP.</v>
      </c>
      <c r="K1410" s="99">
        <v>44988</v>
      </c>
      <c r="L1410" s="106" t="s">
        <v>137</v>
      </c>
      <c r="M1410" s="98" t="s">
        <v>138</v>
      </c>
    </row>
    <row r="1411" spans="1:13" customFormat="1" ht="14.4" x14ac:dyDescent="0.3">
      <c r="A1411" s="98" t="s">
        <v>164</v>
      </c>
      <c r="B1411" s="98" t="s">
        <v>445</v>
      </c>
      <c r="C1411" s="98" t="s">
        <v>446</v>
      </c>
      <c r="D1411" s="98" t="s">
        <v>447</v>
      </c>
      <c r="E1411" s="98" t="s">
        <v>878</v>
      </c>
      <c r="F1411" s="99">
        <v>44988</v>
      </c>
      <c r="G1411" s="3">
        <v>786.79</v>
      </c>
      <c r="H1411" s="98"/>
      <c r="I1411" s="101" t="s">
        <v>464</v>
      </c>
      <c r="J1411" s="37" t="str">
        <f>VLOOKUP(I1411,'Nom Ceges'!A:B,2,FALSE)</f>
        <v>DP.PATOL.I TERP.EXP.</v>
      </c>
      <c r="K1411" s="99">
        <v>44989</v>
      </c>
      <c r="L1411" s="106" t="s">
        <v>137</v>
      </c>
      <c r="M1411" s="98" t="s">
        <v>138</v>
      </c>
    </row>
    <row r="1412" spans="1:13" customFormat="1" ht="14.4" x14ac:dyDescent="0.3">
      <c r="A1412" s="98" t="s">
        <v>164</v>
      </c>
      <c r="B1412" s="98" t="s">
        <v>275</v>
      </c>
      <c r="C1412" s="98" t="s">
        <v>276</v>
      </c>
      <c r="D1412" s="98" t="s">
        <v>277</v>
      </c>
      <c r="E1412" s="98" t="s">
        <v>910</v>
      </c>
      <c r="F1412" s="99">
        <v>44992</v>
      </c>
      <c r="G1412" s="3">
        <v>118.58</v>
      </c>
      <c r="H1412" s="98" t="s">
        <v>911</v>
      </c>
      <c r="I1412" s="101" t="s">
        <v>464</v>
      </c>
      <c r="J1412" s="37" t="str">
        <f>VLOOKUP(I1412,'Nom Ceges'!A:B,2,FALSE)</f>
        <v>DP.PATOL.I TERP.EXP.</v>
      </c>
      <c r="K1412" s="99">
        <v>44992</v>
      </c>
      <c r="L1412" s="106" t="s">
        <v>137</v>
      </c>
      <c r="M1412" s="98" t="s">
        <v>138</v>
      </c>
    </row>
    <row r="1413" spans="1:13" customFormat="1" ht="14.4" x14ac:dyDescent="0.3">
      <c r="A1413" s="98" t="s">
        <v>164</v>
      </c>
      <c r="B1413" s="98" t="s">
        <v>511</v>
      </c>
      <c r="C1413" s="98" t="s">
        <v>512</v>
      </c>
      <c r="D1413" s="98" t="s">
        <v>513</v>
      </c>
      <c r="E1413" s="98" t="s">
        <v>914</v>
      </c>
      <c r="F1413" s="99">
        <v>44991</v>
      </c>
      <c r="G1413" s="3">
        <v>294.61</v>
      </c>
      <c r="H1413" s="98" t="s">
        <v>915</v>
      </c>
      <c r="I1413" s="101" t="s">
        <v>464</v>
      </c>
      <c r="J1413" s="37" t="str">
        <f>VLOOKUP(I1413,'Nom Ceges'!A:B,2,FALSE)</f>
        <v>DP.PATOL.I TERP.EXP.</v>
      </c>
      <c r="K1413" s="99">
        <v>44992</v>
      </c>
      <c r="L1413" s="106" t="s">
        <v>137</v>
      </c>
      <c r="M1413" s="98" t="s">
        <v>138</v>
      </c>
    </row>
    <row r="1414" spans="1:13" customFormat="1" ht="14.4" x14ac:dyDescent="0.3">
      <c r="A1414" s="98" t="s">
        <v>164</v>
      </c>
      <c r="B1414" s="98" t="s">
        <v>922</v>
      </c>
      <c r="C1414" s="98" t="s">
        <v>923</v>
      </c>
      <c r="D1414" s="98" t="s">
        <v>924</v>
      </c>
      <c r="E1414" s="98" t="s">
        <v>925</v>
      </c>
      <c r="F1414" s="99">
        <v>44993</v>
      </c>
      <c r="G1414" s="3">
        <v>5252.71</v>
      </c>
      <c r="H1414" s="98" t="s">
        <v>926</v>
      </c>
      <c r="I1414" s="101" t="s">
        <v>464</v>
      </c>
      <c r="J1414" s="37" t="str">
        <f>VLOOKUP(I1414,'Nom Ceges'!A:B,2,FALSE)</f>
        <v>DP.PATOL.I TERP.EXP.</v>
      </c>
      <c r="K1414" s="99">
        <v>44993</v>
      </c>
      <c r="L1414" s="106" t="s">
        <v>137</v>
      </c>
      <c r="M1414" s="98" t="s">
        <v>138</v>
      </c>
    </row>
    <row r="1415" spans="1:13" customFormat="1" ht="14.4" x14ac:dyDescent="0.3">
      <c r="A1415" s="98" t="s">
        <v>164</v>
      </c>
      <c r="B1415" s="98" t="s">
        <v>929</v>
      </c>
      <c r="C1415" s="98" t="s">
        <v>930</v>
      </c>
      <c r="D1415" s="98" t="s">
        <v>931</v>
      </c>
      <c r="E1415" s="98" t="s">
        <v>932</v>
      </c>
      <c r="F1415" s="99">
        <v>44979</v>
      </c>
      <c r="G1415" s="3">
        <v>127.36</v>
      </c>
      <c r="H1415" s="98" t="s">
        <v>933</v>
      </c>
      <c r="I1415" s="101" t="s">
        <v>464</v>
      </c>
      <c r="J1415" s="37" t="str">
        <f>VLOOKUP(I1415,'Nom Ceges'!A:B,2,FALSE)</f>
        <v>DP.PATOL.I TERP.EXP.</v>
      </c>
      <c r="K1415" s="99">
        <v>44994</v>
      </c>
      <c r="L1415" s="106" t="s">
        <v>137</v>
      </c>
      <c r="M1415" s="98" t="s">
        <v>138</v>
      </c>
    </row>
    <row r="1416" spans="1:13" customFormat="1" ht="14.4" x14ac:dyDescent="0.3">
      <c r="A1416" s="98" t="s">
        <v>164</v>
      </c>
      <c r="B1416" s="98" t="s">
        <v>400</v>
      </c>
      <c r="C1416" s="98" t="s">
        <v>401</v>
      </c>
      <c r="D1416" s="98" t="s">
        <v>402</v>
      </c>
      <c r="E1416" s="98" t="s">
        <v>937</v>
      </c>
      <c r="F1416" s="99">
        <v>44994</v>
      </c>
      <c r="G1416" s="3">
        <v>77.56</v>
      </c>
      <c r="H1416" s="98" t="s">
        <v>919</v>
      </c>
      <c r="I1416" s="101" t="s">
        <v>464</v>
      </c>
      <c r="J1416" s="37" t="str">
        <f>VLOOKUP(I1416,'Nom Ceges'!A:B,2,FALSE)</f>
        <v>DP.PATOL.I TERP.EXP.</v>
      </c>
      <c r="K1416" s="99">
        <v>44995</v>
      </c>
      <c r="L1416" s="106" t="s">
        <v>137</v>
      </c>
      <c r="M1416" s="98" t="s">
        <v>138</v>
      </c>
    </row>
    <row r="1417" spans="1:13" customFormat="1" ht="14.4" x14ac:dyDescent="0.3">
      <c r="A1417" s="98" t="s">
        <v>164</v>
      </c>
      <c r="B1417" s="98" t="s">
        <v>551</v>
      </c>
      <c r="C1417" s="98" t="s">
        <v>552</v>
      </c>
      <c r="D1417" s="98" t="s">
        <v>553</v>
      </c>
      <c r="E1417" s="98" t="s">
        <v>940</v>
      </c>
      <c r="F1417" s="99">
        <v>44995</v>
      </c>
      <c r="G1417" s="3">
        <v>405.35</v>
      </c>
      <c r="H1417" s="98" t="s">
        <v>941</v>
      </c>
      <c r="I1417" s="101" t="s">
        <v>464</v>
      </c>
      <c r="J1417" s="37" t="str">
        <f>VLOOKUP(I1417,'Nom Ceges'!A:B,2,FALSE)</f>
        <v>DP.PATOL.I TERP.EXP.</v>
      </c>
      <c r="K1417" s="99">
        <v>44995</v>
      </c>
      <c r="L1417" s="106" t="s">
        <v>137</v>
      </c>
      <c r="M1417" s="98" t="s">
        <v>138</v>
      </c>
    </row>
    <row r="1418" spans="1:13" customFormat="1" ht="14.4" x14ac:dyDescent="0.3">
      <c r="A1418" s="98" t="s">
        <v>164</v>
      </c>
      <c r="B1418" s="98" t="s">
        <v>400</v>
      </c>
      <c r="C1418" s="98" t="s">
        <v>401</v>
      </c>
      <c r="D1418" s="98" t="s">
        <v>402</v>
      </c>
      <c r="E1418" s="98" t="s">
        <v>946</v>
      </c>
      <c r="F1418" s="99">
        <v>44995</v>
      </c>
      <c r="G1418" s="3">
        <v>194.17</v>
      </c>
      <c r="H1418" s="98" t="s">
        <v>947</v>
      </c>
      <c r="I1418" s="101" t="s">
        <v>464</v>
      </c>
      <c r="J1418" s="37" t="str">
        <f>VLOOKUP(I1418,'Nom Ceges'!A:B,2,FALSE)</f>
        <v>DP.PATOL.I TERP.EXP.</v>
      </c>
      <c r="K1418" s="99">
        <v>44998</v>
      </c>
      <c r="L1418" s="106" t="s">
        <v>137</v>
      </c>
      <c r="M1418" s="98" t="s">
        <v>138</v>
      </c>
    </row>
    <row r="1419" spans="1:13" customFormat="1" ht="14.4" x14ac:dyDescent="0.3">
      <c r="A1419" s="98" t="s">
        <v>164</v>
      </c>
      <c r="B1419" s="98" t="s">
        <v>600</v>
      </c>
      <c r="C1419" s="98" t="s">
        <v>601</v>
      </c>
      <c r="D1419" s="98" t="s">
        <v>602</v>
      </c>
      <c r="E1419" s="98" t="s">
        <v>948</v>
      </c>
      <c r="F1419" s="99">
        <v>44985</v>
      </c>
      <c r="G1419" s="3">
        <v>3.63</v>
      </c>
      <c r="H1419" s="98"/>
      <c r="I1419" s="101" t="s">
        <v>464</v>
      </c>
      <c r="J1419" s="37" t="str">
        <f>VLOOKUP(I1419,'Nom Ceges'!A:B,2,FALSE)</f>
        <v>DP.PATOL.I TERP.EXP.</v>
      </c>
      <c r="K1419" s="99">
        <v>44998</v>
      </c>
      <c r="L1419" s="106" t="s">
        <v>137</v>
      </c>
      <c r="M1419" s="98" t="s">
        <v>138</v>
      </c>
    </row>
    <row r="1420" spans="1:13" customFormat="1" ht="14.4" x14ac:dyDescent="0.3">
      <c r="A1420" s="98" t="s">
        <v>164</v>
      </c>
      <c r="B1420" s="98" t="s">
        <v>194</v>
      </c>
      <c r="C1420" s="98" t="s">
        <v>195</v>
      </c>
      <c r="D1420" s="98" t="s">
        <v>196</v>
      </c>
      <c r="E1420" s="98" t="s">
        <v>950</v>
      </c>
      <c r="F1420" s="99">
        <v>44995</v>
      </c>
      <c r="G1420" s="3">
        <v>105.75</v>
      </c>
      <c r="H1420" s="98" t="s">
        <v>951</v>
      </c>
      <c r="I1420" s="101" t="s">
        <v>464</v>
      </c>
      <c r="J1420" s="37" t="str">
        <f>VLOOKUP(I1420,'Nom Ceges'!A:B,2,FALSE)</f>
        <v>DP.PATOL.I TERP.EXP.</v>
      </c>
      <c r="K1420" s="99">
        <v>44998</v>
      </c>
      <c r="L1420" s="106" t="s">
        <v>137</v>
      </c>
      <c r="M1420" s="98" t="s">
        <v>138</v>
      </c>
    </row>
    <row r="1421" spans="1:13" customFormat="1" ht="14.4" x14ac:dyDescent="0.3">
      <c r="A1421" s="98" t="s">
        <v>164</v>
      </c>
      <c r="B1421" s="98" t="s">
        <v>450</v>
      </c>
      <c r="C1421" s="98" t="s">
        <v>451</v>
      </c>
      <c r="D1421" s="98" t="s">
        <v>452</v>
      </c>
      <c r="E1421" s="98" t="s">
        <v>964</v>
      </c>
      <c r="F1421" s="99">
        <v>44995</v>
      </c>
      <c r="G1421" s="3">
        <v>59.29</v>
      </c>
      <c r="H1421" s="98" t="s">
        <v>965</v>
      </c>
      <c r="I1421" s="101" t="s">
        <v>464</v>
      </c>
      <c r="J1421" s="37" t="str">
        <f>VLOOKUP(I1421,'Nom Ceges'!A:B,2,FALSE)</f>
        <v>DP.PATOL.I TERP.EXP.</v>
      </c>
      <c r="K1421" s="99">
        <v>44999</v>
      </c>
      <c r="L1421" s="106" t="s">
        <v>137</v>
      </c>
      <c r="M1421" s="98" t="s">
        <v>138</v>
      </c>
    </row>
    <row r="1422" spans="1:13" customFormat="1" ht="14.4" x14ac:dyDescent="0.3">
      <c r="A1422" s="98" t="s">
        <v>164</v>
      </c>
      <c r="B1422" s="98" t="s">
        <v>400</v>
      </c>
      <c r="C1422" s="98" t="s">
        <v>401</v>
      </c>
      <c r="D1422" s="98" t="s">
        <v>402</v>
      </c>
      <c r="E1422" s="98" t="s">
        <v>970</v>
      </c>
      <c r="F1422" s="99">
        <v>44998</v>
      </c>
      <c r="G1422" s="3">
        <v>616.79999999999995</v>
      </c>
      <c r="H1422" s="98" t="s">
        <v>947</v>
      </c>
      <c r="I1422" s="101" t="s">
        <v>464</v>
      </c>
      <c r="J1422" s="37" t="str">
        <f>VLOOKUP(I1422,'Nom Ceges'!A:B,2,FALSE)</f>
        <v>DP.PATOL.I TERP.EXP.</v>
      </c>
      <c r="K1422" s="99">
        <v>44999</v>
      </c>
      <c r="L1422" s="106" t="s">
        <v>137</v>
      </c>
      <c r="M1422" s="98" t="s">
        <v>138</v>
      </c>
    </row>
    <row r="1423" spans="1:13" customFormat="1" ht="14.4" x14ac:dyDescent="0.3">
      <c r="A1423" s="98" t="s">
        <v>164</v>
      </c>
      <c r="B1423" s="98" t="s">
        <v>400</v>
      </c>
      <c r="C1423" s="98" t="s">
        <v>401</v>
      </c>
      <c r="D1423" s="98" t="s">
        <v>402</v>
      </c>
      <c r="E1423" s="98" t="s">
        <v>995</v>
      </c>
      <c r="F1423" s="99">
        <v>45001</v>
      </c>
      <c r="G1423" s="3">
        <v>1045.44</v>
      </c>
      <c r="H1423" s="98" t="s">
        <v>996</v>
      </c>
      <c r="I1423" s="101" t="s">
        <v>464</v>
      </c>
      <c r="J1423" s="37" t="str">
        <f>VLOOKUP(I1423,'Nom Ceges'!A:B,2,FALSE)</f>
        <v>DP.PATOL.I TERP.EXP.</v>
      </c>
      <c r="K1423" s="99">
        <v>45001</v>
      </c>
      <c r="L1423" s="106" t="s">
        <v>137</v>
      </c>
      <c r="M1423" s="98" t="s">
        <v>138</v>
      </c>
    </row>
    <row r="1424" spans="1:13" customFormat="1" ht="14.4" x14ac:dyDescent="0.3">
      <c r="A1424" s="98" t="s">
        <v>164</v>
      </c>
      <c r="B1424" s="98" t="s">
        <v>922</v>
      </c>
      <c r="C1424" s="98" t="s">
        <v>923</v>
      </c>
      <c r="D1424" s="98" t="s">
        <v>924</v>
      </c>
      <c r="E1424" s="98" t="s">
        <v>997</v>
      </c>
      <c r="F1424" s="99">
        <v>44994</v>
      </c>
      <c r="G1424" s="3">
        <v>34.19</v>
      </c>
      <c r="H1424" s="98" t="s">
        <v>998</v>
      </c>
      <c r="I1424" s="101" t="s">
        <v>464</v>
      </c>
      <c r="J1424" s="37" t="str">
        <f>VLOOKUP(I1424,'Nom Ceges'!A:B,2,FALSE)</f>
        <v>DP.PATOL.I TERP.EXP.</v>
      </c>
      <c r="K1424" s="99">
        <v>45001</v>
      </c>
      <c r="L1424" s="106" t="s">
        <v>137</v>
      </c>
      <c r="M1424" s="98" t="s">
        <v>138</v>
      </c>
    </row>
    <row r="1425" spans="1:13" customFormat="1" ht="14.4" x14ac:dyDescent="0.3">
      <c r="A1425" s="98" t="s">
        <v>164</v>
      </c>
      <c r="B1425" s="98" t="s">
        <v>294</v>
      </c>
      <c r="C1425" s="98" t="s">
        <v>295</v>
      </c>
      <c r="D1425" s="98" t="s">
        <v>296</v>
      </c>
      <c r="E1425" s="98" t="s">
        <v>999</v>
      </c>
      <c r="F1425" s="99">
        <v>45000</v>
      </c>
      <c r="G1425" s="3">
        <v>369.17</v>
      </c>
      <c r="H1425" s="98" t="s">
        <v>1000</v>
      </c>
      <c r="I1425" s="101" t="s">
        <v>464</v>
      </c>
      <c r="J1425" s="37" t="str">
        <f>VLOOKUP(I1425,'Nom Ceges'!A:B,2,FALSE)</f>
        <v>DP.PATOL.I TERP.EXP.</v>
      </c>
      <c r="K1425" s="99">
        <v>45001</v>
      </c>
      <c r="L1425" s="106" t="s">
        <v>137</v>
      </c>
      <c r="M1425" s="98" t="s">
        <v>138</v>
      </c>
    </row>
    <row r="1426" spans="1:13" customFormat="1" ht="14.4" x14ac:dyDescent="0.3">
      <c r="A1426" s="98" t="s">
        <v>164</v>
      </c>
      <c r="B1426" s="98" t="s">
        <v>400</v>
      </c>
      <c r="C1426" s="98" t="s">
        <v>401</v>
      </c>
      <c r="D1426" s="98" t="s">
        <v>402</v>
      </c>
      <c r="E1426" s="98" t="s">
        <v>1007</v>
      </c>
      <c r="F1426" s="99">
        <v>44981</v>
      </c>
      <c r="G1426" s="3">
        <v>130.68</v>
      </c>
      <c r="H1426" s="98" t="s">
        <v>1008</v>
      </c>
      <c r="I1426" s="101" t="s">
        <v>464</v>
      </c>
      <c r="J1426" s="37" t="str">
        <f>VLOOKUP(I1426,'Nom Ceges'!A:B,2,FALSE)</f>
        <v>DP.PATOL.I TERP.EXP.</v>
      </c>
      <c r="K1426" s="99">
        <v>45005</v>
      </c>
      <c r="L1426" s="106" t="s">
        <v>137</v>
      </c>
      <c r="M1426" s="98" t="s">
        <v>138</v>
      </c>
    </row>
    <row r="1427" spans="1:13" customFormat="1" ht="14.4" x14ac:dyDescent="0.3">
      <c r="A1427" s="98" t="s">
        <v>164</v>
      </c>
      <c r="B1427" s="98" t="s">
        <v>243</v>
      </c>
      <c r="C1427" s="98" t="s">
        <v>244</v>
      </c>
      <c r="D1427" s="98" t="s">
        <v>245</v>
      </c>
      <c r="E1427" s="98" t="s">
        <v>1025</v>
      </c>
      <c r="F1427" s="99">
        <v>45007</v>
      </c>
      <c r="G1427" s="3">
        <v>188.09</v>
      </c>
      <c r="H1427" s="98" t="s">
        <v>1026</v>
      </c>
      <c r="I1427" s="101" t="s">
        <v>464</v>
      </c>
      <c r="J1427" s="37" t="str">
        <f>VLOOKUP(I1427,'Nom Ceges'!A:B,2,FALSE)</f>
        <v>DP.PATOL.I TERP.EXP.</v>
      </c>
      <c r="K1427" s="99">
        <v>45007</v>
      </c>
      <c r="L1427" s="106" t="s">
        <v>137</v>
      </c>
      <c r="M1427" s="98" t="s">
        <v>138</v>
      </c>
    </row>
    <row r="1428" spans="1:13" customFormat="1" ht="14.4" x14ac:dyDescent="0.3">
      <c r="A1428" s="98" t="s">
        <v>164</v>
      </c>
      <c r="B1428" s="98" t="s">
        <v>400</v>
      </c>
      <c r="C1428" s="98" t="s">
        <v>401</v>
      </c>
      <c r="D1428" s="98" t="s">
        <v>402</v>
      </c>
      <c r="E1428" s="98" t="s">
        <v>1078</v>
      </c>
      <c r="F1428" s="99">
        <v>45013</v>
      </c>
      <c r="G1428" s="3">
        <v>150.09</v>
      </c>
      <c r="H1428" s="98" t="s">
        <v>1079</v>
      </c>
      <c r="I1428" s="101" t="s">
        <v>464</v>
      </c>
      <c r="J1428" s="37" t="str">
        <f>VLOOKUP(I1428,'Nom Ceges'!A:B,2,FALSE)</f>
        <v>DP.PATOL.I TERP.EXP.</v>
      </c>
      <c r="K1428" s="99">
        <v>45013</v>
      </c>
      <c r="L1428" s="106" t="s">
        <v>137</v>
      </c>
      <c r="M1428" s="98" t="s">
        <v>138</v>
      </c>
    </row>
    <row r="1429" spans="1:13" customFormat="1" ht="14.4" x14ac:dyDescent="0.3">
      <c r="A1429" s="98" t="s">
        <v>164</v>
      </c>
      <c r="B1429" s="98" t="s">
        <v>400</v>
      </c>
      <c r="C1429" s="98" t="s">
        <v>401</v>
      </c>
      <c r="D1429" s="98" t="s">
        <v>402</v>
      </c>
      <c r="E1429" s="98" t="s">
        <v>1095</v>
      </c>
      <c r="F1429" s="99">
        <v>45014</v>
      </c>
      <c r="G1429" s="3">
        <v>136.79</v>
      </c>
      <c r="H1429" s="98" t="s">
        <v>1096</v>
      </c>
      <c r="I1429" s="101" t="s">
        <v>464</v>
      </c>
      <c r="J1429" s="37" t="str">
        <f>VLOOKUP(I1429,'Nom Ceges'!A:B,2,FALSE)</f>
        <v>DP.PATOL.I TERP.EXP.</v>
      </c>
      <c r="K1429" s="99">
        <v>45014</v>
      </c>
      <c r="L1429" s="106" t="s">
        <v>137</v>
      </c>
      <c r="M1429" s="98" t="s">
        <v>138</v>
      </c>
    </row>
    <row r="1430" spans="1:13" customFormat="1" ht="14.4" x14ac:dyDescent="0.3">
      <c r="A1430" s="98" t="s">
        <v>164</v>
      </c>
      <c r="B1430" s="98" t="s">
        <v>294</v>
      </c>
      <c r="C1430" s="98" t="s">
        <v>295</v>
      </c>
      <c r="D1430" s="98" t="s">
        <v>296</v>
      </c>
      <c r="E1430" s="98" t="s">
        <v>1097</v>
      </c>
      <c r="F1430" s="99">
        <v>45013</v>
      </c>
      <c r="G1430" s="3">
        <v>690.14</v>
      </c>
      <c r="H1430" s="98" t="s">
        <v>1098</v>
      </c>
      <c r="I1430" s="101" t="s">
        <v>464</v>
      </c>
      <c r="J1430" s="37" t="str">
        <f>VLOOKUP(I1430,'Nom Ceges'!A:B,2,FALSE)</f>
        <v>DP.PATOL.I TERP.EXP.</v>
      </c>
      <c r="K1430" s="99">
        <v>45014</v>
      </c>
      <c r="L1430" s="106" t="s">
        <v>137</v>
      </c>
      <c r="M1430" s="98" t="s">
        <v>138</v>
      </c>
    </row>
    <row r="1431" spans="1:13" customFormat="1" ht="14.4" x14ac:dyDescent="0.3">
      <c r="A1431" s="98" t="s">
        <v>164</v>
      </c>
      <c r="B1431" s="98" t="s">
        <v>511</v>
      </c>
      <c r="C1431" s="98" t="s">
        <v>512</v>
      </c>
      <c r="D1431" s="98" t="s">
        <v>513</v>
      </c>
      <c r="E1431" s="98" t="s">
        <v>1101</v>
      </c>
      <c r="F1431" s="99">
        <v>45013</v>
      </c>
      <c r="G1431" s="3">
        <v>389</v>
      </c>
      <c r="H1431" s="98" t="s">
        <v>1102</v>
      </c>
      <c r="I1431" s="101" t="s">
        <v>464</v>
      </c>
      <c r="J1431" s="37" t="str">
        <f>VLOOKUP(I1431,'Nom Ceges'!A:B,2,FALSE)</f>
        <v>DP.PATOL.I TERP.EXP.</v>
      </c>
      <c r="K1431" s="99">
        <v>45014</v>
      </c>
      <c r="L1431" s="106" t="s">
        <v>137</v>
      </c>
      <c r="M1431" s="98" t="s">
        <v>138</v>
      </c>
    </row>
    <row r="1432" spans="1:13" customFormat="1" ht="14.4" x14ac:dyDescent="0.3">
      <c r="A1432" s="98" t="s">
        <v>164</v>
      </c>
      <c r="B1432" s="98" t="s">
        <v>243</v>
      </c>
      <c r="C1432" s="98" t="s">
        <v>244</v>
      </c>
      <c r="D1432" s="98" t="s">
        <v>245</v>
      </c>
      <c r="E1432" s="98" t="s">
        <v>1106</v>
      </c>
      <c r="F1432" s="99">
        <v>45014</v>
      </c>
      <c r="G1432" s="3">
        <v>39.020000000000003</v>
      </c>
      <c r="H1432" s="98" t="s">
        <v>1026</v>
      </c>
      <c r="I1432" s="101" t="s">
        <v>464</v>
      </c>
      <c r="J1432" s="37" t="str">
        <f>VLOOKUP(I1432,'Nom Ceges'!A:B,2,FALSE)</f>
        <v>DP.PATOL.I TERP.EXP.</v>
      </c>
      <c r="K1432" s="99">
        <v>45015</v>
      </c>
      <c r="L1432" s="106" t="s">
        <v>137</v>
      </c>
      <c r="M1432" s="98" t="s">
        <v>138</v>
      </c>
    </row>
    <row r="1433" spans="1:13" customFormat="1" ht="14.4" x14ac:dyDescent="0.3">
      <c r="A1433" s="98" t="s">
        <v>164</v>
      </c>
      <c r="B1433" s="98" t="s">
        <v>400</v>
      </c>
      <c r="C1433" s="98" t="s">
        <v>401</v>
      </c>
      <c r="D1433" s="98" t="s">
        <v>402</v>
      </c>
      <c r="E1433" s="98" t="s">
        <v>1109</v>
      </c>
      <c r="F1433" s="99">
        <v>45015</v>
      </c>
      <c r="G1433" s="3">
        <v>562.35</v>
      </c>
      <c r="H1433" s="98" t="s">
        <v>1110</v>
      </c>
      <c r="I1433" s="101" t="s">
        <v>464</v>
      </c>
      <c r="J1433" s="37" t="str">
        <f>VLOOKUP(I1433,'Nom Ceges'!A:B,2,FALSE)</f>
        <v>DP.PATOL.I TERP.EXP.</v>
      </c>
      <c r="K1433" s="99">
        <v>45015</v>
      </c>
      <c r="L1433" s="106" t="s">
        <v>137</v>
      </c>
      <c r="M1433" s="98" t="s">
        <v>138</v>
      </c>
    </row>
    <row r="1434" spans="1:13" customFormat="1" ht="14.4" x14ac:dyDescent="0.3">
      <c r="A1434" s="98" t="s">
        <v>164</v>
      </c>
      <c r="B1434" s="98" t="s">
        <v>551</v>
      </c>
      <c r="C1434" s="98" t="s">
        <v>552</v>
      </c>
      <c r="D1434" s="98" t="s">
        <v>553</v>
      </c>
      <c r="E1434" s="98" t="s">
        <v>1121</v>
      </c>
      <c r="F1434" s="99">
        <v>45016</v>
      </c>
      <c r="G1434" s="3">
        <v>371.47</v>
      </c>
      <c r="H1434" s="98" t="s">
        <v>1122</v>
      </c>
      <c r="I1434" s="101" t="s">
        <v>464</v>
      </c>
      <c r="J1434" s="37" t="str">
        <f>VLOOKUP(I1434,'Nom Ceges'!A:B,2,FALSE)</f>
        <v>DP.PATOL.I TERP.EXP.</v>
      </c>
      <c r="K1434" s="99">
        <v>45016</v>
      </c>
      <c r="L1434" s="106" t="s">
        <v>137</v>
      </c>
      <c r="M1434" s="98" t="s">
        <v>138</v>
      </c>
    </row>
    <row r="1435" spans="1:13" customFormat="1" ht="14.4" x14ac:dyDescent="0.3">
      <c r="A1435" s="98" t="s">
        <v>164</v>
      </c>
      <c r="B1435" s="98" t="s">
        <v>438</v>
      </c>
      <c r="C1435" s="98" t="s">
        <v>439</v>
      </c>
      <c r="D1435" s="98" t="s">
        <v>440</v>
      </c>
      <c r="E1435" s="98" t="s">
        <v>1123</v>
      </c>
      <c r="F1435" s="99">
        <v>45017</v>
      </c>
      <c r="G1435" s="3">
        <v>53.24</v>
      </c>
      <c r="H1435" s="98" t="s">
        <v>1124</v>
      </c>
      <c r="I1435" s="101" t="s">
        <v>464</v>
      </c>
      <c r="J1435" s="37" t="str">
        <f>VLOOKUP(I1435,'Nom Ceges'!A:B,2,FALSE)</f>
        <v>DP.PATOL.I TERP.EXP.</v>
      </c>
      <c r="K1435" s="99">
        <v>45017</v>
      </c>
      <c r="L1435" s="106" t="s">
        <v>137</v>
      </c>
      <c r="M1435" s="98" t="s">
        <v>138</v>
      </c>
    </row>
    <row r="1436" spans="1:13" customFormat="1" ht="14.4" x14ac:dyDescent="0.3">
      <c r="A1436" s="98" t="s">
        <v>164</v>
      </c>
      <c r="B1436" s="98" t="s">
        <v>445</v>
      </c>
      <c r="C1436" s="98" t="s">
        <v>446</v>
      </c>
      <c r="D1436" s="98" t="s">
        <v>447</v>
      </c>
      <c r="E1436" s="98" t="s">
        <v>1155</v>
      </c>
      <c r="F1436" s="99">
        <v>45019</v>
      </c>
      <c r="G1436" s="3">
        <v>275.58999999999997</v>
      </c>
      <c r="H1436" s="98"/>
      <c r="I1436" s="101" t="s">
        <v>464</v>
      </c>
      <c r="J1436" s="37" t="str">
        <f>VLOOKUP(I1436,'Nom Ceges'!A:B,2,FALSE)</f>
        <v>DP.PATOL.I TERP.EXP.</v>
      </c>
      <c r="K1436" s="99">
        <v>45020</v>
      </c>
      <c r="L1436" s="106" t="s">
        <v>137</v>
      </c>
      <c r="M1436" s="98" t="s">
        <v>138</v>
      </c>
    </row>
    <row r="1437" spans="1:13" customFormat="1" ht="14.4" x14ac:dyDescent="0.3">
      <c r="A1437" s="98" t="s">
        <v>164</v>
      </c>
      <c r="B1437" s="98" t="s">
        <v>445</v>
      </c>
      <c r="C1437" s="98" t="s">
        <v>446</v>
      </c>
      <c r="D1437" s="98" t="s">
        <v>447</v>
      </c>
      <c r="E1437" s="98" t="s">
        <v>1156</v>
      </c>
      <c r="F1437" s="99">
        <v>45019</v>
      </c>
      <c r="G1437" s="3">
        <v>221.12</v>
      </c>
      <c r="H1437" s="98"/>
      <c r="I1437" s="101" t="s">
        <v>464</v>
      </c>
      <c r="J1437" s="37" t="str">
        <f>VLOOKUP(I1437,'Nom Ceges'!A:B,2,FALSE)</f>
        <v>DP.PATOL.I TERP.EXP.</v>
      </c>
      <c r="K1437" s="99">
        <v>45020</v>
      </c>
      <c r="L1437" s="106" t="s">
        <v>137</v>
      </c>
      <c r="M1437" s="98" t="s">
        <v>138</v>
      </c>
    </row>
    <row r="1438" spans="1:13" customFormat="1" ht="14.4" x14ac:dyDescent="0.3">
      <c r="A1438" s="98" t="s">
        <v>164</v>
      </c>
      <c r="B1438" s="98" t="s">
        <v>238</v>
      </c>
      <c r="C1438" s="98" t="s">
        <v>239</v>
      </c>
      <c r="D1438" s="98"/>
      <c r="E1438" s="98" t="s">
        <v>1159</v>
      </c>
      <c r="F1438" s="99">
        <v>45019</v>
      </c>
      <c r="G1438" s="3">
        <v>615.29999999999995</v>
      </c>
      <c r="H1438" s="98" t="s">
        <v>1160</v>
      </c>
      <c r="I1438" s="101" t="s">
        <v>464</v>
      </c>
      <c r="J1438" s="37" t="str">
        <f>VLOOKUP(I1438,'Nom Ceges'!A:B,2,FALSE)</f>
        <v>DP.PATOL.I TERP.EXP.</v>
      </c>
      <c r="K1438" s="99">
        <v>45020</v>
      </c>
      <c r="L1438" s="106" t="s">
        <v>137</v>
      </c>
      <c r="M1438" s="98" t="s">
        <v>138</v>
      </c>
    </row>
    <row r="1439" spans="1:13" customFormat="1" ht="14.4" x14ac:dyDescent="0.3">
      <c r="A1439" s="98" t="s">
        <v>164</v>
      </c>
      <c r="B1439" s="98" t="s">
        <v>445</v>
      </c>
      <c r="C1439" s="98" t="s">
        <v>446</v>
      </c>
      <c r="D1439" s="98" t="s">
        <v>447</v>
      </c>
      <c r="E1439" s="98" t="s">
        <v>1191</v>
      </c>
      <c r="F1439" s="99">
        <v>45021</v>
      </c>
      <c r="G1439" s="3">
        <v>221.12</v>
      </c>
      <c r="H1439" s="98"/>
      <c r="I1439" s="101" t="s">
        <v>464</v>
      </c>
      <c r="J1439" s="37" t="str">
        <f>VLOOKUP(I1439,'Nom Ceges'!A:B,2,FALSE)</f>
        <v>DP.PATOL.I TERP.EXP.</v>
      </c>
      <c r="K1439" s="99">
        <v>45022</v>
      </c>
      <c r="L1439" s="106" t="s">
        <v>137</v>
      </c>
      <c r="M1439" s="98" t="s">
        <v>138</v>
      </c>
    </row>
    <row r="1440" spans="1:13" customFormat="1" ht="14.4" x14ac:dyDescent="0.3">
      <c r="A1440" s="98" t="s">
        <v>164</v>
      </c>
      <c r="B1440" s="98" t="s">
        <v>600</v>
      </c>
      <c r="C1440" s="98" t="s">
        <v>601</v>
      </c>
      <c r="D1440" s="98" t="s">
        <v>602</v>
      </c>
      <c r="E1440" s="98" t="s">
        <v>1216</v>
      </c>
      <c r="F1440" s="99">
        <v>45016</v>
      </c>
      <c r="G1440" s="3">
        <v>3.63</v>
      </c>
      <c r="H1440" s="98"/>
      <c r="I1440" s="101" t="s">
        <v>464</v>
      </c>
      <c r="J1440" s="37" t="str">
        <f>VLOOKUP(I1440,'Nom Ceges'!A:B,2,FALSE)</f>
        <v>DP.PATOL.I TERP.EXP.</v>
      </c>
      <c r="K1440" s="99">
        <v>45028</v>
      </c>
      <c r="L1440" s="106" t="s">
        <v>137</v>
      </c>
      <c r="M1440" s="98" t="s">
        <v>138</v>
      </c>
    </row>
    <row r="1441" spans="1:13" customFormat="1" ht="14.4" x14ac:dyDescent="0.3">
      <c r="A1441" s="98" t="s">
        <v>164</v>
      </c>
      <c r="B1441" s="98" t="s">
        <v>275</v>
      </c>
      <c r="C1441" s="98" t="s">
        <v>276</v>
      </c>
      <c r="D1441" s="98" t="s">
        <v>277</v>
      </c>
      <c r="E1441" s="98" t="s">
        <v>1220</v>
      </c>
      <c r="F1441" s="99">
        <v>45028</v>
      </c>
      <c r="G1441" s="3">
        <v>170.61</v>
      </c>
      <c r="H1441" s="98" t="s">
        <v>1221</v>
      </c>
      <c r="I1441" s="101" t="s">
        <v>464</v>
      </c>
      <c r="J1441" s="37" t="str">
        <f>VLOOKUP(I1441,'Nom Ceges'!A:B,2,FALSE)</f>
        <v>DP.PATOL.I TERP.EXP.</v>
      </c>
      <c r="K1441" s="99">
        <v>45028</v>
      </c>
      <c r="L1441" s="106" t="s">
        <v>137</v>
      </c>
      <c r="M1441" s="98" t="s">
        <v>138</v>
      </c>
    </row>
    <row r="1442" spans="1:13" customFormat="1" ht="14.4" x14ac:dyDescent="0.3">
      <c r="A1442" s="98" t="s">
        <v>164</v>
      </c>
      <c r="B1442" s="98" t="s">
        <v>400</v>
      </c>
      <c r="C1442" s="98" t="s">
        <v>401</v>
      </c>
      <c r="D1442" s="98" t="s">
        <v>402</v>
      </c>
      <c r="E1442" s="98" t="s">
        <v>1235</v>
      </c>
      <c r="F1442" s="99">
        <v>45029</v>
      </c>
      <c r="G1442" s="3">
        <v>448.31</v>
      </c>
      <c r="H1442" s="98" t="s">
        <v>1110</v>
      </c>
      <c r="I1442" s="101" t="s">
        <v>464</v>
      </c>
      <c r="J1442" s="37" t="str">
        <f>VLOOKUP(I1442,'Nom Ceges'!A:B,2,FALSE)</f>
        <v>DP.PATOL.I TERP.EXP.</v>
      </c>
      <c r="K1442" s="99">
        <v>45029</v>
      </c>
      <c r="L1442" s="106" t="s">
        <v>137</v>
      </c>
      <c r="M1442" s="98" t="s">
        <v>138</v>
      </c>
    </row>
    <row r="1443" spans="1:13" customFormat="1" ht="14.4" x14ac:dyDescent="0.3">
      <c r="A1443" s="98" t="s">
        <v>164</v>
      </c>
      <c r="B1443" s="98" t="s">
        <v>400</v>
      </c>
      <c r="C1443" s="98" t="s">
        <v>401</v>
      </c>
      <c r="D1443" s="98" t="s">
        <v>402</v>
      </c>
      <c r="E1443" s="98" t="s">
        <v>1236</v>
      </c>
      <c r="F1443" s="99">
        <v>45029</v>
      </c>
      <c r="G1443" s="3">
        <v>352.82</v>
      </c>
      <c r="H1443" s="98" t="s">
        <v>1237</v>
      </c>
      <c r="I1443" s="101" t="s">
        <v>464</v>
      </c>
      <c r="J1443" s="37" t="str">
        <f>VLOOKUP(I1443,'Nom Ceges'!A:B,2,FALSE)</f>
        <v>DP.PATOL.I TERP.EXP.</v>
      </c>
      <c r="K1443" s="99">
        <v>45029</v>
      </c>
      <c r="L1443" s="106" t="s">
        <v>137</v>
      </c>
      <c r="M1443" s="98" t="s">
        <v>138</v>
      </c>
    </row>
    <row r="1444" spans="1:13" customFormat="1" ht="14.4" x14ac:dyDescent="0.3">
      <c r="A1444" s="98" t="s">
        <v>164</v>
      </c>
      <c r="B1444" s="98" t="s">
        <v>400</v>
      </c>
      <c r="C1444" s="98" t="s">
        <v>401</v>
      </c>
      <c r="D1444" s="98" t="s">
        <v>402</v>
      </c>
      <c r="E1444" s="98" t="s">
        <v>1244</v>
      </c>
      <c r="F1444" s="99">
        <v>45030</v>
      </c>
      <c r="G1444" s="3">
        <v>437.96</v>
      </c>
      <c r="H1444" s="98" t="s">
        <v>1245</v>
      </c>
      <c r="I1444" s="101" t="s">
        <v>464</v>
      </c>
      <c r="J1444" s="37" t="str">
        <f>VLOOKUP(I1444,'Nom Ceges'!A:B,2,FALSE)</f>
        <v>DP.PATOL.I TERP.EXP.</v>
      </c>
      <c r="K1444" s="99">
        <v>45030</v>
      </c>
      <c r="L1444" s="106" t="s">
        <v>137</v>
      </c>
      <c r="M1444" s="98" t="s">
        <v>138</v>
      </c>
    </row>
    <row r="1445" spans="1:13" customFormat="1" ht="14.4" x14ac:dyDescent="0.3">
      <c r="A1445" s="98" t="s">
        <v>164</v>
      </c>
      <c r="B1445" s="98" t="s">
        <v>387</v>
      </c>
      <c r="C1445" s="98" t="s">
        <v>388</v>
      </c>
      <c r="D1445" s="98"/>
      <c r="E1445" s="98" t="s">
        <v>1275</v>
      </c>
      <c r="F1445" s="99">
        <v>45030</v>
      </c>
      <c r="G1445" s="3">
        <v>684</v>
      </c>
      <c r="H1445" s="98" t="s">
        <v>1276</v>
      </c>
      <c r="I1445" s="101" t="s">
        <v>464</v>
      </c>
      <c r="J1445" s="37" t="str">
        <f>VLOOKUP(I1445,'Nom Ceges'!A:B,2,FALSE)</f>
        <v>DP.PATOL.I TERP.EXP.</v>
      </c>
      <c r="K1445" s="99">
        <v>45033</v>
      </c>
      <c r="L1445" s="106" t="s">
        <v>137</v>
      </c>
      <c r="M1445" s="98" t="s">
        <v>138</v>
      </c>
    </row>
    <row r="1446" spans="1:13" customFormat="1" ht="14.4" x14ac:dyDescent="0.3">
      <c r="A1446" s="98" t="s">
        <v>164</v>
      </c>
      <c r="B1446" s="98" t="s">
        <v>558</v>
      </c>
      <c r="C1446" s="98" t="s">
        <v>559</v>
      </c>
      <c r="D1446" s="98" t="s">
        <v>560</v>
      </c>
      <c r="E1446" s="98" t="s">
        <v>1278</v>
      </c>
      <c r="F1446" s="99">
        <v>45033</v>
      </c>
      <c r="G1446" s="3">
        <v>55.66</v>
      </c>
      <c r="H1446" s="98" t="s">
        <v>1279</v>
      </c>
      <c r="I1446" s="101" t="s">
        <v>464</v>
      </c>
      <c r="J1446" s="37" t="str">
        <f>VLOOKUP(I1446,'Nom Ceges'!A:B,2,FALSE)</f>
        <v>DP.PATOL.I TERP.EXP.</v>
      </c>
      <c r="K1446" s="99">
        <v>45033</v>
      </c>
      <c r="L1446" s="106" t="s">
        <v>137</v>
      </c>
      <c r="M1446" s="98" t="s">
        <v>138</v>
      </c>
    </row>
    <row r="1447" spans="1:13" customFormat="1" ht="14.4" x14ac:dyDescent="0.3">
      <c r="A1447" s="98" t="s">
        <v>164</v>
      </c>
      <c r="B1447" s="98" t="s">
        <v>980</v>
      </c>
      <c r="C1447" s="98" t="s">
        <v>981</v>
      </c>
      <c r="D1447" s="98" t="s">
        <v>982</v>
      </c>
      <c r="E1447" s="98" t="s">
        <v>1309</v>
      </c>
      <c r="F1447" s="99">
        <v>45029</v>
      </c>
      <c r="G1447" s="3">
        <v>416.24</v>
      </c>
      <c r="H1447" s="98" t="s">
        <v>1310</v>
      </c>
      <c r="I1447" s="101" t="s">
        <v>464</v>
      </c>
      <c r="J1447" s="37" t="str">
        <f>VLOOKUP(I1447,'Nom Ceges'!A:B,2,FALSE)</f>
        <v>DP.PATOL.I TERP.EXP.</v>
      </c>
      <c r="K1447" s="99">
        <v>45035</v>
      </c>
      <c r="L1447" s="106" t="s">
        <v>137</v>
      </c>
      <c r="M1447" s="98" t="s">
        <v>138</v>
      </c>
    </row>
    <row r="1448" spans="1:13" customFormat="1" ht="14.4" x14ac:dyDescent="0.3">
      <c r="A1448" s="98" t="s">
        <v>164</v>
      </c>
      <c r="B1448" s="98" t="s">
        <v>400</v>
      </c>
      <c r="C1448" s="98" t="s">
        <v>401</v>
      </c>
      <c r="D1448" s="98" t="s">
        <v>402</v>
      </c>
      <c r="E1448" s="98" t="s">
        <v>1311</v>
      </c>
      <c r="F1448" s="99">
        <v>45026</v>
      </c>
      <c r="G1448" s="3">
        <v>136.1</v>
      </c>
      <c r="H1448" s="98" t="s">
        <v>1312</v>
      </c>
      <c r="I1448" s="101" t="s">
        <v>464</v>
      </c>
      <c r="J1448" s="37" t="str">
        <f>VLOOKUP(I1448,'Nom Ceges'!A:B,2,FALSE)</f>
        <v>DP.PATOL.I TERP.EXP.</v>
      </c>
      <c r="K1448" s="99">
        <v>45035</v>
      </c>
      <c r="L1448" s="106" t="s">
        <v>137</v>
      </c>
      <c r="M1448" s="98" t="s">
        <v>138</v>
      </c>
    </row>
    <row r="1449" spans="1:13" customFormat="1" ht="14.4" x14ac:dyDescent="0.3">
      <c r="A1449" s="98" t="s">
        <v>164</v>
      </c>
      <c r="B1449" s="98" t="s">
        <v>275</v>
      </c>
      <c r="C1449" s="98" t="s">
        <v>276</v>
      </c>
      <c r="D1449" s="98" t="s">
        <v>277</v>
      </c>
      <c r="E1449" s="98" t="s">
        <v>1317</v>
      </c>
      <c r="F1449" s="99">
        <v>45035</v>
      </c>
      <c r="G1449" s="3">
        <v>578.38</v>
      </c>
      <c r="H1449" s="98" t="s">
        <v>1318</v>
      </c>
      <c r="I1449" s="101" t="s">
        <v>464</v>
      </c>
      <c r="J1449" s="37" t="str">
        <f>VLOOKUP(I1449,'Nom Ceges'!A:B,2,FALSE)</f>
        <v>DP.PATOL.I TERP.EXP.</v>
      </c>
      <c r="K1449" s="99">
        <v>45035</v>
      </c>
      <c r="L1449" s="106" t="s">
        <v>137</v>
      </c>
      <c r="M1449" s="98" t="s">
        <v>138</v>
      </c>
    </row>
    <row r="1450" spans="1:13" customFormat="1" ht="14.4" x14ac:dyDescent="0.3">
      <c r="A1450" s="98" t="s">
        <v>164</v>
      </c>
      <c r="B1450" s="98" t="s">
        <v>275</v>
      </c>
      <c r="C1450" s="98" t="s">
        <v>276</v>
      </c>
      <c r="D1450" s="98" t="s">
        <v>277</v>
      </c>
      <c r="E1450" s="98" t="s">
        <v>1319</v>
      </c>
      <c r="F1450" s="99">
        <v>45035</v>
      </c>
      <c r="G1450" s="3">
        <v>81.55</v>
      </c>
      <c r="H1450" s="98" t="s">
        <v>1320</v>
      </c>
      <c r="I1450" s="101" t="s">
        <v>464</v>
      </c>
      <c r="J1450" s="37" t="str">
        <f>VLOOKUP(I1450,'Nom Ceges'!A:B,2,FALSE)</f>
        <v>DP.PATOL.I TERP.EXP.</v>
      </c>
      <c r="K1450" s="99">
        <v>45035</v>
      </c>
      <c r="L1450" s="106" t="s">
        <v>137</v>
      </c>
      <c r="M1450" s="98" t="s">
        <v>138</v>
      </c>
    </row>
    <row r="1451" spans="1:13" customFormat="1" ht="14.4" x14ac:dyDescent="0.3">
      <c r="A1451" s="98" t="s">
        <v>164</v>
      </c>
      <c r="B1451" s="98" t="s">
        <v>1301</v>
      </c>
      <c r="C1451" s="98" t="s">
        <v>1302</v>
      </c>
      <c r="D1451" s="98" t="s">
        <v>1303</v>
      </c>
      <c r="E1451" s="98" t="s">
        <v>1324</v>
      </c>
      <c r="F1451" s="99">
        <v>45012</v>
      </c>
      <c r="G1451" s="3">
        <v>1954.76</v>
      </c>
      <c r="H1451" s="98" t="s">
        <v>1325</v>
      </c>
      <c r="I1451" s="101" t="s">
        <v>464</v>
      </c>
      <c r="J1451" s="37" t="str">
        <f>VLOOKUP(I1451,'Nom Ceges'!A:B,2,FALSE)</f>
        <v>DP.PATOL.I TERP.EXP.</v>
      </c>
      <c r="K1451" s="99">
        <v>45035</v>
      </c>
      <c r="L1451" s="106" t="s">
        <v>137</v>
      </c>
      <c r="M1451" s="98" t="s">
        <v>138</v>
      </c>
    </row>
    <row r="1452" spans="1:13" customFormat="1" ht="14.4" x14ac:dyDescent="0.3">
      <c r="A1452" s="98" t="s">
        <v>164</v>
      </c>
      <c r="B1452" s="98" t="s">
        <v>450</v>
      </c>
      <c r="C1452" s="98" t="s">
        <v>451</v>
      </c>
      <c r="D1452" s="98" t="s">
        <v>452</v>
      </c>
      <c r="E1452" s="98" t="s">
        <v>1345</v>
      </c>
      <c r="F1452" s="99">
        <v>45037</v>
      </c>
      <c r="G1452" s="3">
        <v>180.79</v>
      </c>
      <c r="H1452" s="98" t="s">
        <v>1346</v>
      </c>
      <c r="I1452" s="101" t="s">
        <v>464</v>
      </c>
      <c r="J1452" s="37" t="str">
        <f>VLOOKUP(I1452,'Nom Ceges'!A:B,2,FALSE)</f>
        <v>DP.PATOL.I TERP.EXP.</v>
      </c>
      <c r="K1452" s="99">
        <v>45037</v>
      </c>
      <c r="L1452" s="106" t="s">
        <v>137</v>
      </c>
      <c r="M1452" s="98" t="s">
        <v>138</v>
      </c>
    </row>
    <row r="1453" spans="1:13" customFormat="1" ht="14.4" x14ac:dyDescent="0.3">
      <c r="A1453" s="98" t="s">
        <v>164</v>
      </c>
      <c r="B1453" s="98" t="s">
        <v>275</v>
      </c>
      <c r="C1453" s="98" t="s">
        <v>276</v>
      </c>
      <c r="D1453" s="98" t="s">
        <v>277</v>
      </c>
      <c r="E1453" s="98" t="s">
        <v>1394</v>
      </c>
      <c r="F1453" s="99">
        <v>45042</v>
      </c>
      <c r="G1453" s="3">
        <v>311.88</v>
      </c>
      <c r="H1453" s="98" t="s">
        <v>1395</v>
      </c>
      <c r="I1453" s="101" t="s">
        <v>464</v>
      </c>
      <c r="J1453" s="37" t="str">
        <f>VLOOKUP(I1453,'Nom Ceges'!A:B,2,FALSE)</f>
        <v>DP.PATOL.I TERP.EXP.</v>
      </c>
      <c r="K1453" s="99">
        <v>45042</v>
      </c>
      <c r="L1453" s="106" t="s">
        <v>137</v>
      </c>
      <c r="M1453" s="98" t="s">
        <v>138</v>
      </c>
    </row>
    <row r="1454" spans="1:13" customFormat="1" ht="14.4" x14ac:dyDescent="0.3">
      <c r="A1454" s="98" t="s">
        <v>164</v>
      </c>
      <c r="B1454" s="98" t="s">
        <v>511</v>
      </c>
      <c r="C1454" s="98" t="s">
        <v>512</v>
      </c>
      <c r="D1454" s="98" t="s">
        <v>513</v>
      </c>
      <c r="E1454" s="98" t="s">
        <v>1401</v>
      </c>
      <c r="F1454" s="99">
        <v>45042</v>
      </c>
      <c r="G1454" s="3">
        <v>51.41</v>
      </c>
      <c r="H1454" s="98" t="s">
        <v>1402</v>
      </c>
      <c r="I1454" s="101" t="s">
        <v>464</v>
      </c>
      <c r="J1454" s="37" t="str">
        <f>VLOOKUP(I1454,'Nom Ceges'!A:B,2,FALSE)</f>
        <v>DP.PATOL.I TERP.EXP.</v>
      </c>
      <c r="K1454" s="99">
        <v>45042</v>
      </c>
      <c r="L1454" s="106" t="s">
        <v>137</v>
      </c>
      <c r="M1454" s="98" t="s">
        <v>138</v>
      </c>
    </row>
    <row r="1455" spans="1:13" customFormat="1" ht="14.4" x14ac:dyDescent="0.3">
      <c r="A1455" s="98" t="s">
        <v>164</v>
      </c>
      <c r="B1455" s="98" t="s">
        <v>980</v>
      </c>
      <c r="C1455" s="98" t="s">
        <v>981</v>
      </c>
      <c r="D1455" s="98" t="s">
        <v>982</v>
      </c>
      <c r="E1455" s="98" t="s">
        <v>1424</v>
      </c>
      <c r="F1455" s="99">
        <v>45036</v>
      </c>
      <c r="G1455" s="3">
        <v>452.54</v>
      </c>
      <c r="H1455" s="98" t="s">
        <v>1425</v>
      </c>
      <c r="I1455" s="101" t="s">
        <v>464</v>
      </c>
      <c r="J1455" s="37" t="str">
        <f>VLOOKUP(I1455,'Nom Ceges'!A:B,2,FALSE)</f>
        <v>DP.PATOL.I TERP.EXP.</v>
      </c>
      <c r="K1455" s="99">
        <v>45043</v>
      </c>
      <c r="L1455" s="106" t="s">
        <v>137</v>
      </c>
      <c r="M1455" s="98" t="s">
        <v>138</v>
      </c>
    </row>
    <row r="1456" spans="1:13" customFormat="1" ht="14.4" x14ac:dyDescent="0.3">
      <c r="A1456" s="98" t="s">
        <v>164</v>
      </c>
      <c r="B1456" s="98" t="s">
        <v>275</v>
      </c>
      <c r="C1456" s="98" t="s">
        <v>276</v>
      </c>
      <c r="D1456" s="98" t="s">
        <v>277</v>
      </c>
      <c r="E1456" s="98" t="s">
        <v>1426</v>
      </c>
      <c r="F1456" s="99">
        <v>45043</v>
      </c>
      <c r="G1456" s="3">
        <v>489.12</v>
      </c>
      <c r="H1456" s="98" t="s">
        <v>1427</v>
      </c>
      <c r="I1456" s="101" t="s">
        <v>464</v>
      </c>
      <c r="J1456" s="37" t="str">
        <f>VLOOKUP(I1456,'Nom Ceges'!A:B,2,FALSE)</f>
        <v>DP.PATOL.I TERP.EXP.</v>
      </c>
      <c r="K1456" s="99">
        <v>45043</v>
      </c>
      <c r="L1456" s="106" t="s">
        <v>137</v>
      </c>
      <c r="M1456" s="98" t="s">
        <v>138</v>
      </c>
    </row>
    <row r="1457" spans="1:13" customFormat="1" ht="14.4" x14ac:dyDescent="0.3">
      <c r="A1457" s="98" t="s">
        <v>164</v>
      </c>
      <c r="B1457" s="98" t="s">
        <v>140</v>
      </c>
      <c r="C1457" s="98" t="s">
        <v>141</v>
      </c>
      <c r="D1457" s="98" t="s">
        <v>142</v>
      </c>
      <c r="E1457" s="98" t="s">
        <v>1441</v>
      </c>
      <c r="F1457" s="99">
        <v>45042</v>
      </c>
      <c r="G1457" s="3">
        <v>50</v>
      </c>
      <c r="H1457" s="98"/>
      <c r="I1457" s="101" t="s">
        <v>464</v>
      </c>
      <c r="J1457" s="37" t="str">
        <f>VLOOKUP(I1457,'Nom Ceges'!A:B,2,FALSE)</f>
        <v>DP.PATOL.I TERP.EXP.</v>
      </c>
      <c r="K1457" s="99">
        <v>45043</v>
      </c>
      <c r="L1457" s="106" t="s">
        <v>137</v>
      </c>
      <c r="M1457" s="98" t="s">
        <v>138</v>
      </c>
    </row>
    <row r="1458" spans="1:13" customFormat="1" ht="14.4" x14ac:dyDescent="0.3">
      <c r="A1458" s="98" t="s">
        <v>164</v>
      </c>
      <c r="B1458" s="98" t="s">
        <v>140</v>
      </c>
      <c r="C1458" s="98" t="s">
        <v>141</v>
      </c>
      <c r="D1458" s="98" t="s">
        <v>142</v>
      </c>
      <c r="E1458" s="98" t="s">
        <v>1440</v>
      </c>
      <c r="F1458" s="99">
        <v>45042</v>
      </c>
      <c r="G1458" s="3">
        <v>229.98</v>
      </c>
      <c r="H1458" s="98"/>
      <c r="I1458" s="101" t="s">
        <v>464</v>
      </c>
      <c r="J1458" s="37" t="str">
        <f>VLOOKUP(I1458,'Nom Ceges'!A:B,2,FALSE)</f>
        <v>DP.PATOL.I TERP.EXP.</v>
      </c>
      <c r="K1458" s="99">
        <v>45043</v>
      </c>
      <c r="L1458" s="106" t="s">
        <v>171</v>
      </c>
      <c r="M1458" s="98" t="s">
        <v>138</v>
      </c>
    </row>
    <row r="1459" spans="1:13" customFormat="1" ht="14.4" x14ac:dyDescent="0.3">
      <c r="A1459" s="98" t="s">
        <v>164</v>
      </c>
      <c r="B1459" s="98" t="s">
        <v>450</v>
      </c>
      <c r="C1459" s="98" t="s">
        <v>451</v>
      </c>
      <c r="D1459" s="98" t="s">
        <v>452</v>
      </c>
      <c r="E1459" s="98" t="s">
        <v>3406</v>
      </c>
      <c r="F1459" s="99">
        <v>45044</v>
      </c>
      <c r="G1459" s="3">
        <v>94.82</v>
      </c>
      <c r="H1459" s="98" t="s">
        <v>3407</v>
      </c>
      <c r="I1459" s="101" t="s">
        <v>464</v>
      </c>
      <c r="J1459" s="37" t="str">
        <f>VLOOKUP(I1459,'Nom Ceges'!A:B,2,FALSE)</f>
        <v>DP.PATOL.I TERP.EXP.</v>
      </c>
      <c r="K1459" s="99">
        <v>45048</v>
      </c>
      <c r="L1459" s="106" t="s">
        <v>137</v>
      </c>
      <c r="M1459" s="98" t="s">
        <v>138</v>
      </c>
    </row>
    <row r="1460" spans="1:13" customFormat="1" ht="14.4" x14ac:dyDescent="0.3">
      <c r="A1460" s="98" t="s">
        <v>164</v>
      </c>
      <c r="B1460" s="98" t="s">
        <v>450</v>
      </c>
      <c r="C1460" s="98" t="s">
        <v>451</v>
      </c>
      <c r="D1460" s="98" t="s">
        <v>452</v>
      </c>
      <c r="E1460" s="98" t="s">
        <v>3408</v>
      </c>
      <c r="F1460" s="99">
        <v>45044</v>
      </c>
      <c r="G1460" s="3">
        <v>386.89</v>
      </c>
      <c r="H1460" s="98" t="s">
        <v>3409</v>
      </c>
      <c r="I1460" s="101" t="s">
        <v>464</v>
      </c>
      <c r="J1460" s="37" t="str">
        <f>VLOOKUP(I1460,'Nom Ceges'!A:B,2,FALSE)</f>
        <v>DP.PATOL.I TERP.EXP.</v>
      </c>
      <c r="K1460" s="99">
        <v>45048</v>
      </c>
      <c r="L1460" s="106" t="s">
        <v>137</v>
      </c>
      <c r="M1460" s="98" t="s">
        <v>138</v>
      </c>
    </row>
    <row r="1461" spans="1:13" customFormat="1" ht="14.4" x14ac:dyDescent="0.3">
      <c r="A1461" s="98" t="s">
        <v>164</v>
      </c>
      <c r="B1461" s="98" t="s">
        <v>558</v>
      </c>
      <c r="C1461" s="98" t="s">
        <v>559</v>
      </c>
      <c r="D1461" s="98" t="s">
        <v>560</v>
      </c>
      <c r="E1461" s="98" t="s">
        <v>3414</v>
      </c>
      <c r="F1461" s="99">
        <v>45044</v>
      </c>
      <c r="G1461" s="3">
        <v>521.1</v>
      </c>
      <c r="H1461" s="98" t="s">
        <v>3415</v>
      </c>
      <c r="I1461" s="101" t="s">
        <v>464</v>
      </c>
      <c r="J1461" s="37" t="str">
        <f>VLOOKUP(I1461,'Nom Ceges'!A:B,2,FALSE)</f>
        <v>DP.PATOL.I TERP.EXP.</v>
      </c>
      <c r="K1461" s="99">
        <v>45048</v>
      </c>
      <c r="L1461" s="106" t="s">
        <v>137</v>
      </c>
      <c r="M1461" s="98" t="s">
        <v>138</v>
      </c>
    </row>
    <row r="1462" spans="1:13" customFormat="1" ht="14.4" x14ac:dyDescent="0.3">
      <c r="A1462" s="98" t="s">
        <v>164</v>
      </c>
      <c r="B1462" s="98" t="s">
        <v>387</v>
      </c>
      <c r="C1462" s="98" t="s">
        <v>388</v>
      </c>
      <c r="D1462" s="98"/>
      <c r="E1462" s="98" t="s">
        <v>3431</v>
      </c>
      <c r="F1462" s="99">
        <v>45044</v>
      </c>
      <c r="G1462" s="3">
        <v>455.05</v>
      </c>
      <c r="H1462" s="98" t="s">
        <v>3432</v>
      </c>
      <c r="I1462" s="101" t="s">
        <v>464</v>
      </c>
      <c r="J1462" s="37" t="str">
        <f>VLOOKUP(I1462,'Nom Ceges'!A:B,2,FALSE)</f>
        <v>DP.PATOL.I TERP.EXP.</v>
      </c>
      <c r="K1462" s="99">
        <v>45050</v>
      </c>
      <c r="L1462" s="106" t="s">
        <v>137</v>
      </c>
      <c r="M1462" s="98" t="s">
        <v>138</v>
      </c>
    </row>
    <row r="1463" spans="1:13" customFormat="1" ht="14.4" x14ac:dyDescent="0.3">
      <c r="A1463" s="98" t="s">
        <v>164</v>
      </c>
      <c r="B1463" s="98" t="s">
        <v>400</v>
      </c>
      <c r="C1463" s="98" t="s">
        <v>401</v>
      </c>
      <c r="D1463" s="98" t="s">
        <v>402</v>
      </c>
      <c r="E1463" s="98" t="s">
        <v>3436</v>
      </c>
      <c r="F1463" s="99">
        <v>45050</v>
      </c>
      <c r="G1463" s="3">
        <v>57.85</v>
      </c>
      <c r="H1463" s="98" t="s">
        <v>3437</v>
      </c>
      <c r="I1463" s="101" t="s">
        <v>464</v>
      </c>
      <c r="J1463" s="37" t="str">
        <f>VLOOKUP(I1463,'Nom Ceges'!A:B,2,FALSE)</f>
        <v>DP.PATOL.I TERP.EXP.</v>
      </c>
      <c r="K1463" s="99">
        <v>45050</v>
      </c>
      <c r="L1463" s="106" t="s">
        <v>137</v>
      </c>
      <c r="M1463" s="98" t="s">
        <v>138</v>
      </c>
    </row>
    <row r="1464" spans="1:13" customFormat="1" ht="14.4" x14ac:dyDescent="0.3">
      <c r="A1464" s="98" t="s">
        <v>164</v>
      </c>
      <c r="B1464" s="98" t="s">
        <v>511</v>
      </c>
      <c r="C1464" s="98" t="s">
        <v>512</v>
      </c>
      <c r="D1464" s="98" t="s">
        <v>513</v>
      </c>
      <c r="E1464" s="98" t="s">
        <v>3445</v>
      </c>
      <c r="F1464" s="99">
        <v>45050</v>
      </c>
      <c r="G1464" s="3">
        <v>473.11</v>
      </c>
      <c r="H1464" s="98" t="s">
        <v>3446</v>
      </c>
      <c r="I1464" s="101" t="s">
        <v>464</v>
      </c>
      <c r="J1464" s="37" t="str">
        <f>VLOOKUP(I1464,'Nom Ceges'!A:B,2,FALSE)</f>
        <v>DP.PATOL.I TERP.EXP.</v>
      </c>
      <c r="K1464" s="99">
        <v>45050</v>
      </c>
      <c r="L1464" s="106" t="s">
        <v>137</v>
      </c>
      <c r="M1464" s="98" t="s">
        <v>138</v>
      </c>
    </row>
    <row r="1465" spans="1:13" customFormat="1" ht="14.4" x14ac:dyDescent="0.3">
      <c r="A1465" s="98" t="s">
        <v>164</v>
      </c>
      <c r="B1465" s="98" t="s">
        <v>387</v>
      </c>
      <c r="C1465" s="98" t="s">
        <v>388</v>
      </c>
      <c r="D1465" s="98"/>
      <c r="E1465" s="98" t="s">
        <v>3459</v>
      </c>
      <c r="F1465" s="99">
        <v>45048</v>
      </c>
      <c r="G1465" s="3">
        <v>370.5</v>
      </c>
      <c r="H1465" s="98" t="s">
        <v>3460</v>
      </c>
      <c r="I1465" s="101" t="s">
        <v>464</v>
      </c>
      <c r="J1465" s="37" t="str">
        <f>VLOOKUP(I1465,'Nom Ceges'!A:B,2,FALSE)</f>
        <v>DP.PATOL.I TERP.EXP.</v>
      </c>
      <c r="K1465" s="99">
        <v>45051</v>
      </c>
      <c r="L1465" s="106" t="s">
        <v>137</v>
      </c>
      <c r="M1465" s="98" t="s">
        <v>138</v>
      </c>
    </row>
    <row r="1466" spans="1:13" customFormat="1" ht="14.4" x14ac:dyDescent="0.3">
      <c r="A1466" s="98" t="s">
        <v>164</v>
      </c>
      <c r="B1466" s="98" t="s">
        <v>400</v>
      </c>
      <c r="C1466" s="98" t="s">
        <v>401</v>
      </c>
      <c r="D1466" s="98" t="s">
        <v>402</v>
      </c>
      <c r="E1466" s="98" t="s">
        <v>3463</v>
      </c>
      <c r="F1466" s="99">
        <v>45051</v>
      </c>
      <c r="G1466" s="3">
        <v>541.41</v>
      </c>
      <c r="H1466" s="98" t="s">
        <v>3464</v>
      </c>
      <c r="I1466" s="101" t="s">
        <v>464</v>
      </c>
      <c r="J1466" s="37" t="str">
        <f>VLOOKUP(I1466,'Nom Ceges'!A:B,2,FALSE)</f>
        <v>DP.PATOL.I TERP.EXP.</v>
      </c>
      <c r="K1466" s="99">
        <v>45051</v>
      </c>
      <c r="L1466" s="106" t="s">
        <v>137</v>
      </c>
      <c r="M1466" s="98" t="s">
        <v>138</v>
      </c>
    </row>
    <row r="1467" spans="1:13" customFormat="1" ht="14.4" x14ac:dyDescent="0.3">
      <c r="A1467" s="98" t="s">
        <v>164</v>
      </c>
      <c r="B1467" s="98" t="s">
        <v>294</v>
      </c>
      <c r="C1467" s="98" t="s">
        <v>295</v>
      </c>
      <c r="D1467" s="98" t="s">
        <v>296</v>
      </c>
      <c r="E1467" s="98" t="s">
        <v>3470</v>
      </c>
      <c r="F1467" s="99">
        <v>45050</v>
      </c>
      <c r="G1467" s="3">
        <v>6.23</v>
      </c>
      <c r="H1467" s="98" t="s">
        <v>3471</v>
      </c>
      <c r="I1467" s="101" t="s">
        <v>464</v>
      </c>
      <c r="J1467" s="37" t="str">
        <f>VLOOKUP(I1467,'Nom Ceges'!A:B,2,FALSE)</f>
        <v>DP.PATOL.I TERP.EXP.</v>
      </c>
      <c r="K1467" s="99">
        <v>45051</v>
      </c>
      <c r="L1467" s="106" t="s">
        <v>137</v>
      </c>
      <c r="M1467" s="98" t="s">
        <v>138</v>
      </c>
    </row>
    <row r="1468" spans="1:13" customFormat="1" ht="14.4" x14ac:dyDescent="0.3">
      <c r="A1468" s="98" t="s">
        <v>164</v>
      </c>
      <c r="B1468" s="98" t="s">
        <v>438</v>
      </c>
      <c r="C1468" s="98" t="s">
        <v>439</v>
      </c>
      <c r="D1468" s="98" t="s">
        <v>440</v>
      </c>
      <c r="E1468" s="98" t="s">
        <v>3487</v>
      </c>
      <c r="F1468" s="99">
        <v>45054</v>
      </c>
      <c r="G1468" s="3">
        <v>182.89</v>
      </c>
      <c r="H1468" s="98" t="s">
        <v>3488</v>
      </c>
      <c r="I1468" s="101" t="s">
        <v>464</v>
      </c>
      <c r="J1468" s="37" t="str">
        <f>VLOOKUP(I1468,'Nom Ceges'!A:B,2,FALSE)</f>
        <v>DP.PATOL.I TERP.EXP.</v>
      </c>
      <c r="K1468" s="99">
        <v>45054</v>
      </c>
      <c r="L1468" s="106" t="s">
        <v>137</v>
      </c>
      <c r="M1468" s="98" t="s">
        <v>138</v>
      </c>
    </row>
    <row r="1469" spans="1:13" customFormat="1" ht="14.4" x14ac:dyDescent="0.3">
      <c r="A1469" s="98" t="s">
        <v>164</v>
      </c>
      <c r="B1469" s="98" t="s">
        <v>922</v>
      </c>
      <c r="C1469" s="98" t="s">
        <v>923</v>
      </c>
      <c r="D1469" s="98" t="s">
        <v>924</v>
      </c>
      <c r="E1469" s="98" t="s">
        <v>3491</v>
      </c>
      <c r="F1469" s="99">
        <v>45054</v>
      </c>
      <c r="G1469" s="3">
        <v>532.74</v>
      </c>
      <c r="H1469" s="98" t="s">
        <v>3492</v>
      </c>
      <c r="I1469" s="101" t="s">
        <v>464</v>
      </c>
      <c r="J1469" s="37" t="str">
        <f>VLOOKUP(I1469,'Nom Ceges'!A:B,2,FALSE)</f>
        <v>DP.PATOL.I TERP.EXP.</v>
      </c>
      <c r="K1469" s="99">
        <v>45054</v>
      </c>
      <c r="L1469" s="106" t="s">
        <v>137</v>
      </c>
      <c r="M1469" s="98" t="s">
        <v>138</v>
      </c>
    </row>
    <row r="1470" spans="1:13" customFormat="1" ht="14.4" x14ac:dyDescent="0.3">
      <c r="A1470" s="98" t="s">
        <v>164</v>
      </c>
      <c r="B1470" s="98" t="s">
        <v>922</v>
      </c>
      <c r="C1470" s="98" t="s">
        <v>923</v>
      </c>
      <c r="D1470" s="98" t="s">
        <v>924</v>
      </c>
      <c r="E1470" s="98" t="s">
        <v>3493</v>
      </c>
      <c r="F1470" s="99">
        <v>45054</v>
      </c>
      <c r="G1470" s="3">
        <v>457.99</v>
      </c>
      <c r="H1470" s="98" t="s">
        <v>3494</v>
      </c>
      <c r="I1470" s="101" t="s">
        <v>464</v>
      </c>
      <c r="J1470" s="37" t="str">
        <f>VLOOKUP(I1470,'Nom Ceges'!A:B,2,FALSE)</f>
        <v>DP.PATOL.I TERP.EXP.</v>
      </c>
      <c r="K1470" s="99">
        <v>45054</v>
      </c>
      <c r="L1470" s="106" t="s">
        <v>137</v>
      </c>
      <c r="M1470" s="98" t="s">
        <v>138</v>
      </c>
    </row>
    <row r="1471" spans="1:13" customFormat="1" ht="14.4" x14ac:dyDescent="0.3">
      <c r="A1471" s="98" t="s">
        <v>164</v>
      </c>
      <c r="B1471" s="98" t="s">
        <v>922</v>
      </c>
      <c r="C1471" s="98" t="s">
        <v>923</v>
      </c>
      <c r="D1471" s="98" t="s">
        <v>924</v>
      </c>
      <c r="E1471" s="98" t="s">
        <v>3495</v>
      </c>
      <c r="F1471" s="99">
        <v>45054</v>
      </c>
      <c r="G1471" s="3">
        <v>143.76</v>
      </c>
      <c r="H1471" s="98" t="s">
        <v>3496</v>
      </c>
      <c r="I1471" s="101" t="s">
        <v>464</v>
      </c>
      <c r="J1471" s="37" t="str">
        <f>VLOOKUP(I1471,'Nom Ceges'!A:B,2,FALSE)</f>
        <v>DP.PATOL.I TERP.EXP.</v>
      </c>
      <c r="K1471" s="99">
        <v>45054</v>
      </c>
      <c r="L1471" s="106" t="s">
        <v>137</v>
      </c>
      <c r="M1471" s="98" t="s">
        <v>138</v>
      </c>
    </row>
    <row r="1472" spans="1:13" customFormat="1" ht="14.4" x14ac:dyDescent="0.3">
      <c r="A1472" s="98" t="s">
        <v>164</v>
      </c>
      <c r="B1472" s="98" t="s">
        <v>400</v>
      </c>
      <c r="C1472" s="98" t="s">
        <v>401</v>
      </c>
      <c r="D1472" s="98" t="s">
        <v>402</v>
      </c>
      <c r="E1472" s="98" t="s">
        <v>3519</v>
      </c>
      <c r="F1472" s="99">
        <v>45055</v>
      </c>
      <c r="G1472" s="3">
        <v>543.71</v>
      </c>
      <c r="H1472" s="98" t="s">
        <v>3520</v>
      </c>
      <c r="I1472" s="101" t="s">
        <v>464</v>
      </c>
      <c r="J1472" s="37" t="str">
        <f>VLOOKUP(I1472,'Nom Ceges'!A:B,2,FALSE)</f>
        <v>DP.PATOL.I TERP.EXP.</v>
      </c>
      <c r="K1472" s="99">
        <v>45055</v>
      </c>
      <c r="L1472" s="106" t="s">
        <v>137</v>
      </c>
      <c r="M1472" s="98" t="s">
        <v>138</v>
      </c>
    </row>
    <row r="1473" spans="1:13" customFormat="1" ht="14.4" x14ac:dyDescent="0.3">
      <c r="A1473" s="98" t="s">
        <v>164</v>
      </c>
      <c r="B1473" s="98" t="s">
        <v>238</v>
      </c>
      <c r="C1473" s="98" t="s">
        <v>239</v>
      </c>
      <c r="D1473" s="98"/>
      <c r="E1473" s="98" t="s">
        <v>3521</v>
      </c>
      <c r="F1473" s="99">
        <v>45054</v>
      </c>
      <c r="G1473" s="3">
        <v>92.72</v>
      </c>
      <c r="H1473" s="98" t="s">
        <v>3522</v>
      </c>
      <c r="I1473" s="101" t="s">
        <v>464</v>
      </c>
      <c r="J1473" s="37" t="str">
        <f>VLOOKUP(I1473,'Nom Ceges'!A:B,2,FALSE)</f>
        <v>DP.PATOL.I TERP.EXP.</v>
      </c>
      <c r="K1473" s="99">
        <v>45055</v>
      </c>
      <c r="L1473" s="106" t="s">
        <v>137</v>
      </c>
      <c r="M1473" s="98" t="s">
        <v>138</v>
      </c>
    </row>
    <row r="1474" spans="1:13" customFormat="1" ht="14.4" x14ac:dyDescent="0.3">
      <c r="A1474" s="98" t="s">
        <v>164</v>
      </c>
      <c r="B1474" s="98" t="s">
        <v>275</v>
      </c>
      <c r="C1474" s="98" t="s">
        <v>276</v>
      </c>
      <c r="D1474" s="98" t="s">
        <v>277</v>
      </c>
      <c r="E1474" s="98" t="s">
        <v>3525</v>
      </c>
      <c r="F1474" s="99">
        <v>45055</v>
      </c>
      <c r="G1474" s="3">
        <v>467.01</v>
      </c>
      <c r="H1474" s="98" t="s">
        <v>3526</v>
      </c>
      <c r="I1474" s="101" t="s">
        <v>464</v>
      </c>
      <c r="J1474" s="37" t="str">
        <f>VLOOKUP(I1474,'Nom Ceges'!A:B,2,FALSE)</f>
        <v>DP.PATOL.I TERP.EXP.</v>
      </c>
      <c r="K1474" s="99">
        <v>45055</v>
      </c>
      <c r="L1474" s="106" t="s">
        <v>137</v>
      </c>
      <c r="M1474" s="98" t="s">
        <v>138</v>
      </c>
    </row>
    <row r="1475" spans="1:13" customFormat="1" ht="14.4" x14ac:dyDescent="0.3">
      <c r="A1475" s="98" t="s">
        <v>164</v>
      </c>
      <c r="B1475" s="98" t="s">
        <v>400</v>
      </c>
      <c r="C1475" s="98" t="s">
        <v>401</v>
      </c>
      <c r="D1475" s="98" t="s">
        <v>402</v>
      </c>
      <c r="E1475" s="98" t="s">
        <v>3532</v>
      </c>
      <c r="F1475" s="99">
        <v>45056</v>
      </c>
      <c r="G1475" s="3">
        <v>1796.79</v>
      </c>
      <c r="H1475" s="98" t="s">
        <v>3533</v>
      </c>
      <c r="I1475" s="101" t="s">
        <v>464</v>
      </c>
      <c r="J1475" s="37" t="str">
        <f>VLOOKUP(I1475,'Nom Ceges'!A:B,2,FALSE)</f>
        <v>DP.PATOL.I TERP.EXP.</v>
      </c>
      <c r="K1475" s="99">
        <v>45056</v>
      </c>
      <c r="L1475" s="106" t="s">
        <v>137</v>
      </c>
      <c r="M1475" s="98" t="s">
        <v>138</v>
      </c>
    </row>
    <row r="1476" spans="1:13" customFormat="1" ht="14.4" x14ac:dyDescent="0.3">
      <c r="A1476" s="98" t="s">
        <v>164</v>
      </c>
      <c r="B1476" s="98" t="s">
        <v>294</v>
      </c>
      <c r="C1476" s="98" t="s">
        <v>295</v>
      </c>
      <c r="D1476" s="98" t="s">
        <v>296</v>
      </c>
      <c r="E1476" s="98" t="s">
        <v>3535</v>
      </c>
      <c r="F1476" s="99">
        <v>45055</v>
      </c>
      <c r="G1476" s="3">
        <v>63.31</v>
      </c>
      <c r="H1476" s="98" t="s">
        <v>3536</v>
      </c>
      <c r="I1476" s="101" t="s">
        <v>464</v>
      </c>
      <c r="J1476" s="37" t="str">
        <f>VLOOKUP(I1476,'Nom Ceges'!A:B,2,FALSE)</f>
        <v>DP.PATOL.I TERP.EXP.</v>
      </c>
      <c r="K1476" s="99">
        <v>45056</v>
      </c>
      <c r="L1476" s="106" t="s">
        <v>137</v>
      </c>
      <c r="M1476" s="98" t="s">
        <v>138</v>
      </c>
    </row>
    <row r="1477" spans="1:13" customFormat="1" ht="14.4" x14ac:dyDescent="0.3">
      <c r="A1477" s="98" t="s">
        <v>164</v>
      </c>
      <c r="B1477" s="98" t="s">
        <v>194</v>
      </c>
      <c r="C1477" s="98" t="s">
        <v>195</v>
      </c>
      <c r="D1477" s="98" t="s">
        <v>196</v>
      </c>
      <c r="E1477" s="98" t="s">
        <v>3549</v>
      </c>
      <c r="F1477" s="99">
        <v>45051</v>
      </c>
      <c r="G1477" s="3">
        <v>12.12</v>
      </c>
      <c r="H1477" s="98" t="s">
        <v>3550</v>
      </c>
      <c r="I1477" s="101" t="s">
        <v>464</v>
      </c>
      <c r="J1477" s="37" t="str">
        <f>VLOOKUP(I1477,'Nom Ceges'!A:B,2,FALSE)</f>
        <v>DP.PATOL.I TERP.EXP.</v>
      </c>
      <c r="K1477" s="99">
        <v>45056</v>
      </c>
      <c r="L1477" s="106" t="s">
        <v>137</v>
      </c>
      <c r="M1477" s="98" t="s">
        <v>138</v>
      </c>
    </row>
    <row r="1478" spans="1:13" customFormat="1" ht="14.4" x14ac:dyDescent="0.3">
      <c r="A1478" s="98" t="s">
        <v>164</v>
      </c>
      <c r="B1478" s="98" t="s">
        <v>551</v>
      </c>
      <c r="C1478" s="98" t="s">
        <v>552</v>
      </c>
      <c r="D1478" s="98" t="s">
        <v>553</v>
      </c>
      <c r="E1478" s="98" t="s">
        <v>3553</v>
      </c>
      <c r="F1478" s="99">
        <v>45056</v>
      </c>
      <c r="G1478" s="3">
        <v>289.43</v>
      </c>
      <c r="H1478" s="98" t="s">
        <v>3554</v>
      </c>
      <c r="I1478" s="101" t="s">
        <v>464</v>
      </c>
      <c r="J1478" s="37" t="str">
        <f>VLOOKUP(I1478,'Nom Ceges'!A:B,2,FALSE)</f>
        <v>DP.PATOL.I TERP.EXP.</v>
      </c>
      <c r="K1478" s="99">
        <v>45056</v>
      </c>
      <c r="L1478" s="106" t="s">
        <v>137</v>
      </c>
      <c r="M1478" s="98" t="s">
        <v>138</v>
      </c>
    </row>
    <row r="1479" spans="1:13" customFormat="1" ht="14.4" x14ac:dyDescent="0.3">
      <c r="A1479" s="98" t="s">
        <v>164</v>
      </c>
      <c r="B1479" s="98" t="s">
        <v>586</v>
      </c>
      <c r="C1479" s="98" t="s">
        <v>587</v>
      </c>
      <c r="D1479" s="98" t="s">
        <v>588</v>
      </c>
      <c r="E1479" s="98" t="s">
        <v>3557</v>
      </c>
      <c r="F1479" s="99">
        <v>45057</v>
      </c>
      <c r="G1479" s="3">
        <v>370.26</v>
      </c>
      <c r="H1479" s="98" t="s">
        <v>3558</v>
      </c>
      <c r="I1479" s="101" t="s">
        <v>464</v>
      </c>
      <c r="J1479" s="37" t="str">
        <f>VLOOKUP(I1479,'Nom Ceges'!A:B,2,FALSE)</f>
        <v>DP.PATOL.I TERP.EXP.</v>
      </c>
      <c r="K1479" s="99">
        <v>45057</v>
      </c>
      <c r="L1479" s="106" t="s">
        <v>137</v>
      </c>
      <c r="M1479" s="98" t="s">
        <v>138</v>
      </c>
    </row>
    <row r="1480" spans="1:13" customFormat="1" ht="14.4" x14ac:dyDescent="0.3">
      <c r="A1480" s="98" t="s">
        <v>164</v>
      </c>
      <c r="B1480" s="98" t="s">
        <v>577</v>
      </c>
      <c r="C1480" s="98" t="s">
        <v>578</v>
      </c>
      <c r="D1480" s="98"/>
      <c r="E1480" s="98" t="s">
        <v>3560</v>
      </c>
      <c r="F1480" s="99">
        <v>45054</v>
      </c>
      <c r="G1480" s="3">
        <v>73.62</v>
      </c>
      <c r="H1480" s="98"/>
      <c r="I1480" s="101" t="s">
        <v>464</v>
      </c>
      <c r="J1480" s="37" t="str">
        <f>VLOOKUP(I1480,'Nom Ceges'!A:B,2,FALSE)</f>
        <v>DP.PATOL.I TERP.EXP.</v>
      </c>
      <c r="K1480" s="99">
        <v>45057</v>
      </c>
      <c r="L1480" s="106" t="s">
        <v>137</v>
      </c>
      <c r="M1480" s="98" t="s">
        <v>138</v>
      </c>
    </row>
    <row r="1481" spans="1:13" customFormat="1" ht="14.4" x14ac:dyDescent="0.3">
      <c r="A1481" s="98" t="s">
        <v>164</v>
      </c>
      <c r="B1481" s="98" t="s">
        <v>400</v>
      </c>
      <c r="C1481" s="98" t="s">
        <v>401</v>
      </c>
      <c r="D1481" s="98" t="s">
        <v>402</v>
      </c>
      <c r="E1481" s="98" t="s">
        <v>3561</v>
      </c>
      <c r="F1481" s="99">
        <v>45057</v>
      </c>
      <c r="G1481" s="3">
        <v>496.1</v>
      </c>
      <c r="H1481" s="98" t="s">
        <v>3562</v>
      </c>
      <c r="I1481" s="101" t="s">
        <v>464</v>
      </c>
      <c r="J1481" s="37" t="str">
        <f>VLOOKUP(I1481,'Nom Ceges'!A:B,2,FALSE)</f>
        <v>DP.PATOL.I TERP.EXP.</v>
      </c>
      <c r="K1481" s="99">
        <v>45057</v>
      </c>
      <c r="L1481" s="106" t="s">
        <v>137</v>
      </c>
      <c r="M1481" s="98" t="s">
        <v>138</v>
      </c>
    </row>
    <row r="1482" spans="1:13" customFormat="1" ht="14.4" x14ac:dyDescent="0.3">
      <c r="A1482" s="98" t="s">
        <v>164</v>
      </c>
      <c r="B1482" s="98" t="s">
        <v>294</v>
      </c>
      <c r="C1482" s="98" t="s">
        <v>295</v>
      </c>
      <c r="D1482" s="98" t="s">
        <v>296</v>
      </c>
      <c r="E1482" s="98" t="s">
        <v>3933</v>
      </c>
      <c r="F1482" s="99">
        <v>45056</v>
      </c>
      <c r="G1482" s="3">
        <v>72</v>
      </c>
      <c r="H1482" s="98" t="s">
        <v>3523</v>
      </c>
      <c r="I1482" s="101" t="s">
        <v>464</v>
      </c>
      <c r="J1482" s="37" t="str">
        <f>VLOOKUP(I1482,'Nom Ceges'!A:B,2,FALSE)</f>
        <v>DP.PATOL.I TERP.EXP.</v>
      </c>
      <c r="K1482" s="99">
        <v>45057</v>
      </c>
      <c r="L1482" s="106" t="s">
        <v>137</v>
      </c>
      <c r="M1482" s="98" t="s">
        <v>138</v>
      </c>
    </row>
    <row r="1483" spans="1:13" customFormat="1" ht="14.4" x14ac:dyDescent="0.3">
      <c r="A1483" s="98" t="s">
        <v>164</v>
      </c>
      <c r="B1483" s="98" t="s">
        <v>511</v>
      </c>
      <c r="C1483" s="98" t="s">
        <v>512</v>
      </c>
      <c r="D1483" s="98" t="s">
        <v>513</v>
      </c>
      <c r="E1483" s="98" t="s">
        <v>3566</v>
      </c>
      <c r="F1483" s="99">
        <v>45056</v>
      </c>
      <c r="G1483" s="3">
        <v>455.78</v>
      </c>
      <c r="H1483" s="98" t="s">
        <v>3567</v>
      </c>
      <c r="I1483" s="101" t="s">
        <v>464</v>
      </c>
      <c r="J1483" s="37" t="str">
        <f>VLOOKUP(I1483,'Nom Ceges'!A:B,2,FALSE)</f>
        <v>DP.PATOL.I TERP.EXP.</v>
      </c>
      <c r="K1483" s="99">
        <v>45057</v>
      </c>
      <c r="L1483" s="106" t="s">
        <v>137</v>
      </c>
      <c r="M1483" s="98" t="s">
        <v>138</v>
      </c>
    </row>
    <row r="1484" spans="1:13" customFormat="1" ht="14.4" x14ac:dyDescent="0.3">
      <c r="A1484" s="98" t="s">
        <v>164</v>
      </c>
      <c r="B1484" s="98" t="s">
        <v>400</v>
      </c>
      <c r="C1484" s="98" t="s">
        <v>401</v>
      </c>
      <c r="D1484" s="98" t="s">
        <v>402</v>
      </c>
      <c r="E1484" s="98" t="s">
        <v>3619</v>
      </c>
      <c r="F1484" s="99">
        <v>45042</v>
      </c>
      <c r="G1484" s="3">
        <v>46.63</v>
      </c>
      <c r="H1484" s="98" t="s">
        <v>3620</v>
      </c>
      <c r="I1484" s="101" t="s">
        <v>464</v>
      </c>
      <c r="J1484" s="37" t="str">
        <f>VLOOKUP(I1484,'Nom Ceges'!A:B,2,FALSE)</f>
        <v>DP.PATOL.I TERP.EXP.</v>
      </c>
      <c r="K1484" s="99">
        <v>45062</v>
      </c>
      <c r="L1484" s="106" t="s">
        <v>137</v>
      </c>
      <c r="M1484" s="98" t="s">
        <v>138</v>
      </c>
    </row>
    <row r="1485" spans="1:13" customFormat="1" ht="14.4" x14ac:dyDescent="0.3">
      <c r="A1485" s="98" t="s">
        <v>164</v>
      </c>
      <c r="B1485" s="98" t="s">
        <v>400</v>
      </c>
      <c r="C1485" s="98" t="s">
        <v>401</v>
      </c>
      <c r="D1485" s="98" t="s">
        <v>402</v>
      </c>
      <c r="E1485" s="98" t="s">
        <v>3621</v>
      </c>
      <c r="F1485" s="99">
        <v>45055</v>
      </c>
      <c r="G1485" s="3">
        <v>51.01</v>
      </c>
      <c r="H1485" s="98" t="s">
        <v>3622</v>
      </c>
      <c r="I1485" s="101" t="s">
        <v>464</v>
      </c>
      <c r="J1485" s="37" t="str">
        <f>VLOOKUP(I1485,'Nom Ceges'!A:B,2,FALSE)</f>
        <v>DP.PATOL.I TERP.EXP.</v>
      </c>
      <c r="K1485" s="99">
        <v>45062</v>
      </c>
      <c r="L1485" s="106" t="s">
        <v>137</v>
      </c>
      <c r="M1485" s="98" t="s">
        <v>138</v>
      </c>
    </row>
    <row r="1486" spans="1:13" customFormat="1" ht="14.4" x14ac:dyDescent="0.3">
      <c r="A1486" s="98" t="s">
        <v>164</v>
      </c>
      <c r="B1486" s="98" t="s">
        <v>294</v>
      </c>
      <c r="C1486" s="98" t="s">
        <v>295</v>
      </c>
      <c r="D1486" s="98" t="s">
        <v>296</v>
      </c>
      <c r="E1486" s="98" t="s">
        <v>3623</v>
      </c>
      <c r="F1486" s="99">
        <v>45061</v>
      </c>
      <c r="G1486" s="3">
        <v>115.19</v>
      </c>
      <c r="H1486" s="98" t="s">
        <v>3471</v>
      </c>
      <c r="I1486" s="101" t="s">
        <v>464</v>
      </c>
      <c r="J1486" s="37" t="str">
        <f>VLOOKUP(I1486,'Nom Ceges'!A:B,2,FALSE)</f>
        <v>DP.PATOL.I TERP.EXP.</v>
      </c>
      <c r="K1486" s="99">
        <v>45062</v>
      </c>
      <c r="L1486" s="106" t="s">
        <v>137</v>
      </c>
      <c r="M1486" s="98" t="s">
        <v>138</v>
      </c>
    </row>
    <row r="1487" spans="1:13" customFormat="1" ht="14.4" x14ac:dyDescent="0.3">
      <c r="A1487" s="98" t="s">
        <v>164</v>
      </c>
      <c r="B1487" s="98" t="s">
        <v>275</v>
      </c>
      <c r="C1487" s="98" t="s">
        <v>276</v>
      </c>
      <c r="D1487" s="98" t="s">
        <v>277</v>
      </c>
      <c r="E1487" s="98" t="s">
        <v>3624</v>
      </c>
      <c r="F1487" s="99">
        <v>45062</v>
      </c>
      <c r="G1487" s="3">
        <v>359.49</v>
      </c>
      <c r="H1487" s="98" t="s">
        <v>3625</v>
      </c>
      <c r="I1487" s="101" t="s">
        <v>464</v>
      </c>
      <c r="J1487" s="37" t="str">
        <f>VLOOKUP(I1487,'Nom Ceges'!A:B,2,FALSE)</f>
        <v>DP.PATOL.I TERP.EXP.</v>
      </c>
      <c r="K1487" s="99">
        <v>45062</v>
      </c>
      <c r="L1487" s="106" t="s">
        <v>137</v>
      </c>
      <c r="M1487" s="98" t="s">
        <v>138</v>
      </c>
    </row>
    <row r="1488" spans="1:13" customFormat="1" ht="14.4" x14ac:dyDescent="0.3">
      <c r="A1488" s="98" t="s">
        <v>164</v>
      </c>
      <c r="B1488" s="98" t="s">
        <v>275</v>
      </c>
      <c r="C1488" s="98" t="s">
        <v>276</v>
      </c>
      <c r="D1488" s="98" t="s">
        <v>277</v>
      </c>
      <c r="E1488" s="98" t="s">
        <v>3626</v>
      </c>
      <c r="F1488" s="99">
        <v>45062</v>
      </c>
      <c r="G1488" s="3">
        <v>83.32</v>
      </c>
      <c r="H1488" s="98" t="s">
        <v>3526</v>
      </c>
      <c r="I1488" s="101" t="s">
        <v>464</v>
      </c>
      <c r="J1488" s="37" t="str">
        <f>VLOOKUP(I1488,'Nom Ceges'!A:B,2,FALSE)</f>
        <v>DP.PATOL.I TERP.EXP.</v>
      </c>
      <c r="K1488" s="99">
        <v>45062</v>
      </c>
      <c r="L1488" s="106" t="s">
        <v>137</v>
      </c>
      <c r="M1488" s="98" t="s">
        <v>138</v>
      </c>
    </row>
    <row r="1489" spans="1:13" customFormat="1" ht="14.4" x14ac:dyDescent="0.3">
      <c r="A1489" s="98" t="s">
        <v>164</v>
      </c>
      <c r="B1489" s="98" t="s">
        <v>922</v>
      </c>
      <c r="C1489" s="98" t="s">
        <v>923</v>
      </c>
      <c r="D1489" s="98" t="s">
        <v>924</v>
      </c>
      <c r="E1489" s="98" t="s">
        <v>3637</v>
      </c>
      <c r="F1489" s="99">
        <v>45063</v>
      </c>
      <c r="G1489" s="3">
        <v>1210</v>
      </c>
      <c r="H1489" s="98" t="s">
        <v>3638</v>
      </c>
      <c r="I1489" s="101" t="s">
        <v>464</v>
      </c>
      <c r="J1489" s="37" t="str">
        <f>VLOOKUP(I1489,'Nom Ceges'!A:B,2,FALSE)</f>
        <v>DP.PATOL.I TERP.EXP.</v>
      </c>
      <c r="K1489" s="99">
        <v>45063</v>
      </c>
      <c r="L1489" s="106" t="s">
        <v>137</v>
      </c>
      <c r="M1489" s="98" t="s">
        <v>138</v>
      </c>
    </row>
    <row r="1490" spans="1:13" customFormat="1" ht="14.4" x14ac:dyDescent="0.3">
      <c r="A1490" s="98" t="s">
        <v>164</v>
      </c>
      <c r="B1490" s="98" t="s">
        <v>980</v>
      </c>
      <c r="C1490" s="98" t="s">
        <v>981</v>
      </c>
      <c r="D1490" s="98" t="s">
        <v>982</v>
      </c>
      <c r="E1490" s="98" t="s">
        <v>3643</v>
      </c>
      <c r="F1490" s="99">
        <v>45057</v>
      </c>
      <c r="G1490" s="3">
        <v>1248.72</v>
      </c>
      <c r="H1490" s="98" t="s">
        <v>3644</v>
      </c>
      <c r="I1490" s="101" t="s">
        <v>464</v>
      </c>
      <c r="J1490" s="37" t="str">
        <f>VLOOKUP(I1490,'Nom Ceges'!A:B,2,FALSE)</f>
        <v>DP.PATOL.I TERP.EXP.</v>
      </c>
      <c r="K1490" s="99">
        <v>45063</v>
      </c>
      <c r="L1490" s="106" t="s">
        <v>137</v>
      </c>
      <c r="M1490" s="98" t="s">
        <v>138</v>
      </c>
    </row>
    <row r="1491" spans="1:13" customFormat="1" ht="14.4" x14ac:dyDescent="0.3">
      <c r="A1491" s="98" t="s">
        <v>164</v>
      </c>
      <c r="B1491" s="98" t="s">
        <v>400</v>
      </c>
      <c r="C1491" s="98" t="s">
        <v>401</v>
      </c>
      <c r="D1491" s="98" t="s">
        <v>402</v>
      </c>
      <c r="E1491" s="98" t="s">
        <v>3646</v>
      </c>
      <c r="F1491" s="99">
        <v>45063</v>
      </c>
      <c r="G1491" s="3">
        <v>422.29</v>
      </c>
      <c r="H1491" s="98" t="s">
        <v>3647</v>
      </c>
      <c r="I1491" s="101" t="s">
        <v>464</v>
      </c>
      <c r="J1491" s="37" t="str">
        <f>VLOOKUP(I1491,'Nom Ceges'!A:B,2,FALSE)</f>
        <v>DP.PATOL.I TERP.EXP.</v>
      </c>
      <c r="K1491" s="99">
        <v>45063</v>
      </c>
      <c r="L1491" s="106" t="s">
        <v>137</v>
      </c>
      <c r="M1491" s="98" t="s">
        <v>138</v>
      </c>
    </row>
    <row r="1492" spans="1:13" customFormat="1" ht="14.4" x14ac:dyDescent="0.3">
      <c r="A1492" s="98" t="s">
        <v>164</v>
      </c>
      <c r="B1492" s="98" t="s">
        <v>275</v>
      </c>
      <c r="C1492" s="98" t="s">
        <v>276</v>
      </c>
      <c r="D1492" s="98" t="s">
        <v>277</v>
      </c>
      <c r="E1492" s="98" t="s">
        <v>3654</v>
      </c>
      <c r="F1492" s="99">
        <v>45063</v>
      </c>
      <c r="G1492" s="3">
        <v>537.24</v>
      </c>
      <c r="H1492" s="98" t="s">
        <v>3655</v>
      </c>
      <c r="I1492" s="101" t="s">
        <v>464</v>
      </c>
      <c r="J1492" s="37" t="str">
        <f>VLOOKUP(I1492,'Nom Ceges'!A:B,2,FALSE)</f>
        <v>DP.PATOL.I TERP.EXP.</v>
      </c>
      <c r="K1492" s="99">
        <v>45063</v>
      </c>
      <c r="L1492" s="106" t="s">
        <v>137</v>
      </c>
      <c r="M1492" s="98" t="s">
        <v>138</v>
      </c>
    </row>
    <row r="1493" spans="1:13" customFormat="1" ht="14.4" x14ac:dyDescent="0.3">
      <c r="A1493" s="98" t="s">
        <v>164</v>
      </c>
      <c r="B1493" s="98" t="s">
        <v>511</v>
      </c>
      <c r="C1493" s="98" t="s">
        <v>512</v>
      </c>
      <c r="D1493" s="98" t="s">
        <v>513</v>
      </c>
      <c r="E1493" s="98" t="s">
        <v>3660</v>
      </c>
      <c r="F1493" s="99">
        <v>45063</v>
      </c>
      <c r="G1493" s="3">
        <v>249.26</v>
      </c>
      <c r="H1493" s="98" t="s">
        <v>3661</v>
      </c>
      <c r="I1493" s="101" t="s">
        <v>464</v>
      </c>
      <c r="J1493" s="37" t="str">
        <f>VLOOKUP(I1493,'Nom Ceges'!A:B,2,FALSE)</f>
        <v>DP.PATOL.I TERP.EXP.</v>
      </c>
      <c r="K1493" s="99">
        <v>45063</v>
      </c>
      <c r="L1493" s="106" t="s">
        <v>137</v>
      </c>
      <c r="M1493" s="98" t="s">
        <v>138</v>
      </c>
    </row>
    <row r="1494" spans="1:13" customFormat="1" ht="14.4" x14ac:dyDescent="0.3">
      <c r="A1494" s="98" t="s">
        <v>164</v>
      </c>
      <c r="B1494" s="98" t="s">
        <v>511</v>
      </c>
      <c r="C1494" s="98" t="s">
        <v>512</v>
      </c>
      <c r="D1494" s="98" t="s">
        <v>513</v>
      </c>
      <c r="E1494" s="98" t="s">
        <v>3662</v>
      </c>
      <c r="F1494" s="99">
        <v>45063</v>
      </c>
      <c r="G1494" s="3">
        <v>73.88</v>
      </c>
      <c r="H1494" s="98" t="s">
        <v>3663</v>
      </c>
      <c r="I1494" s="101" t="s">
        <v>464</v>
      </c>
      <c r="J1494" s="37" t="str">
        <f>VLOOKUP(I1494,'Nom Ceges'!A:B,2,FALSE)</f>
        <v>DP.PATOL.I TERP.EXP.</v>
      </c>
      <c r="K1494" s="99">
        <v>45063</v>
      </c>
      <c r="L1494" s="106" t="s">
        <v>137</v>
      </c>
      <c r="M1494" s="98" t="s">
        <v>138</v>
      </c>
    </row>
    <row r="1495" spans="1:13" customFormat="1" ht="14.4" x14ac:dyDescent="0.3">
      <c r="A1495" s="98" t="s">
        <v>164</v>
      </c>
      <c r="B1495" s="98" t="s">
        <v>600</v>
      </c>
      <c r="C1495" s="98" t="s">
        <v>601</v>
      </c>
      <c r="D1495" s="98" t="s">
        <v>602</v>
      </c>
      <c r="E1495" s="98" t="s">
        <v>3685</v>
      </c>
      <c r="F1495" s="99">
        <v>45046</v>
      </c>
      <c r="G1495" s="3">
        <v>3.63</v>
      </c>
      <c r="H1495" s="98"/>
      <c r="I1495" s="101" t="s">
        <v>464</v>
      </c>
      <c r="J1495" s="37" t="str">
        <f>VLOOKUP(I1495,'Nom Ceges'!A:B,2,FALSE)</f>
        <v>DP.PATOL.I TERP.EXP.</v>
      </c>
      <c r="K1495" s="99">
        <v>45064</v>
      </c>
      <c r="L1495" s="106" t="s">
        <v>137</v>
      </c>
      <c r="M1495" s="98" t="s">
        <v>138</v>
      </c>
    </row>
    <row r="1496" spans="1:13" customFormat="1" ht="14.4" x14ac:dyDescent="0.3">
      <c r="A1496" s="98" t="s">
        <v>164</v>
      </c>
      <c r="B1496" s="98" t="s">
        <v>294</v>
      </c>
      <c r="C1496" s="98" t="s">
        <v>295</v>
      </c>
      <c r="D1496" s="98" t="s">
        <v>296</v>
      </c>
      <c r="E1496" s="98" t="s">
        <v>3686</v>
      </c>
      <c r="F1496" s="99">
        <v>45063</v>
      </c>
      <c r="G1496" s="3">
        <v>166.98</v>
      </c>
      <c r="H1496" s="98" t="s">
        <v>3687</v>
      </c>
      <c r="I1496" s="101" t="s">
        <v>464</v>
      </c>
      <c r="J1496" s="37" t="str">
        <f>VLOOKUP(I1496,'Nom Ceges'!A:B,2,FALSE)</f>
        <v>DP.PATOL.I TERP.EXP.</v>
      </c>
      <c r="K1496" s="99">
        <v>45064</v>
      </c>
      <c r="L1496" s="106" t="s">
        <v>137</v>
      </c>
      <c r="M1496" s="98" t="s">
        <v>138</v>
      </c>
    </row>
    <row r="1497" spans="1:13" customFormat="1" ht="14.4" x14ac:dyDescent="0.3">
      <c r="A1497" s="98" t="s">
        <v>164</v>
      </c>
      <c r="B1497" s="98" t="s">
        <v>275</v>
      </c>
      <c r="C1497" s="98" t="s">
        <v>276</v>
      </c>
      <c r="D1497" s="98" t="s">
        <v>277</v>
      </c>
      <c r="E1497" s="98" t="s">
        <v>3688</v>
      </c>
      <c r="F1497" s="99">
        <v>45064</v>
      </c>
      <c r="G1497" s="3">
        <v>68.37</v>
      </c>
      <c r="H1497" s="98" t="s">
        <v>3625</v>
      </c>
      <c r="I1497" s="101" t="s">
        <v>464</v>
      </c>
      <c r="J1497" s="37" t="str">
        <f>VLOOKUP(I1497,'Nom Ceges'!A:B,2,FALSE)</f>
        <v>DP.PATOL.I TERP.EXP.</v>
      </c>
      <c r="K1497" s="99">
        <v>45064</v>
      </c>
      <c r="L1497" s="106" t="s">
        <v>137</v>
      </c>
      <c r="M1497" s="98" t="s">
        <v>138</v>
      </c>
    </row>
    <row r="1498" spans="1:13" customFormat="1" ht="14.4" x14ac:dyDescent="0.3">
      <c r="A1498" s="98" t="s">
        <v>164</v>
      </c>
      <c r="B1498" s="98" t="s">
        <v>275</v>
      </c>
      <c r="C1498" s="98" t="s">
        <v>276</v>
      </c>
      <c r="D1498" s="98" t="s">
        <v>277</v>
      </c>
      <c r="E1498" s="98" t="s">
        <v>3689</v>
      </c>
      <c r="F1498" s="99">
        <v>45064</v>
      </c>
      <c r="G1498" s="3">
        <v>219.09</v>
      </c>
      <c r="H1498" s="98" t="s">
        <v>3690</v>
      </c>
      <c r="I1498" s="101" t="s">
        <v>464</v>
      </c>
      <c r="J1498" s="37" t="str">
        <f>VLOOKUP(I1498,'Nom Ceges'!A:B,2,FALSE)</f>
        <v>DP.PATOL.I TERP.EXP.</v>
      </c>
      <c r="K1498" s="99">
        <v>45064</v>
      </c>
      <c r="L1498" s="106" t="s">
        <v>137</v>
      </c>
      <c r="M1498" s="98" t="s">
        <v>138</v>
      </c>
    </row>
    <row r="1499" spans="1:13" customFormat="1" ht="14.4" x14ac:dyDescent="0.3">
      <c r="A1499" s="98" t="s">
        <v>164</v>
      </c>
      <c r="B1499" s="98" t="s">
        <v>275</v>
      </c>
      <c r="C1499" s="98" t="s">
        <v>276</v>
      </c>
      <c r="D1499" s="98" t="s">
        <v>277</v>
      </c>
      <c r="E1499" s="98" t="s">
        <v>3711</v>
      </c>
      <c r="F1499" s="99">
        <v>45065</v>
      </c>
      <c r="G1499" s="3">
        <v>307.82</v>
      </c>
      <c r="H1499" s="98" t="s">
        <v>3712</v>
      </c>
      <c r="I1499" s="101" t="s">
        <v>464</v>
      </c>
      <c r="J1499" s="37" t="str">
        <f>VLOOKUP(I1499,'Nom Ceges'!A:B,2,FALSE)</f>
        <v>DP.PATOL.I TERP.EXP.</v>
      </c>
      <c r="K1499" s="99">
        <v>45065</v>
      </c>
      <c r="L1499" s="106" t="s">
        <v>137</v>
      </c>
      <c r="M1499" s="98" t="s">
        <v>138</v>
      </c>
    </row>
    <row r="1500" spans="1:13" customFormat="1" ht="14.4" x14ac:dyDescent="0.3">
      <c r="A1500" s="98" t="s">
        <v>164</v>
      </c>
      <c r="B1500" s="98" t="s">
        <v>551</v>
      </c>
      <c r="C1500" s="98" t="s">
        <v>552</v>
      </c>
      <c r="D1500" s="98" t="s">
        <v>553</v>
      </c>
      <c r="E1500" s="98" t="s">
        <v>3713</v>
      </c>
      <c r="F1500" s="99">
        <v>45065</v>
      </c>
      <c r="G1500" s="3">
        <v>405.35</v>
      </c>
      <c r="H1500" s="98" t="s">
        <v>3714</v>
      </c>
      <c r="I1500" s="101" t="s">
        <v>464</v>
      </c>
      <c r="J1500" s="37" t="str">
        <f>VLOOKUP(I1500,'Nom Ceges'!A:B,2,FALSE)</f>
        <v>DP.PATOL.I TERP.EXP.</v>
      </c>
      <c r="K1500" s="99">
        <v>45065</v>
      </c>
      <c r="L1500" s="106" t="s">
        <v>137</v>
      </c>
      <c r="M1500" s="98" t="s">
        <v>138</v>
      </c>
    </row>
    <row r="1501" spans="1:13" customFormat="1" ht="14.4" x14ac:dyDescent="0.3">
      <c r="A1501" s="98" t="s">
        <v>164</v>
      </c>
      <c r="B1501" s="98" t="s">
        <v>974</v>
      </c>
      <c r="C1501" s="98" t="s">
        <v>975</v>
      </c>
      <c r="D1501" s="98"/>
      <c r="E1501" s="98" t="s">
        <v>3715</v>
      </c>
      <c r="F1501" s="99">
        <v>45062</v>
      </c>
      <c r="G1501" s="3">
        <v>71.430000000000007</v>
      </c>
      <c r="H1501" s="98" t="s">
        <v>3716</v>
      </c>
      <c r="I1501" s="101" t="s">
        <v>464</v>
      </c>
      <c r="J1501" s="37" t="str">
        <f>VLOOKUP(I1501,'Nom Ceges'!A:B,2,FALSE)</f>
        <v>DP.PATOL.I TERP.EXP.</v>
      </c>
      <c r="K1501" s="99">
        <v>45065</v>
      </c>
      <c r="L1501" s="106" t="s">
        <v>137</v>
      </c>
      <c r="M1501" s="98" t="s">
        <v>138</v>
      </c>
    </row>
    <row r="1502" spans="1:13" customFormat="1" ht="14.4" x14ac:dyDescent="0.3">
      <c r="A1502" s="98" t="s">
        <v>164</v>
      </c>
      <c r="B1502" s="98" t="s">
        <v>504</v>
      </c>
      <c r="C1502" s="98" t="s">
        <v>505</v>
      </c>
      <c r="D1502" s="98" t="s">
        <v>506</v>
      </c>
      <c r="E1502" s="98" t="s">
        <v>3720</v>
      </c>
      <c r="F1502" s="99">
        <v>45065</v>
      </c>
      <c r="G1502" s="3">
        <v>160.69</v>
      </c>
      <c r="H1502" s="98" t="s">
        <v>3721</v>
      </c>
      <c r="I1502" s="101" t="s">
        <v>464</v>
      </c>
      <c r="J1502" s="37" t="str">
        <f>VLOOKUP(I1502,'Nom Ceges'!A:B,2,FALSE)</f>
        <v>DP.PATOL.I TERP.EXP.</v>
      </c>
      <c r="K1502" s="99">
        <v>45068</v>
      </c>
      <c r="L1502" s="106" t="s">
        <v>137</v>
      </c>
      <c r="M1502" s="98" t="s">
        <v>138</v>
      </c>
    </row>
    <row r="1503" spans="1:13" customFormat="1" ht="14.4" x14ac:dyDescent="0.3">
      <c r="A1503" s="98" t="s">
        <v>164</v>
      </c>
      <c r="B1503" s="98" t="s">
        <v>400</v>
      </c>
      <c r="C1503" s="98" t="s">
        <v>401</v>
      </c>
      <c r="D1503" s="98" t="s">
        <v>402</v>
      </c>
      <c r="E1503" s="98" t="s">
        <v>3734</v>
      </c>
      <c r="F1503" s="99">
        <v>45068</v>
      </c>
      <c r="G1503" s="3">
        <v>111.21</v>
      </c>
      <c r="H1503" s="98" t="s">
        <v>3735</v>
      </c>
      <c r="I1503" s="101" t="s">
        <v>464</v>
      </c>
      <c r="J1503" s="37" t="str">
        <f>VLOOKUP(I1503,'Nom Ceges'!A:B,2,FALSE)</f>
        <v>DP.PATOL.I TERP.EXP.</v>
      </c>
      <c r="K1503" s="99">
        <v>45068</v>
      </c>
      <c r="L1503" s="106" t="s">
        <v>137</v>
      </c>
      <c r="M1503" s="98" t="s">
        <v>138</v>
      </c>
    </row>
    <row r="1504" spans="1:13" customFormat="1" ht="14.4" x14ac:dyDescent="0.3">
      <c r="A1504" s="98" t="s">
        <v>164</v>
      </c>
      <c r="B1504" s="98" t="s">
        <v>636</v>
      </c>
      <c r="C1504" s="98" t="s">
        <v>637</v>
      </c>
      <c r="D1504" s="98" t="s">
        <v>638</v>
      </c>
      <c r="E1504" s="98" t="s">
        <v>3742</v>
      </c>
      <c r="F1504" s="99">
        <v>45068</v>
      </c>
      <c r="G1504" s="3">
        <v>163.35</v>
      </c>
      <c r="H1504" s="98" t="s">
        <v>3743</v>
      </c>
      <c r="I1504" s="101" t="s">
        <v>464</v>
      </c>
      <c r="J1504" s="37" t="str">
        <f>VLOOKUP(I1504,'Nom Ceges'!A:B,2,FALSE)</f>
        <v>DP.PATOL.I TERP.EXP.</v>
      </c>
      <c r="K1504" s="99">
        <v>45069</v>
      </c>
      <c r="L1504" s="106" t="s">
        <v>137</v>
      </c>
      <c r="M1504" s="98" t="s">
        <v>138</v>
      </c>
    </row>
    <row r="1505" spans="1:13" customFormat="1" ht="14.4" x14ac:dyDescent="0.3">
      <c r="A1505" s="98" t="s">
        <v>164</v>
      </c>
      <c r="B1505" s="98" t="s">
        <v>275</v>
      </c>
      <c r="C1505" s="98" t="s">
        <v>276</v>
      </c>
      <c r="D1505" s="98" t="s">
        <v>277</v>
      </c>
      <c r="E1505" s="98" t="s">
        <v>3778</v>
      </c>
      <c r="F1505" s="99">
        <v>45070</v>
      </c>
      <c r="G1505" s="3">
        <v>133.75</v>
      </c>
      <c r="H1505" s="98" t="s">
        <v>3690</v>
      </c>
      <c r="I1505" s="101" t="s">
        <v>464</v>
      </c>
      <c r="J1505" s="37" t="str">
        <f>VLOOKUP(I1505,'Nom Ceges'!A:B,2,FALSE)</f>
        <v>DP.PATOL.I TERP.EXP.</v>
      </c>
      <c r="K1505" s="99">
        <v>45070</v>
      </c>
      <c r="L1505" s="106" t="s">
        <v>137</v>
      </c>
      <c r="M1505" s="98" t="s">
        <v>138</v>
      </c>
    </row>
    <row r="1506" spans="1:13" customFormat="1" ht="14.4" x14ac:dyDescent="0.3">
      <c r="A1506" s="98" t="s">
        <v>164</v>
      </c>
      <c r="B1506" s="98" t="s">
        <v>275</v>
      </c>
      <c r="C1506" s="98" t="s">
        <v>276</v>
      </c>
      <c r="D1506" s="98" t="s">
        <v>277</v>
      </c>
      <c r="E1506" s="98" t="s">
        <v>3779</v>
      </c>
      <c r="F1506" s="99">
        <v>45070</v>
      </c>
      <c r="G1506" s="3">
        <v>204.25</v>
      </c>
      <c r="H1506" s="98" t="s">
        <v>3780</v>
      </c>
      <c r="I1506" s="101" t="s">
        <v>464</v>
      </c>
      <c r="J1506" s="37" t="str">
        <f>VLOOKUP(I1506,'Nom Ceges'!A:B,2,FALSE)</f>
        <v>DP.PATOL.I TERP.EXP.</v>
      </c>
      <c r="K1506" s="99">
        <v>45070</v>
      </c>
      <c r="L1506" s="106" t="s">
        <v>137</v>
      </c>
      <c r="M1506" s="98" t="s">
        <v>138</v>
      </c>
    </row>
    <row r="1507" spans="1:13" customFormat="1" ht="14.4" x14ac:dyDescent="0.3">
      <c r="A1507" s="98" t="s">
        <v>164</v>
      </c>
      <c r="B1507" s="98" t="s">
        <v>511</v>
      </c>
      <c r="C1507" s="98" t="s">
        <v>512</v>
      </c>
      <c r="D1507" s="98" t="s">
        <v>513</v>
      </c>
      <c r="E1507" s="98" t="s">
        <v>3785</v>
      </c>
      <c r="F1507" s="99">
        <v>45069</v>
      </c>
      <c r="G1507" s="3">
        <v>247.66</v>
      </c>
      <c r="H1507" s="98" t="s">
        <v>3786</v>
      </c>
      <c r="I1507" s="101" t="s">
        <v>464</v>
      </c>
      <c r="J1507" s="37" t="str">
        <f>VLOOKUP(I1507,'Nom Ceges'!A:B,2,FALSE)</f>
        <v>DP.PATOL.I TERP.EXP.</v>
      </c>
      <c r="K1507" s="99">
        <v>45070</v>
      </c>
      <c r="L1507" s="106" t="s">
        <v>137</v>
      </c>
      <c r="M1507" s="98" t="s">
        <v>138</v>
      </c>
    </row>
    <row r="1508" spans="1:13" customFormat="1" ht="14.4" x14ac:dyDescent="0.3">
      <c r="A1508" s="98" t="s">
        <v>164</v>
      </c>
      <c r="B1508" s="98" t="s">
        <v>194</v>
      </c>
      <c r="C1508" s="98" t="s">
        <v>195</v>
      </c>
      <c r="D1508" s="98" t="s">
        <v>196</v>
      </c>
      <c r="E1508" s="98" t="s">
        <v>3789</v>
      </c>
      <c r="F1508" s="99">
        <v>45069</v>
      </c>
      <c r="G1508" s="3">
        <v>464.94</v>
      </c>
      <c r="H1508" s="98" t="s">
        <v>3790</v>
      </c>
      <c r="I1508" s="101" t="s">
        <v>464</v>
      </c>
      <c r="J1508" s="37" t="str">
        <f>VLOOKUP(I1508,'Nom Ceges'!A:B,2,FALSE)</f>
        <v>DP.PATOL.I TERP.EXP.</v>
      </c>
      <c r="K1508" s="99">
        <v>45070</v>
      </c>
      <c r="L1508" s="106" t="s">
        <v>137</v>
      </c>
      <c r="M1508" s="98" t="s">
        <v>138</v>
      </c>
    </row>
    <row r="1509" spans="1:13" customFormat="1" ht="14.4" x14ac:dyDescent="0.3">
      <c r="A1509" s="98" t="s">
        <v>164</v>
      </c>
      <c r="B1509" s="98" t="s">
        <v>194</v>
      </c>
      <c r="C1509" s="98" t="s">
        <v>195</v>
      </c>
      <c r="D1509" s="98" t="s">
        <v>196</v>
      </c>
      <c r="E1509" s="98" t="s">
        <v>3791</v>
      </c>
      <c r="F1509" s="99">
        <v>45069</v>
      </c>
      <c r="G1509" s="3">
        <v>494.29</v>
      </c>
      <c r="H1509" s="98" t="s">
        <v>3792</v>
      </c>
      <c r="I1509" s="101" t="s">
        <v>464</v>
      </c>
      <c r="J1509" s="37" t="str">
        <f>VLOOKUP(I1509,'Nom Ceges'!A:B,2,FALSE)</f>
        <v>DP.PATOL.I TERP.EXP.</v>
      </c>
      <c r="K1509" s="99">
        <v>45070</v>
      </c>
      <c r="L1509" s="106" t="s">
        <v>137</v>
      </c>
      <c r="M1509" s="98" t="s">
        <v>138</v>
      </c>
    </row>
    <row r="1510" spans="1:13" customFormat="1" ht="14.4" x14ac:dyDescent="0.3">
      <c r="A1510" s="98" t="s">
        <v>164</v>
      </c>
      <c r="B1510" s="98" t="s">
        <v>1117</v>
      </c>
      <c r="C1510" s="98" t="s">
        <v>1118</v>
      </c>
      <c r="D1510" s="98" t="s">
        <v>1119</v>
      </c>
      <c r="E1510" s="98" t="s">
        <v>3808</v>
      </c>
      <c r="F1510" s="99">
        <v>45071</v>
      </c>
      <c r="G1510" s="3">
        <v>39.26</v>
      </c>
      <c r="H1510" s="98" t="s">
        <v>3809</v>
      </c>
      <c r="I1510" s="101" t="s">
        <v>464</v>
      </c>
      <c r="J1510" s="37" t="str">
        <f>VLOOKUP(I1510,'Nom Ceges'!A:B,2,FALSE)</f>
        <v>DP.PATOL.I TERP.EXP.</v>
      </c>
      <c r="K1510" s="99">
        <v>45071</v>
      </c>
      <c r="L1510" s="106" t="s">
        <v>171</v>
      </c>
      <c r="M1510" s="98" t="s">
        <v>138</v>
      </c>
    </row>
    <row r="1511" spans="1:13" customFormat="1" ht="14.4" x14ac:dyDescent="0.3">
      <c r="A1511" s="98" t="s">
        <v>164</v>
      </c>
      <c r="B1511" s="98" t="s">
        <v>521</v>
      </c>
      <c r="C1511" s="98" t="s">
        <v>522</v>
      </c>
      <c r="D1511" s="98" t="s">
        <v>523</v>
      </c>
      <c r="E1511" s="98" t="s">
        <v>3821</v>
      </c>
      <c r="F1511" s="99">
        <v>45061</v>
      </c>
      <c r="G1511" s="3">
        <v>57.5</v>
      </c>
      <c r="H1511" s="98" t="s">
        <v>3822</v>
      </c>
      <c r="I1511" s="101" t="s">
        <v>464</v>
      </c>
      <c r="J1511" s="37" t="str">
        <f>VLOOKUP(I1511,'Nom Ceges'!A:B,2,FALSE)</f>
        <v>DP.PATOL.I TERP.EXP.</v>
      </c>
      <c r="K1511" s="99">
        <v>45072</v>
      </c>
      <c r="L1511" s="106" t="s">
        <v>137</v>
      </c>
      <c r="M1511" s="98" t="s">
        <v>138</v>
      </c>
    </row>
    <row r="1512" spans="1:13" customFormat="1" ht="14.4" x14ac:dyDescent="0.3">
      <c r="A1512" s="98" t="s">
        <v>164</v>
      </c>
      <c r="B1512" s="98" t="s">
        <v>450</v>
      </c>
      <c r="C1512" s="98" t="s">
        <v>451</v>
      </c>
      <c r="D1512" s="98" t="s">
        <v>452</v>
      </c>
      <c r="E1512" s="98" t="s">
        <v>3823</v>
      </c>
      <c r="F1512" s="99">
        <v>45065</v>
      </c>
      <c r="G1512" s="3">
        <v>116.69</v>
      </c>
      <c r="H1512" s="98" t="s">
        <v>3824</v>
      </c>
      <c r="I1512" s="101" t="s">
        <v>464</v>
      </c>
      <c r="J1512" s="37" t="str">
        <f>VLOOKUP(I1512,'Nom Ceges'!A:B,2,FALSE)</f>
        <v>DP.PATOL.I TERP.EXP.</v>
      </c>
      <c r="K1512" s="99">
        <v>45072</v>
      </c>
      <c r="L1512" s="106" t="s">
        <v>137</v>
      </c>
      <c r="M1512" s="98" t="s">
        <v>138</v>
      </c>
    </row>
    <row r="1513" spans="1:13" customFormat="1" ht="14.4" x14ac:dyDescent="0.3">
      <c r="A1513" s="98" t="s">
        <v>164</v>
      </c>
      <c r="B1513" s="98" t="s">
        <v>450</v>
      </c>
      <c r="C1513" s="98" t="s">
        <v>451</v>
      </c>
      <c r="D1513" s="98" t="s">
        <v>452</v>
      </c>
      <c r="E1513" s="98" t="s">
        <v>3825</v>
      </c>
      <c r="F1513" s="99">
        <v>45065</v>
      </c>
      <c r="G1513" s="3">
        <v>290.89999999999998</v>
      </c>
      <c r="H1513" s="98" t="s">
        <v>3824</v>
      </c>
      <c r="I1513" s="101" t="s">
        <v>464</v>
      </c>
      <c r="J1513" s="37" t="str">
        <f>VLOOKUP(I1513,'Nom Ceges'!A:B,2,FALSE)</f>
        <v>DP.PATOL.I TERP.EXP.</v>
      </c>
      <c r="K1513" s="99">
        <v>45072</v>
      </c>
      <c r="L1513" s="106" t="s">
        <v>137</v>
      </c>
      <c r="M1513" s="98" t="s">
        <v>138</v>
      </c>
    </row>
    <row r="1514" spans="1:13" customFormat="1" ht="14.4" x14ac:dyDescent="0.3">
      <c r="A1514" s="98" t="s">
        <v>164</v>
      </c>
      <c r="B1514" s="98" t="s">
        <v>400</v>
      </c>
      <c r="C1514" s="98" t="s">
        <v>401</v>
      </c>
      <c r="D1514" s="98" t="s">
        <v>402</v>
      </c>
      <c r="E1514" s="98" t="s">
        <v>3828</v>
      </c>
      <c r="F1514" s="99">
        <v>45072</v>
      </c>
      <c r="G1514" s="3">
        <v>200.01</v>
      </c>
      <c r="H1514" s="98" t="s">
        <v>3533</v>
      </c>
      <c r="I1514" s="101" t="s">
        <v>464</v>
      </c>
      <c r="J1514" s="37" t="str">
        <f>VLOOKUP(I1514,'Nom Ceges'!A:B,2,FALSE)</f>
        <v>DP.PATOL.I TERP.EXP.</v>
      </c>
      <c r="K1514" s="99">
        <v>45072</v>
      </c>
      <c r="L1514" s="106" t="s">
        <v>137</v>
      </c>
      <c r="M1514" s="98" t="s">
        <v>138</v>
      </c>
    </row>
    <row r="1515" spans="1:13" customFormat="1" ht="14.4" x14ac:dyDescent="0.3">
      <c r="A1515" s="98" t="s">
        <v>164</v>
      </c>
      <c r="B1515" s="98" t="s">
        <v>627</v>
      </c>
      <c r="C1515" s="98" t="s">
        <v>628</v>
      </c>
      <c r="D1515" s="98" t="s">
        <v>629</v>
      </c>
      <c r="E1515" s="98" t="s">
        <v>1099</v>
      </c>
      <c r="F1515" s="99">
        <v>45062</v>
      </c>
      <c r="G1515" s="3">
        <v>114.85</v>
      </c>
      <c r="H1515" s="98" t="s">
        <v>3831</v>
      </c>
      <c r="I1515" s="101" t="s">
        <v>464</v>
      </c>
      <c r="J1515" s="37" t="str">
        <f>VLOOKUP(I1515,'Nom Ceges'!A:B,2,FALSE)</f>
        <v>DP.PATOL.I TERP.EXP.</v>
      </c>
      <c r="K1515" s="99">
        <v>45072</v>
      </c>
      <c r="L1515" s="106" t="s">
        <v>137</v>
      </c>
      <c r="M1515" s="98" t="s">
        <v>138</v>
      </c>
    </row>
    <row r="1516" spans="1:13" customFormat="1" ht="14.4" x14ac:dyDescent="0.3">
      <c r="A1516" s="98" t="s">
        <v>164</v>
      </c>
      <c r="B1516" s="98" t="s">
        <v>275</v>
      </c>
      <c r="C1516" s="98" t="s">
        <v>276</v>
      </c>
      <c r="D1516" s="98" t="s">
        <v>277</v>
      </c>
      <c r="E1516" s="98" t="s">
        <v>3835</v>
      </c>
      <c r="F1516" s="99">
        <v>45072</v>
      </c>
      <c r="G1516" s="3">
        <v>34.61</v>
      </c>
      <c r="H1516" s="98" t="s">
        <v>3810</v>
      </c>
      <c r="I1516" s="101" t="s">
        <v>464</v>
      </c>
      <c r="J1516" s="37" t="str">
        <f>VLOOKUP(I1516,'Nom Ceges'!A:B,2,FALSE)</f>
        <v>DP.PATOL.I TERP.EXP.</v>
      </c>
      <c r="K1516" s="99">
        <v>45072</v>
      </c>
      <c r="L1516" s="106" t="s">
        <v>137</v>
      </c>
      <c r="M1516" s="98" t="s">
        <v>138</v>
      </c>
    </row>
    <row r="1517" spans="1:13" customFormat="1" ht="14.4" x14ac:dyDescent="0.3">
      <c r="A1517" s="98" t="s">
        <v>164</v>
      </c>
      <c r="B1517" s="98" t="s">
        <v>445</v>
      </c>
      <c r="C1517" s="98" t="s">
        <v>446</v>
      </c>
      <c r="D1517" s="98" t="s">
        <v>447</v>
      </c>
      <c r="E1517" s="98" t="s">
        <v>3840</v>
      </c>
      <c r="F1517" s="99">
        <v>45072</v>
      </c>
      <c r="G1517" s="3">
        <v>498.39</v>
      </c>
      <c r="H1517" s="98"/>
      <c r="I1517" s="101" t="s">
        <v>464</v>
      </c>
      <c r="J1517" s="37" t="str">
        <f>VLOOKUP(I1517,'Nom Ceges'!A:B,2,FALSE)</f>
        <v>DP.PATOL.I TERP.EXP.</v>
      </c>
      <c r="K1517" s="99">
        <v>45073</v>
      </c>
      <c r="L1517" s="106" t="s">
        <v>137</v>
      </c>
      <c r="M1517" s="98" t="s">
        <v>138</v>
      </c>
    </row>
    <row r="1518" spans="1:13" customFormat="1" ht="14.4" x14ac:dyDescent="0.3">
      <c r="A1518" s="98" t="s">
        <v>164</v>
      </c>
      <c r="B1518" s="98" t="s">
        <v>445</v>
      </c>
      <c r="C1518" s="98" t="s">
        <v>446</v>
      </c>
      <c r="D1518" s="98" t="s">
        <v>447</v>
      </c>
      <c r="E1518" s="98" t="s">
        <v>3841</v>
      </c>
      <c r="F1518" s="99">
        <v>45072</v>
      </c>
      <c r="G1518" s="3">
        <v>498.39</v>
      </c>
      <c r="H1518" s="98"/>
      <c r="I1518" s="101" t="s">
        <v>464</v>
      </c>
      <c r="J1518" s="37" t="str">
        <f>VLOOKUP(I1518,'Nom Ceges'!A:B,2,FALSE)</f>
        <v>DP.PATOL.I TERP.EXP.</v>
      </c>
      <c r="K1518" s="99">
        <v>45073</v>
      </c>
      <c r="L1518" s="106" t="s">
        <v>137</v>
      </c>
      <c r="M1518" s="98" t="s">
        <v>138</v>
      </c>
    </row>
    <row r="1519" spans="1:13" customFormat="1" ht="14.4" x14ac:dyDescent="0.3">
      <c r="A1519" s="98" t="s">
        <v>164</v>
      </c>
      <c r="B1519" s="98" t="s">
        <v>445</v>
      </c>
      <c r="C1519" s="98" t="s">
        <v>446</v>
      </c>
      <c r="D1519" s="98" t="s">
        <v>447</v>
      </c>
      <c r="E1519" s="98" t="s">
        <v>3843</v>
      </c>
      <c r="F1519" s="99">
        <v>45072</v>
      </c>
      <c r="G1519" s="3">
        <v>370.98</v>
      </c>
      <c r="H1519" s="98"/>
      <c r="I1519" s="101" t="s">
        <v>464</v>
      </c>
      <c r="J1519" s="37" t="str">
        <f>VLOOKUP(I1519,'Nom Ceges'!A:B,2,FALSE)</f>
        <v>DP.PATOL.I TERP.EXP.</v>
      </c>
      <c r="K1519" s="99">
        <v>45073</v>
      </c>
      <c r="L1519" s="106" t="s">
        <v>137</v>
      </c>
      <c r="M1519" s="98" t="s">
        <v>138</v>
      </c>
    </row>
    <row r="1520" spans="1:13" customFormat="1" ht="14.4" x14ac:dyDescent="0.3">
      <c r="A1520" s="98" t="s">
        <v>164</v>
      </c>
      <c r="B1520" s="98" t="s">
        <v>294</v>
      </c>
      <c r="C1520" s="98" t="s">
        <v>295</v>
      </c>
      <c r="D1520" s="98" t="s">
        <v>296</v>
      </c>
      <c r="E1520" s="98" t="s">
        <v>3844</v>
      </c>
      <c r="F1520" s="99">
        <v>45072</v>
      </c>
      <c r="G1520" s="3">
        <v>45.77</v>
      </c>
      <c r="H1520" s="98" t="s">
        <v>3845</v>
      </c>
      <c r="I1520" s="101" t="s">
        <v>464</v>
      </c>
      <c r="J1520" s="37" t="str">
        <f>VLOOKUP(I1520,'Nom Ceges'!A:B,2,FALSE)</f>
        <v>DP.PATOL.I TERP.EXP.</v>
      </c>
      <c r="K1520" s="99">
        <v>45073</v>
      </c>
      <c r="L1520" s="106" t="s">
        <v>137</v>
      </c>
      <c r="M1520" s="98" t="s">
        <v>138</v>
      </c>
    </row>
    <row r="1521" spans="1:13" customFormat="1" ht="14.4" x14ac:dyDescent="0.3">
      <c r="A1521" s="98" t="s">
        <v>164</v>
      </c>
      <c r="B1521" s="98" t="s">
        <v>400</v>
      </c>
      <c r="C1521" s="98" t="s">
        <v>401</v>
      </c>
      <c r="D1521" s="98" t="s">
        <v>402</v>
      </c>
      <c r="E1521" s="98" t="s">
        <v>3853</v>
      </c>
      <c r="F1521" s="99">
        <v>45069</v>
      </c>
      <c r="G1521" s="3">
        <v>44.7</v>
      </c>
      <c r="H1521" s="98" t="s">
        <v>3622</v>
      </c>
      <c r="I1521" s="101" t="s">
        <v>464</v>
      </c>
      <c r="J1521" s="37" t="str">
        <f>VLOOKUP(I1521,'Nom Ceges'!A:B,2,FALSE)</f>
        <v>DP.PATOL.I TERP.EXP.</v>
      </c>
      <c r="K1521" s="99">
        <v>45075</v>
      </c>
      <c r="L1521" s="106" t="s">
        <v>137</v>
      </c>
      <c r="M1521" s="98" t="s">
        <v>138</v>
      </c>
    </row>
    <row r="1522" spans="1:13" customFormat="1" ht="14.4" x14ac:dyDescent="0.3">
      <c r="A1522" s="98" t="s">
        <v>164</v>
      </c>
      <c r="B1522" s="98" t="s">
        <v>400</v>
      </c>
      <c r="C1522" s="98" t="s">
        <v>401</v>
      </c>
      <c r="D1522" s="98" t="s">
        <v>402</v>
      </c>
      <c r="E1522" s="98" t="s">
        <v>3854</v>
      </c>
      <c r="F1522" s="99">
        <v>45070</v>
      </c>
      <c r="G1522" s="3">
        <v>302.48</v>
      </c>
      <c r="H1522" s="98" t="s">
        <v>3855</v>
      </c>
      <c r="I1522" s="101" t="s">
        <v>464</v>
      </c>
      <c r="J1522" s="37" t="str">
        <f>VLOOKUP(I1522,'Nom Ceges'!A:B,2,FALSE)</f>
        <v>DP.PATOL.I TERP.EXP.</v>
      </c>
      <c r="K1522" s="99">
        <v>45075</v>
      </c>
      <c r="L1522" s="106" t="s">
        <v>137</v>
      </c>
      <c r="M1522" s="98" t="s">
        <v>138</v>
      </c>
    </row>
    <row r="1523" spans="1:13" customFormat="1" ht="14.4" x14ac:dyDescent="0.3">
      <c r="A1523" s="98" t="s">
        <v>164</v>
      </c>
      <c r="B1523" s="98" t="s">
        <v>400</v>
      </c>
      <c r="C1523" s="98" t="s">
        <v>401</v>
      </c>
      <c r="D1523" s="98" t="s">
        <v>402</v>
      </c>
      <c r="E1523" s="98" t="s">
        <v>3868</v>
      </c>
      <c r="F1523" s="99">
        <v>45076</v>
      </c>
      <c r="G1523" s="3">
        <v>19.260000000000002</v>
      </c>
      <c r="H1523" s="98" t="s">
        <v>3869</v>
      </c>
      <c r="I1523" s="101" t="s">
        <v>464</v>
      </c>
      <c r="J1523" s="37" t="str">
        <f>VLOOKUP(I1523,'Nom Ceges'!A:B,2,FALSE)</f>
        <v>DP.PATOL.I TERP.EXP.</v>
      </c>
      <c r="K1523" s="99">
        <v>45076</v>
      </c>
      <c r="L1523" s="106" t="s">
        <v>137</v>
      </c>
      <c r="M1523" s="98" t="s">
        <v>138</v>
      </c>
    </row>
    <row r="1524" spans="1:13" customFormat="1" ht="14.4" x14ac:dyDescent="0.3">
      <c r="A1524" s="98" t="s">
        <v>164</v>
      </c>
      <c r="B1524" s="98" t="s">
        <v>3449</v>
      </c>
      <c r="C1524" s="98" t="s">
        <v>3450</v>
      </c>
      <c r="D1524" s="98" t="s">
        <v>3451</v>
      </c>
      <c r="E1524" s="98" t="s">
        <v>3876</v>
      </c>
      <c r="F1524" s="99">
        <v>45069</v>
      </c>
      <c r="G1524" s="3">
        <v>86.83</v>
      </c>
      <c r="H1524" s="98" t="s">
        <v>3877</v>
      </c>
      <c r="I1524" s="101" t="s">
        <v>464</v>
      </c>
      <c r="J1524" s="37" t="str">
        <f>VLOOKUP(I1524,'Nom Ceges'!A:B,2,FALSE)</f>
        <v>DP.PATOL.I TERP.EXP.</v>
      </c>
      <c r="K1524" s="99">
        <v>45076</v>
      </c>
      <c r="L1524" s="106" t="s">
        <v>137</v>
      </c>
      <c r="M1524" s="98" t="s">
        <v>138</v>
      </c>
    </row>
    <row r="1525" spans="1:13" customFormat="1" ht="14.4" x14ac:dyDescent="0.3">
      <c r="A1525" s="98" t="s">
        <v>164</v>
      </c>
      <c r="B1525" s="98" t="s">
        <v>586</v>
      </c>
      <c r="C1525" s="98" t="s">
        <v>587</v>
      </c>
      <c r="D1525" s="98" t="s">
        <v>588</v>
      </c>
      <c r="E1525" s="98" t="s">
        <v>3881</v>
      </c>
      <c r="F1525" s="99">
        <v>45077</v>
      </c>
      <c r="G1525" s="3">
        <v>342.43</v>
      </c>
      <c r="H1525" s="98" t="s">
        <v>3882</v>
      </c>
      <c r="I1525" s="101" t="s">
        <v>464</v>
      </c>
      <c r="J1525" s="37" t="str">
        <f>VLOOKUP(I1525,'Nom Ceges'!A:B,2,FALSE)</f>
        <v>DP.PATOL.I TERP.EXP.</v>
      </c>
      <c r="K1525" s="99">
        <v>45077</v>
      </c>
      <c r="L1525" s="106" t="s">
        <v>137</v>
      </c>
      <c r="M1525" s="98" t="s">
        <v>138</v>
      </c>
    </row>
    <row r="1526" spans="1:13" customFormat="1" ht="14.4" x14ac:dyDescent="0.3">
      <c r="A1526" s="98" t="s">
        <v>164</v>
      </c>
      <c r="B1526" s="98" t="s">
        <v>275</v>
      </c>
      <c r="C1526" s="98" t="s">
        <v>276</v>
      </c>
      <c r="D1526" s="98" t="s">
        <v>277</v>
      </c>
      <c r="E1526" s="98" t="s">
        <v>3896</v>
      </c>
      <c r="F1526" s="99">
        <v>45077</v>
      </c>
      <c r="G1526" s="3">
        <v>1042.6600000000001</v>
      </c>
      <c r="H1526" s="98" t="s">
        <v>3897</v>
      </c>
      <c r="I1526" s="101" t="s">
        <v>464</v>
      </c>
      <c r="J1526" s="37" t="str">
        <f>VLOOKUP(I1526,'Nom Ceges'!A:B,2,FALSE)</f>
        <v>DP.PATOL.I TERP.EXP.</v>
      </c>
      <c r="K1526" s="99">
        <v>45077</v>
      </c>
      <c r="L1526" s="106" t="s">
        <v>137</v>
      </c>
      <c r="M1526" s="98" t="s">
        <v>138</v>
      </c>
    </row>
    <row r="1527" spans="1:13" customFormat="1" ht="14.4" x14ac:dyDescent="0.3">
      <c r="A1527" s="98" t="s">
        <v>164</v>
      </c>
      <c r="B1527" s="98" t="s">
        <v>551</v>
      </c>
      <c r="C1527" s="98" t="s">
        <v>552</v>
      </c>
      <c r="D1527" s="98" t="s">
        <v>553</v>
      </c>
      <c r="E1527" s="98" t="s">
        <v>3902</v>
      </c>
      <c r="F1527" s="99">
        <v>45077</v>
      </c>
      <c r="G1527" s="3">
        <v>74.78</v>
      </c>
      <c r="H1527" s="98" t="s">
        <v>3903</v>
      </c>
      <c r="I1527" s="101" t="s">
        <v>464</v>
      </c>
      <c r="J1527" s="37" t="str">
        <f>VLOOKUP(I1527,'Nom Ceges'!A:B,2,FALSE)</f>
        <v>DP.PATOL.I TERP.EXP.</v>
      </c>
      <c r="K1527" s="99">
        <v>45077</v>
      </c>
      <c r="L1527" s="106" t="s">
        <v>137</v>
      </c>
      <c r="M1527" s="98" t="s">
        <v>138</v>
      </c>
    </row>
    <row r="1528" spans="1:13" customFormat="1" ht="14.4" x14ac:dyDescent="0.3">
      <c r="A1528" s="98" t="s">
        <v>164</v>
      </c>
      <c r="B1528" s="98" t="s">
        <v>3904</v>
      </c>
      <c r="C1528" s="98" t="s">
        <v>3905</v>
      </c>
      <c r="D1528" s="98" t="s">
        <v>3906</v>
      </c>
      <c r="E1528" s="98" t="s">
        <v>3907</v>
      </c>
      <c r="F1528" s="99">
        <v>45077</v>
      </c>
      <c r="G1528" s="3">
        <v>282.23</v>
      </c>
      <c r="H1528" s="98" t="s">
        <v>3908</v>
      </c>
      <c r="I1528" s="101" t="s">
        <v>464</v>
      </c>
      <c r="J1528" s="37" t="str">
        <f>VLOOKUP(I1528,'Nom Ceges'!A:B,2,FALSE)</f>
        <v>DP.PATOL.I TERP.EXP.</v>
      </c>
      <c r="K1528" s="99">
        <v>45077</v>
      </c>
      <c r="L1528" s="106" t="s">
        <v>137</v>
      </c>
      <c r="M1528" s="98" t="s">
        <v>138</v>
      </c>
    </row>
    <row r="1529" spans="1:13" customFormat="1" ht="14.4" x14ac:dyDescent="0.3">
      <c r="A1529" s="98" t="s">
        <v>164</v>
      </c>
      <c r="B1529" s="98" t="s">
        <v>586</v>
      </c>
      <c r="C1529" s="98" t="s">
        <v>587</v>
      </c>
      <c r="D1529" s="98" t="s">
        <v>588</v>
      </c>
      <c r="E1529" s="98" t="s">
        <v>3943</v>
      </c>
      <c r="F1529" s="99">
        <v>45078</v>
      </c>
      <c r="G1529" s="3">
        <v>179.08</v>
      </c>
      <c r="H1529" s="98" t="s">
        <v>3944</v>
      </c>
      <c r="I1529" s="101" t="s">
        <v>464</v>
      </c>
      <c r="J1529" s="37" t="str">
        <f>VLOOKUP(I1529,'Nom Ceges'!A:B,2,FALSE)</f>
        <v>DP.PATOL.I TERP.EXP.</v>
      </c>
      <c r="K1529" s="99">
        <v>45078</v>
      </c>
      <c r="L1529" s="106" t="s">
        <v>137</v>
      </c>
      <c r="M1529" s="98" t="s">
        <v>138</v>
      </c>
    </row>
    <row r="1530" spans="1:13" customFormat="1" ht="14.4" x14ac:dyDescent="0.3">
      <c r="A1530" s="98" t="s">
        <v>164</v>
      </c>
      <c r="B1530" s="98" t="s">
        <v>445</v>
      </c>
      <c r="C1530" s="98" t="s">
        <v>446</v>
      </c>
      <c r="D1530" s="98" t="s">
        <v>447</v>
      </c>
      <c r="E1530" s="98" t="s">
        <v>3974</v>
      </c>
      <c r="F1530" s="99">
        <v>45078</v>
      </c>
      <c r="G1530" s="3">
        <v>776.74</v>
      </c>
      <c r="H1530" s="98"/>
      <c r="I1530" s="101" t="s">
        <v>464</v>
      </c>
      <c r="J1530" s="37" t="str">
        <f>VLOOKUP(I1530,'Nom Ceges'!A:B,2,FALSE)</f>
        <v>DP.PATOL.I TERP.EXP.</v>
      </c>
      <c r="K1530" s="99">
        <v>45079</v>
      </c>
      <c r="L1530" s="106" t="s">
        <v>137</v>
      </c>
      <c r="M1530" s="98" t="s">
        <v>138</v>
      </c>
    </row>
    <row r="1531" spans="1:13" customFormat="1" ht="14.4" x14ac:dyDescent="0.3">
      <c r="A1531" s="98" t="s">
        <v>164</v>
      </c>
      <c r="B1531" s="98" t="s">
        <v>445</v>
      </c>
      <c r="C1531" s="98" t="s">
        <v>446</v>
      </c>
      <c r="D1531" s="98" t="s">
        <v>447</v>
      </c>
      <c r="E1531" s="98" t="s">
        <v>3979</v>
      </c>
      <c r="F1531" s="99">
        <v>45078</v>
      </c>
      <c r="G1531" s="3">
        <v>197.98</v>
      </c>
      <c r="H1531" s="98"/>
      <c r="I1531" s="101" t="s">
        <v>464</v>
      </c>
      <c r="J1531" s="37" t="str">
        <f>VLOOKUP(I1531,'Nom Ceges'!A:B,2,FALSE)</f>
        <v>DP.PATOL.I TERP.EXP.</v>
      </c>
      <c r="K1531" s="99">
        <v>45079</v>
      </c>
      <c r="L1531" s="106" t="s">
        <v>137</v>
      </c>
      <c r="M1531" s="98" t="s">
        <v>138</v>
      </c>
    </row>
    <row r="1532" spans="1:13" customFormat="1" ht="14.4" x14ac:dyDescent="0.3">
      <c r="A1532" s="98" t="s">
        <v>164</v>
      </c>
      <c r="B1532" s="98" t="s">
        <v>551</v>
      </c>
      <c r="C1532" s="98" t="s">
        <v>552</v>
      </c>
      <c r="D1532" s="98" t="s">
        <v>553</v>
      </c>
      <c r="E1532" s="98" t="s">
        <v>3991</v>
      </c>
      <c r="F1532" s="99">
        <v>45079</v>
      </c>
      <c r="G1532" s="3">
        <v>57.72</v>
      </c>
      <c r="H1532" s="98" t="s">
        <v>3992</v>
      </c>
      <c r="I1532" s="101" t="s">
        <v>464</v>
      </c>
      <c r="J1532" s="37" t="str">
        <f>VLOOKUP(I1532,'Nom Ceges'!A:B,2,FALSE)</f>
        <v>DP.PATOL.I TERP.EXP.</v>
      </c>
      <c r="K1532" s="99">
        <v>45079</v>
      </c>
      <c r="L1532" s="106" t="s">
        <v>137</v>
      </c>
      <c r="M1532" s="98" t="s">
        <v>138</v>
      </c>
    </row>
    <row r="1533" spans="1:13" customFormat="1" ht="14.4" x14ac:dyDescent="0.3">
      <c r="A1533" s="98" t="s">
        <v>164</v>
      </c>
      <c r="B1533" s="98" t="s">
        <v>400</v>
      </c>
      <c r="C1533" s="98" t="s">
        <v>401</v>
      </c>
      <c r="D1533" s="98" t="s">
        <v>402</v>
      </c>
      <c r="E1533" s="98" t="s">
        <v>3998</v>
      </c>
      <c r="F1533" s="99">
        <v>45079</v>
      </c>
      <c r="G1533" s="3">
        <v>693.37</v>
      </c>
      <c r="H1533" s="98" t="s">
        <v>3999</v>
      </c>
      <c r="I1533" s="101" t="s">
        <v>464</v>
      </c>
      <c r="J1533" s="37" t="str">
        <f>VLOOKUP(I1533,'Nom Ceges'!A:B,2,FALSE)</f>
        <v>DP.PATOL.I TERP.EXP.</v>
      </c>
      <c r="K1533" s="99">
        <v>45081</v>
      </c>
      <c r="L1533" s="106" t="s">
        <v>137</v>
      </c>
      <c r="M1533" s="98" t="s">
        <v>138</v>
      </c>
    </row>
    <row r="1534" spans="1:13" customFormat="1" ht="14.4" x14ac:dyDescent="0.3">
      <c r="A1534" s="98" t="s">
        <v>164</v>
      </c>
      <c r="B1534" s="98" t="s">
        <v>511</v>
      </c>
      <c r="C1534" s="98" t="s">
        <v>512</v>
      </c>
      <c r="D1534" s="98" t="s">
        <v>513</v>
      </c>
      <c r="E1534" s="98" t="s">
        <v>4016</v>
      </c>
      <c r="F1534" s="99">
        <v>45082</v>
      </c>
      <c r="G1534" s="3">
        <v>73.88</v>
      </c>
      <c r="H1534" s="98" t="s">
        <v>4017</v>
      </c>
      <c r="I1534" s="101" t="s">
        <v>464</v>
      </c>
      <c r="J1534" s="37" t="str">
        <f>VLOOKUP(I1534,'Nom Ceges'!A:B,2,FALSE)</f>
        <v>DP.PATOL.I TERP.EXP.</v>
      </c>
      <c r="K1534" s="99">
        <v>45082</v>
      </c>
      <c r="L1534" s="106" t="s">
        <v>137</v>
      </c>
      <c r="M1534" s="98" t="s">
        <v>138</v>
      </c>
    </row>
    <row r="1535" spans="1:13" customFormat="1" ht="14.4" x14ac:dyDescent="0.3">
      <c r="A1535" s="98" t="s">
        <v>164</v>
      </c>
      <c r="B1535" s="98" t="s">
        <v>1087</v>
      </c>
      <c r="C1535" s="98" t="s">
        <v>1088</v>
      </c>
      <c r="D1535" s="98" t="s">
        <v>1089</v>
      </c>
      <c r="E1535" s="98" t="s">
        <v>4022</v>
      </c>
      <c r="F1535" s="99">
        <v>45078</v>
      </c>
      <c r="G1535" s="3">
        <v>2893.3</v>
      </c>
      <c r="H1535" s="98" t="s">
        <v>4023</v>
      </c>
      <c r="I1535" s="101" t="s">
        <v>464</v>
      </c>
      <c r="J1535" s="37" t="str">
        <f>VLOOKUP(I1535,'Nom Ceges'!A:B,2,FALSE)</f>
        <v>DP.PATOL.I TERP.EXP.</v>
      </c>
      <c r="K1535" s="99">
        <v>45083</v>
      </c>
      <c r="L1535" s="106" t="s">
        <v>137</v>
      </c>
      <c r="M1535" s="98" t="s">
        <v>138</v>
      </c>
    </row>
    <row r="1536" spans="1:13" customFormat="1" ht="14.4" x14ac:dyDescent="0.3">
      <c r="A1536" s="98" t="s">
        <v>164</v>
      </c>
      <c r="B1536" s="98" t="s">
        <v>238</v>
      </c>
      <c r="C1536" s="98" t="s">
        <v>239</v>
      </c>
      <c r="D1536" s="98"/>
      <c r="E1536" s="98" t="s">
        <v>4058</v>
      </c>
      <c r="F1536" s="99">
        <v>45076</v>
      </c>
      <c r="G1536" s="3">
        <v>46.91</v>
      </c>
      <c r="H1536" s="98" t="s">
        <v>3522</v>
      </c>
      <c r="I1536" s="101" t="s">
        <v>464</v>
      </c>
      <c r="J1536" s="37" t="str">
        <f>VLOOKUP(I1536,'Nom Ceges'!A:B,2,FALSE)</f>
        <v>DP.PATOL.I TERP.EXP.</v>
      </c>
      <c r="K1536" s="99">
        <v>45084</v>
      </c>
      <c r="L1536" s="106" t="s">
        <v>137</v>
      </c>
      <c r="M1536" s="98" t="s">
        <v>138</v>
      </c>
    </row>
    <row r="1537" spans="1:13" customFormat="1" ht="14.4" x14ac:dyDescent="0.3">
      <c r="A1537" s="98" t="s">
        <v>164</v>
      </c>
      <c r="B1537" s="98" t="s">
        <v>511</v>
      </c>
      <c r="C1537" s="98" t="s">
        <v>512</v>
      </c>
      <c r="D1537" s="98" t="s">
        <v>513</v>
      </c>
      <c r="E1537" s="98" t="s">
        <v>4066</v>
      </c>
      <c r="F1537" s="99">
        <v>45016</v>
      </c>
      <c r="G1537" s="3">
        <v>152.46</v>
      </c>
      <c r="H1537" s="98" t="s">
        <v>4067</v>
      </c>
      <c r="I1537" s="101" t="s">
        <v>464</v>
      </c>
      <c r="J1537" s="37" t="str">
        <f>VLOOKUP(I1537,'Nom Ceges'!A:B,2,FALSE)</f>
        <v>DP.PATOL.I TERP.EXP.</v>
      </c>
      <c r="K1537" s="99">
        <v>45084</v>
      </c>
      <c r="L1537" s="106" t="s">
        <v>137</v>
      </c>
      <c r="M1537" s="98" t="s">
        <v>138</v>
      </c>
    </row>
    <row r="1538" spans="1:13" customFormat="1" ht="14.4" x14ac:dyDescent="0.3">
      <c r="A1538" s="98" t="s">
        <v>164</v>
      </c>
      <c r="B1538" s="98" t="s">
        <v>4072</v>
      </c>
      <c r="C1538" s="98" t="s">
        <v>4073</v>
      </c>
      <c r="D1538" s="98"/>
      <c r="E1538" s="98" t="s">
        <v>4074</v>
      </c>
      <c r="F1538" s="99">
        <v>45078</v>
      </c>
      <c r="G1538" s="3">
        <v>214</v>
      </c>
      <c r="H1538" s="98" t="s">
        <v>4075</v>
      </c>
      <c r="I1538" s="101" t="s">
        <v>464</v>
      </c>
      <c r="J1538" s="37" t="str">
        <f>VLOOKUP(I1538,'Nom Ceges'!A:B,2,FALSE)</f>
        <v>DP.PATOL.I TERP.EXP.</v>
      </c>
      <c r="K1538" s="99">
        <v>45085</v>
      </c>
      <c r="L1538" s="106" t="s">
        <v>137</v>
      </c>
      <c r="M1538" s="98" t="s">
        <v>138</v>
      </c>
    </row>
    <row r="1539" spans="1:13" customFormat="1" ht="14.4" x14ac:dyDescent="0.3">
      <c r="A1539" s="98" t="s">
        <v>164</v>
      </c>
      <c r="B1539" s="98" t="s">
        <v>400</v>
      </c>
      <c r="C1539" s="98" t="s">
        <v>401</v>
      </c>
      <c r="D1539" s="98" t="s">
        <v>402</v>
      </c>
      <c r="E1539" s="98" t="s">
        <v>4082</v>
      </c>
      <c r="F1539" s="99">
        <v>45078</v>
      </c>
      <c r="G1539" s="3">
        <v>60.16</v>
      </c>
      <c r="H1539" s="98" t="s">
        <v>4083</v>
      </c>
      <c r="I1539" s="101" t="s">
        <v>464</v>
      </c>
      <c r="J1539" s="37" t="str">
        <f>VLOOKUP(I1539,'Nom Ceges'!A:B,2,FALSE)</f>
        <v>DP.PATOL.I TERP.EXP.</v>
      </c>
      <c r="K1539" s="99">
        <v>45085</v>
      </c>
      <c r="L1539" s="106" t="s">
        <v>137</v>
      </c>
      <c r="M1539" s="98" t="s">
        <v>138</v>
      </c>
    </row>
    <row r="1540" spans="1:13" customFormat="1" ht="14.4" x14ac:dyDescent="0.3">
      <c r="A1540" s="98" t="s">
        <v>164</v>
      </c>
      <c r="B1540" s="98" t="s">
        <v>400</v>
      </c>
      <c r="C1540" s="98" t="s">
        <v>401</v>
      </c>
      <c r="D1540" s="98" t="s">
        <v>402</v>
      </c>
      <c r="E1540" s="98" t="s">
        <v>4087</v>
      </c>
      <c r="F1540" s="99">
        <v>45085</v>
      </c>
      <c r="G1540" s="3">
        <v>106.84</v>
      </c>
      <c r="H1540" s="98" t="s">
        <v>4088</v>
      </c>
      <c r="I1540" s="101" t="s">
        <v>464</v>
      </c>
      <c r="J1540" s="37" t="str">
        <f>VLOOKUP(I1540,'Nom Ceges'!A:B,2,FALSE)</f>
        <v>DP.PATOL.I TERP.EXP.</v>
      </c>
      <c r="K1540" s="99">
        <v>45085</v>
      </c>
      <c r="L1540" s="106" t="s">
        <v>137</v>
      </c>
      <c r="M1540" s="98" t="s">
        <v>138</v>
      </c>
    </row>
    <row r="1541" spans="1:13" customFormat="1" ht="14.4" x14ac:dyDescent="0.3">
      <c r="A1541" s="98" t="s">
        <v>164</v>
      </c>
      <c r="B1541" s="98" t="s">
        <v>243</v>
      </c>
      <c r="C1541" s="98" t="s">
        <v>244</v>
      </c>
      <c r="D1541" s="98" t="s">
        <v>245</v>
      </c>
      <c r="E1541" s="98" t="s">
        <v>4119</v>
      </c>
      <c r="F1541" s="99">
        <v>45084</v>
      </c>
      <c r="G1541" s="3">
        <v>292.22000000000003</v>
      </c>
      <c r="H1541" s="98" t="s">
        <v>4120</v>
      </c>
      <c r="I1541" s="101" t="s">
        <v>464</v>
      </c>
      <c r="J1541" s="37" t="str">
        <f>VLOOKUP(I1541,'Nom Ceges'!A:B,2,FALSE)</f>
        <v>DP.PATOL.I TERP.EXP.</v>
      </c>
      <c r="K1541" s="99">
        <v>45086</v>
      </c>
      <c r="L1541" s="106" t="s">
        <v>137</v>
      </c>
      <c r="M1541" s="98" t="s">
        <v>138</v>
      </c>
    </row>
    <row r="1542" spans="1:13" customFormat="1" ht="14.4" x14ac:dyDescent="0.3">
      <c r="A1542" s="98" t="s">
        <v>164</v>
      </c>
      <c r="B1542" s="98" t="s">
        <v>400</v>
      </c>
      <c r="C1542" s="98" t="s">
        <v>401</v>
      </c>
      <c r="D1542" s="98" t="s">
        <v>402</v>
      </c>
      <c r="E1542" s="98" t="s">
        <v>4123</v>
      </c>
      <c r="F1542" s="99">
        <v>45086</v>
      </c>
      <c r="G1542" s="3">
        <v>117.07</v>
      </c>
      <c r="H1542" s="98" t="s">
        <v>4124</v>
      </c>
      <c r="I1542" s="101" t="s">
        <v>464</v>
      </c>
      <c r="J1542" s="37" t="str">
        <f>VLOOKUP(I1542,'Nom Ceges'!A:B,2,FALSE)</f>
        <v>DP.PATOL.I TERP.EXP.</v>
      </c>
      <c r="K1542" s="99">
        <v>45086</v>
      </c>
      <c r="L1542" s="106" t="s">
        <v>137</v>
      </c>
      <c r="M1542" s="98" t="s">
        <v>138</v>
      </c>
    </row>
    <row r="1543" spans="1:13" customFormat="1" ht="14.4" x14ac:dyDescent="0.3">
      <c r="A1543" s="98" t="s">
        <v>164</v>
      </c>
      <c r="B1543" s="98" t="s">
        <v>400</v>
      </c>
      <c r="C1543" s="98" t="s">
        <v>401</v>
      </c>
      <c r="D1543" s="98" t="s">
        <v>402</v>
      </c>
      <c r="E1543" s="98" t="s">
        <v>4125</v>
      </c>
      <c r="F1543" s="99">
        <v>45086</v>
      </c>
      <c r="G1543" s="3">
        <v>996.89</v>
      </c>
      <c r="H1543" s="98" t="s">
        <v>4126</v>
      </c>
      <c r="I1543" s="101" t="s">
        <v>464</v>
      </c>
      <c r="J1543" s="37" t="str">
        <f>VLOOKUP(I1543,'Nom Ceges'!A:B,2,FALSE)</f>
        <v>DP.PATOL.I TERP.EXP.</v>
      </c>
      <c r="K1543" s="99">
        <v>45086</v>
      </c>
      <c r="L1543" s="106" t="s">
        <v>137</v>
      </c>
      <c r="M1543" s="98" t="s">
        <v>138</v>
      </c>
    </row>
    <row r="1544" spans="1:13" customFormat="1" ht="14.4" x14ac:dyDescent="0.3">
      <c r="A1544" s="98" t="s">
        <v>164</v>
      </c>
      <c r="B1544" s="98" t="s">
        <v>400</v>
      </c>
      <c r="C1544" s="98" t="s">
        <v>401</v>
      </c>
      <c r="D1544" s="98" t="s">
        <v>402</v>
      </c>
      <c r="E1544" s="98" t="s">
        <v>4183</v>
      </c>
      <c r="F1544" s="99">
        <v>45086</v>
      </c>
      <c r="G1544" s="3">
        <v>511.83</v>
      </c>
      <c r="H1544" s="98" t="s">
        <v>4184</v>
      </c>
      <c r="I1544" s="101" t="s">
        <v>464</v>
      </c>
      <c r="J1544" s="37" t="str">
        <f>VLOOKUP(I1544,'Nom Ceges'!A:B,2,FALSE)</f>
        <v>DP.PATOL.I TERP.EXP.</v>
      </c>
      <c r="K1544" s="99">
        <v>45089</v>
      </c>
      <c r="L1544" s="106" t="s">
        <v>137</v>
      </c>
      <c r="M1544" s="98" t="s">
        <v>138</v>
      </c>
    </row>
    <row r="1545" spans="1:13" customFormat="1" ht="14.4" x14ac:dyDescent="0.3">
      <c r="A1545" s="98" t="s">
        <v>164</v>
      </c>
      <c r="B1545" s="98" t="s">
        <v>400</v>
      </c>
      <c r="C1545" s="98" t="s">
        <v>401</v>
      </c>
      <c r="D1545" s="98" t="s">
        <v>402</v>
      </c>
      <c r="E1545" s="98" t="s">
        <v>4185</v>
      </c>
      <c r="F1545" s="99">
        <v>45089</v>
      </c>
      <c r="G1545" s="3">
        <v>326.45999999999998</v>
      </c>
      <c r="H1545" s="98" t="s">
        <v>4126</v>
      </c>
      <c r="I1545" s="101" t="s">
        <v>464</v>
      </c>
      <c r="J1545" s="37" t="str">
        <f>VLOOKUP(I1545,'Nom Ceges'!A:B,2,FALSE)</f>
        <v>DP.PATOL.I TERP.EXP.</v>
      </c>
      <c r="K1545" s="99">
        <v>45089</v>
      </c>
      <c r="L1545" s="106" t="s">
        <v>137</v>
      </c>
      <c r="M1545" s="98" t="s">
        <v>138</v>
      </c>
    </row>
    <row r="1546" spans="1:13" customFormat="1" ht="14.4" x14ac:dyDescent="0.3">
      <c r="A1546" s="98" t="s">
        <v>164</v>
      </c>
      <c r="B1546" s="98" t="s">
        <v>238</v>
      </c>
      <c r="C1546" s="98" t="s">
        <v>239</v>
      </c>
      <c r="D1546" s="98"/>
      <c r="E1546" s="98" t="s">
        <v>4186</v>
      </c>
      <c r="F1546" s="99">
        <v>45083</v>
      </c>
      <c r="G1546" s="3">
        <v>744.21</v>
      </c>
      <c r="H1546" s="98" t="s">
        <v>4187</v>
      </c>
      <c r="I1546" s="101" t="s">
        <v>464</v>
      </c>
      <c r="J1546" s="37" t="str">
        <f>VLOOKUP(I1546,'Nom Ceges'!A:B,2,FALSE)</f>
        <v>DP.PATOL.I TERP.EXP.</v>
      </c>
      <c r="K1546" s="99">
        <v>45089</v>
      </c>
      <c r="L1546" s="106" t="s">
        <v>137</v>
      </c>
      <c r="M1546" s="98" t="s">
        <v>138</v>
      </c>
    </row>
    <row r="1547" spans="1:13" customFormat="1" ht="14.4" x14ac:dyDescent="0.3">
      <c r="A1547" s="98" t="s">
        <v>164</v>
      </c>
      <c r="B1547" s="98" t="s">
        <v>511</v>
      </c>
      <c r="C1547" s="98" t="s">
        <v>512</v>
      </c>
      <c r="D1547" s="98" t="s">
        <v>513</v>
      </c>
      <c r="E1547" s="98" t="s">
        <v>4198</v>
      </c>
      <c r="F1547" s="99">
        <v>45089</v>
      </c>
      <c r="G1547" s="3">
        <v>693.86</v>
      </c>
      <c r="H1547" s="98" t="s">
        <v>4199</v>
      </c>
      <c r="I1547" s="101" t="s">
        <v>464</v>
      </c>
      <c r="J1547" s="37" t="str">
        <f>VLOOKUP(I1547,'Nom Ceges'!A:B,2,FALSE)</f>
        <v>DP.PATOL.I TERP.EXP.</v>
      </c>
      <c r="K1547" s="99">
        <v>45089</v>
      </c>
      <c r="L1547" s="106" t="s">
        <v>137</v>
      </c>
      <c r="M1547" s="98" t="s">
        <v>138</v>
      </c>
    </row>
    <row r="1548" spans="1:13" customFormat="1" ht="14.4" x14ac:dyDescent="0.3">
      <c r="A1548" s="98" t="s">
        <v>164</v>
      </c>
      <c r="B1548" s="98" t="s">
        <v>238</v>
      </c>
      <c r="C1548" s="98" t="s">
        <v>239</v>
      </c>
      <c r="D1548" s="98"/>
      <c r="E1548" s="98" t="s">
        <v>4210</v>
      </c>
      <c r="F1548" s="99">
        <v>45088</v>
      </c>
      <c r="G1548" s="3">
        <v>1581</v>
      </c>
      <c r="H1548" s="98" t="s">
        <v>4211</v>
      </c>
      <c r="I1548" s="101" t="s">
        <v>464</v>
      </c>
      <c r="J1548" s="37" t="str">
        <f>VLOOKUP(I1548,'Nom Ceges'!A:B,2,FALSE)</f>
        <v>DP.PATOL.I TERP.EXP.</v>
      </c>
      <c r="K1548" s="99">
        <v>45090</v>
      </c>
      <c r="L1548" s="106" t="s">
        <v>137</v>
      </c>
      <c r="M1548" s="98" t="s">
        <v>138</v>
      </c>
    </row>
    <row r="1549" spans="1:13" customFormat="1" ht="14.4" x14ac:dyDescent="0.3">
      <c r="A1549" s="98" t="s">
        <v>164</v>
      </c>
      <c r="B1549" s="98" t="s">
        <v>428</v>
      </c>
      <c r="C1549" s="98" t="s">
        <v>429</v>
      </c>
      <c r="D1549" s="98" t="s">
        <v>430</v>
      </c>
      <c r="E1549" s="98" t="s">
        <v>4219</v>
      </c>
      <c r="F1549" s="99">
        <v>45090</v>
      </c>
      <c r="G1549" s="3">
        <v>158.78</v>
      </c>
      <c r="H1549" s="98" t="s">
        <v>792</v>
      </c>
      <c r="I1549" s="101" t="s">
        <v>464</v>
      </c>
      <c r="J1549" s="37" t="str">
        <f>VLOOKUP(I1549,'Nom Ceges'!A:B,2,FALSE)</f>
        <v>DP.PATOL.I TERP.EXP.</v>
      </c>
      <c r="K1549" s="99">
        <v>45091</v>
      </c>
      <c r="L1549" s="106" t="s">
        <v>137</v>
      </c>
      <c r="M1549" s="98" t="s">
        <v>138</v>
      </c>
    </row>
    <row r="1550" spans="1:13" customFormat="1" ht="14.4" x14ac:dyDescent="0.3">
      <c r="A1550" s="98" t="s">
        <v>164</v>
      </c>
      <c r="B1550" s="98" t="s">
        <v>400</v>
      </c>
      <c r="C1550" s="98" t="s">
        <v>401</v>
      </c>
      <c r="D1550" s="98" t="s">
        <v>402</v>
      </c>
      <c r="E1550" s="98" t="s">
        <v>4229</v>
      </c>
      <c r="F1550" s="99">
        <v>45091</v>
      </c>
      <c r="G1550" s="3">
        <v>57.85</v>
      </c>
      <c r="H1550" s="98" t="s">
        <v>3437</v>
      </c>
      <c r="I1550" s="101" t="s">
        <v>464</v>
      </c>
      <c r="J1550" s="37" t="str">
        <f>VLOOKUP(I1550,'Nom Ceges'!A:B,2,FALSE)</f>
        <v>DP.PATOL.I TERP.EXP.</v>
      </c>
      <c r="K1550" s="99">
        <v>45091</v>
      </c>
      <c r="L1550" s="106" t="s">
        <v>137</v>
      </c>
      <c r="M1550" s="98" t="s">
        <v>138</v>
      </c>
    </row>
    <row r="1551" spans="1:13" customFormat="1" ht="14.4" x14ac:dyDescent="0.3">
      <c r="A1551" s="98" t="s">
        <v>164</v>
      </c>
      <c r="B1551" s="98" t="s">
        <v>275</v>
      </c>
      <c r="C1551" s="98" t="s">
        <v>276</v>
      </c>
      <c r="D1551" s="98" t="s">
        <v>277</v>
      </c>
      <c r="E1551" s="98" t="s">
        <v>4230</v>
      </c>
      <c r="F1551" s="99">
        <v>45091</v>
      </c>
      <c r="G1551" s="3">
        <v>110.47</v>
      </c>
      <c r="H1551" s="98" t="s">
        <v>4231</v>
      </c>
      <c r="I1551" s="101" t="s">
        <v>464</v>
      </c>
      <c r="J1551" s="37" t="str">
        <f>VLOOKUP(I1551,'Nom Ceges'!A:B,2,FALSE)</f>
        <v>DP.PATOL.I TERP.EXP.</v>
      </c>
      <c r="K1551" s="99">
        <v>45091</v>
      </c>
      <c r="L1551" s="106" t="s">
        <v>137</v>
      </c>
      <c r="M1551" s="98" t="s">
        <v>138</v>
      </c>
    </row>
    <row r="1552" spans="1:13" customFormat="1" ht="14.4" x14ac:dyDescent="0.3">
      <c r="A1552" s="98" t="s">
        <v>164</v>
      </c>
      <c r="B1552" s="98" t="s">
        <v>4234</v>
      </c>
      <c r="C1552" s="98" t="s">
        <v>4235</v>
      </c>
      <c r="D1552" s="98"/>
      <c r="E1552" s="98" t="s">
        <v>4236</v>
      </c>
      <c r="F1552" s="99">
        <v>45085</v>
      </c>
      <c r="G1552" s="3">
        <v>58.05</v>
      </c>
      <c r="H1552" s="98" t="s">
        <v>4237</v>
      </c>
      <c r="I1552" s="101" t="s">
        <v>464</v>
      </c>
      <c r="J1552" s="37" t="str">
        <f>VLOOKUP(I1552,'Nom Ceges'!A:B,2,FALSE)</f>
        <v>DP.PATOL.I TERP.EXP.</v>
      </c>
      <c r="K1552" s="99">
        <v>45091</v>
      </c>
      <c r="L1552" s="106" t="s">
        <v>137</v>
      </c>
      <c r="M1552" s="98" t="s">
        <v>138</v>
      </c>
    </row>
    <row r="1553" spans="1:13" customFormat="1" ht="14.4" x14ac:dyDescent="0.3">
      <c r="A1553" s="98" t="s">
        <v>164</v>
      </c>
      <c r="B1553" s="98" t="s">
        <v>551</v>
      </c>
      <c r="C1553" s="98" t="s">
        <v>552</v>
      </c>
      <c r="D1553" s="98" t="s">
        <v>553</v>
      </c>
      <c r="E1553" s="98" t="s">
        <v>4252</v>
      </c>
      <c r="F1553" s="99">
        <v>45091</v>
      </c>
      <c r="G1553" s="3">
        <v>156.03</v>
      </c>
      <c r="H1553" s="98" t="s">
        <v>4253</v>
      </c>
      <c r="I1553" s="101" t="s">
        <v>464</v>
      </c>
      <c r="J1553" s="37" t="str">
        <f>VLOOKUP(I1553,'Nom Ceges'!A:B,2,FALSE)</f>
        <v>DP.PATOL.I TERP.EXP.</v>
      </c>
      <c r="K1553" s="99">
        <v>45091</v>
      </c>
      <c r="L1553" s="106" t="s">
        <v>137</v>
      </c>
      <c r="M1553" s="98" t="s">
        <v>138</v>
      </c>
    </row>
    <row r="1554" spans="1:13" customFormat="1" ht="14.4" x14ac:dyDescent="0.3">
      <c r="A1554" s="98" t="s">
        <v>164</v>
      </c>
      <c r="B1554" s="98" t="s">
        <v>551</v>
      </c>
      <c r="C1554" s="98" t="s">
        <v>552</v>
      </c>
      <c r="D1554" s="98" t="s">
        <v>553</v>
      </c>
      <c r="E1554" s="98" t="s">
        <v>4254</v>
      </c>
      <c r="F1554" s="99">
        <v>45091</v>
      </c>
      <c r="G1554" s="3">
        <v>1088.03</v>
      </c>
      <c r="H1554" s="98" t="s">
        <v>4255</v>
      </c>
      <c r="I1554" s="101" t="s">
        <v>464</v>
      </c>
      <c r="J1554" s="37" t="str">
        <f>VLOOKUP(I1554,'Nom Ceges'!A:B,2,FALSE)</f>
        <v>DP.PATOL.I TERP.EXP.</v>
      </c>
      <c r="K1554" s="99">
        <v>45091</v>
      </c>
      <c r="L1554" s="106" t="s">
        <v>137</v>
      </c>
      <c r="M1554" s="98" t="s">
        <v>138</v>
      </c>
    </row>
    <row r="1555" spans="1:13" customFormat="1" ht="14.4" x14ac:dyDescent="0.3">
      <c r="A1555" s="98" t="s">
        <v>164</v>
      </c>
      <c r="B1555" s="98" t="s">
        <v>1082</v>
      </c>
      <c r="C1555" s="98" t="s">
        <v>1083</v>
      </c>
      <c r="D1555" s="98"/>
      <c r="E1555" s="98" t="s">
        <v>4260</v>
      </c>
      <c r="F1555" s="99">
        <v>45050</v>
      </c>
      <c r="G1555" s="3">
        <v>1200</v>
      </c>
      <c r="H1555" s="98"/>
      <c r="I1555" s="101" t="s">
        <v>464</v>
      </c>
      <c r="J1555" s="37" t="str">
        <f>VLOOKUP(I1555,'Nom Ceges'!A:B,2,FALSE)</f>
        <v>DP.PATOL.I TERP.EXP.</v>
      </c>
      <c r="K1555" s="99">
        <v>45092</v>
      </c>
      <c r="L1555" s="106" t="s">
        <v>137</v>
      </c>
      <c r="M1555" s="98" t="s">
        <v>138</v>
      </c>
    </row>
    <row r="1556" spans="1:13" customFormat="1" ht="14.4" x14ac:dyDescent="0.3">
      <c r="A1556" s="98" t="s">
        <v>164</v>
      </c>
      <c r="B1556" s="98" t="s">
        <v>275</v>
      </c>
      <c r="C1556" s="98" t="s">
        <v>276</v>
      </c>
      <c r="D1556" s="98" t="s">
        <v>277</v>
      </c>
      <c r="E1556" s="98" t="s">
        <v>4265</v>
      </c>
      <c r="F1556" s="99">
        <v>45092</v>
      </c>
      <c r="G1556" s="3">
        <v>15.85</v>
      </c>
      <c r="H1556" s="98" t="s">
        <v>4266</v>
      </c>
      <c r="I1556" s="101" t="s">
        <v>464</v>
      </c>
      <c r="J1556" s="37" t="str">
        <f>VLOOKUP(I1556,'Nom Ceges'!A:B,2,FALSE)</f>
        <v>DP.PATOL.I TERP.EXP.</v>
      </c>
      <c r="K1556" s="99">
        <v>45092</v>
      </c>
      <c r="L1556" s="106" t="s">
        <v>137</v>
      </c>
      <c r="M1556" s="98" t="s">
        <v>138</v>
      </c>
    </row>
    <row r="1557" spans="1:13" customFormat="1" ht="14.4" x14ac:dyDescent="0.3">
      <c r="A1557" s="98" t="s">
        <v>164</v>
      </c>
      <c r="B1557" s="98" t="s">
        <v>400</v>
      </c>
      <c r="C1557" s="98" t="s">
        <v>401</v>
      </c>
      <c r="D1557" s="98" t="s">
        <v>402</v>
      </c>
      <c r="E1557" s="98" t="s">
        <v>4290</v>
      </c>
      <c r="F1557" s="99">
        <v>45090</v>
      </c>
      <c r="G1557" s="3">
        <v>367.11</v>
      </c>
      <c r="H1557" s="98" t="s">
        <v>4291</v>
      </c>
      <c r="I1557" s="101" t="s">
        <v>464</v>
      </c>
      <c r="J1557" s="37" t="str">
        <f>VLOOKUP(I1557,'Nom Ceges'!A:B,2,FALSE)</f>
        <v>DP.PATOL.I TERP.EXP.</v>
      </c>
      <c r="K1557" s="99">
        <v>45093</v>
      </c>
      <c r="L1557" s="106" t="s">
        <v>137</v>
      </c>
      <c r="M1557" s="98" t="s">
        <v>138</v>
      </c>
    </row>
    <row r="1558" spans="1:13" customFormat="1" ht="14.4" x14ac:dyDescent="0.3">
      <c r="A1558" s="98" t="s">
        <v>164</v>
      </c>
      <c r="B1558" s="98" t="s">
        <v>294</v>
      </c>
      <c r="C1558" s="98" t="s">
        <v>295</v>
      </c>
      <c r="D1558" s="98" t="s">
        <v>296</v>
      </c>
      <c r="E1558" s="98" t="s">
        <v>4292</v>
      </c>
      <c r="F1558" s="99">
        <v>45092</v>
      </c>
      <c r="G1558" s="3">
        <v>125.4</v>
      </c>
      <c r="H1558" s="98" t="s">
        <v>4293</v>
      </c>
      <c r="I1558" s="101" t="s">
        <v>464</v>
      </c>
      <c r="J1558" s="37" t="str">
        <f>VLOOKUP(I1558,'Nom Ceges'!A:B,2,FALSE)</f>
        <v>DP.PATOL.I TERP.EXP.</v>
      </c>
      <c r="K1558" s="99">
        <v>45093</v>
      </c>
      <c r="L1558" s="106" t="s">
        <v>137</v>
      </c>
      <c r="M1558" s="98" t="s">
        <v>138</v>
      </c>
    </row>
    <row r="1559" spans="1:13" customFormat="1" ht="14.4" x14ac:dyDescent="0.3">
      <c r="A1559" s="98" t="s">
        <v>164</v>
      </c>
      <c r="B1559" s="98" t="s">
        <v>458</v>
      </c>
      <c r="C1559" s="98" t="s">
        <v>3400</v>
      </c>
      <c r="D1559" s="98"/>
      <c r="E1559" s="98" t="s">
        <v>4307</v>
      </c>
      <c r="F1559" s="99">
        <v>45089</v>
      </c>
      <c r="G1559" s="3">
        <v>730</v>
      </c>
      <c r="H1559" s="98" t="s">
        <v>4308</v>
      </c>
      <c r="I1559" s="101" t="s">
        <v>464</v>
      </c>
      <c r="J1559" s="37" t="str">
        <f>VLOOKUP(I1559,'Nom Ceges'!A:B,2,FALSE)</f>
        <v>DP.PATOL.I TERP.EXP.</v>
      </c>
      <c r="K1559" s="99">
        <v>45093</v>
      </c>
      <c r="L1559" s="106" t="s">
        <v>137</v>
      </c>
      <c r="M1559" s="98" t="s">
        <v>138</v>
      </c>
    </row>
    <row r="1560" spans="1:13" customFormat="1" ht="14.4" x14ac:dyDescent="0.3">
      <c r="A1560" s="98" t="s">
        <v>164</v>
      </c>
      <c r="B1560" s="98" t="s">
        <v>445</v>
      </c>
      <c r="C1560" s="98" t="s">
        <v>446</v>
      </c>
      <c r="D1560" s="98" t="s">
        <v>447</v>
      </c>
      <c r="E1560" s="98" t="s">
        <v>4309</v>
      </c>
      <c r="F1560" s="99">
        <v>45093</v>
      </c>
      <c r="G1560" s="3">
        <v>89.98</v>
      </c>
      <c r="H1560" s="98"/>
      <c r="I1560" s="101" t="s">
        <v>464</v>
      </c>
      <c r="J1560" s="37" t="str">
        <f>VLOOKUP(I1560,'Nom Ceges'!A:B,2,FALSE)</f>
        <v>DP.PATOL.I TERP.EXP.</v>
      </c>
      <c r="K1560" s="99">
        <v>45094</v>
      </c>
      <c r="L1560" s="106" t="s">
        <v>137</v>
      </c>
      <c r="M1560" s="98" t="s">
        <v>138</v>
      </c>
    </row>
    <row r="1561" spans="1:13" customFormat="1" ht="14.4" x14ac:dyDescent="0.3">
      <c r="A1561" s="98" t="s">
        <v>164</v>
      </c>
      <c r="B1561" s="98" t="s">
        <v>4784</v>
      </c>
      <c r="C1561" s="98" t="s">
        <v>4785</v>
      </c>
      <c r="D1561" s="98"/>
      <c r="E1561" s="98" t="s">
        <v>4786</v>
      </c>
      <c r="F1561" s="99">
        <v>45058</v>
      </c>
      <c r="G1561" s="3">
        <v>260</v>
      </c>
      <c r="H1561" s="98"/>
      <c r="I1561" s="101" t="s">
        <v>464</v>
      </c>
      <c r="J1561" s="37" t="str">
        <f>VLOOKUP(I1561,'Nom Ceges'!A:B,2,FALSE)</f>
        <v>DP.PATOL.I TERP.EXP.</v>
      </c>
      <c r="K1561" s="99">
        <v>45096</v>
      </c>
      <c r="L1561" s="106" t="s">
        <v>137</v>
      </c>
      <c r="M1561" s="98" t="s">
        <v>138</v>
      </c>
    </row>
    <row r="1562" spans="1:13" customFormat="1" ht="14.4" x14ac:dyDescent="0.3">
      <c r="A1562" s="98" t="s">
        <v>164</v>
      </c>
      <c r="B1562" s="98" t="s">
        <v>400</v>
      </c>
      <c r="C1562" s="98" t="s">
        <v>401</v>
      </c>
      <c r="D1562" s="98" t="s">
        <v>402</v>
      </c>
      <c r="E1562" s="98" t="s">
        <v>4330</v>
      </c>
      <c r="F1562" s="99">
        <v>45096</v>
      </c>
      <c r="G1562" s="3">
        <v>288.45999999999998</v>
      </c>
      <c r="H1562" s="98" t="s">
        <v>4331</v>
      </c>
      <c r="I1562" s="101" t="s">
        <v>464</v>
      </c>
      <c r="J1562" s="37" t="str">
        <f>VLOOKUP(I1562,'Nom Ceges'!A:B,2,FALSE)</f>
        <v>DP.PATOL.I TERP.EXP.</v>
      </c>
      <c r="K1562" s="99">
        <v>45096</v>
      </c>
      <c r="L1562" s="106" t="s">
        <v>137</v>
      </c>
      <c r="M1562" s="98" t="s">
        <v>138</v>
      </c>
    </row>
    <row r="1563" spans="1:13" customFormat="1" ht="14.4" x14ac:dyDescent="0.3">
      <c r="A1563" s="98" t="s">
        <v>164</v>
      </c>
      <c r="B1563" s="98" t="s">
        <v>238</v>
      </c>
      <c r="C1563" s="98" t="s">
        <v>239</v>
      </c>
      <c r="D1563" s="98"/>
      <c r="E1563" s="98" t="s">
        <v>4332</v>
      </c>
      <c r="F1563" s="99">
        <v>45088</v>
      </c>
      <c r="G1563" s="3">
        <v>1313.54</v>
      </c>
      <c r="H1563" s="98" t="s">
        <v>4333</v>
      </c>
      <c r="I1563" s="101" t="s">
        <v>464</v>
      </c>
      <c r="J1563" s="37" t="str">
        <f>VLOOKUP(I1563,'Nom Ceges'!A:B,2,FALSE)</f>
        <v>DP.PATOL.I TERP.EXP.</v>
      </c>
      <c r="K1563" s="99">
        <v>45096</v>
      </c>
      <c r="L1563" s="106" t="s">
        <v>137</v>
      </c>
      <c r="M1563" s="98" t="s">
        <v>138</v>
      </c>
    </row>
    <row r="1564" spans="1:13" customFormat="1" ht="14.4" x14ac:dyDescent="0.3">
      <c r="A1564" s="98" t="s">
        <v>164</v>
      </c>
      <c r="B1564" s="98" t="s">
        <v>1117</v>
      </c>
      <c r="C1564" s="98" t="s">
        <v>1118</v>
      </c>
      <c r="D1564" s="98" t="s">
        <v>1119</v>
      </c>
      <c r="E1564" s="98" t="s">
        <v>4336</v>
      </c>
      <c r="F1564" s="99">
        <v>45096</v>
      </c>
      <c r="G1564" s="3">
        <v>39.26</v>
      </c>
      <c r="H1564" s="98" t="s">
        <v>4337</v>
      </c>
      <c r="I1564" s="101" t="s">
        <v>464</v>
      </c>
      <c r="J1564" s="37" t="str">
        <f>VLOOKUP(I1564,'Nom Ceges'!A:B,2,FALSE)</f>
        <v>DP.PATOL.I TERP.EXP.</v>
      </c>
      <c r="K1564" s="99">
        <v>45097</v>
      </c>
      <c r="L1564" s="106" t="s">
        <v>137</v>
      </c>
      <c r="M1564" s="98" t="s">
        <v>138</v>
      </c>
    </row>
    <row r="1565" spans="1:13" customFormat="1" ht="14.4" x14ac:dyDescent="0.3">
      <c r="A1565" s="98" t="s">
        <v>164</v>
      </c>
      <c r="B1565" s="98" t="s">
        <v>275</v>
      </c>
      <c r="C1565" s="98" t="s">
        <v>276</v>
      </c>
      <c r="D1565" s="98" t="s">
        <v>277</v>
      </c>
      <c r="E1565" s="98" t="s">
        <v>4358</v>
      </c>
      <c r="F1565" s="99">
        <v>45097</v>
      </c>
      <c r="G1565" s="3">
        <v>109.99</v>
      </c>
      <c r="H1565" s="98" t="s">
        <v>4359</v>
      </c>
      <c r="I1565" s="101" t="s">
        <v>464</v>
      </c>
      <c r="J1565" s="37" t="str">
        <f>VLOOKUP(I1565,'Nom Ceges'!A:B,2,FALSE)</f>
        <v>DP.PATOL.I TERP.EXP.</v>
      </c>
      <c r="K1565" s="99">
        <v>45097</v>
      </c>
      <c r="L1565" s="106" t="s">
        <v>137</v>
      </c>
      <c r="M1565" s="98" t="s">
        <v>138</v>
      </c>
    </row>
    <row r="1566" spans="1:13" customFormat="1" ht="14.4" x14ac:dyDescent="0.3">
      <c r="A1566" s="98" t="s">
        <v>164</v>
      </c>
      <c r="B1566" s="98" t="s">
        <v>400</v>
      </c>
      <c r="C1566" s="98" t="s">
        <v>401</v>
      </c>
      <c r="D1566" s="98" t="s">
        <v>402</v>
      </c>
      <c r="E1566" s="98" t="s">
        <v>4392</v>
      </c>
      <c r="F1566" s="99">
        <v>45097</v>
      </c>
      <c r="G1566" s="3">
        <v>316.11</v>
      </c>
      <c r="H1566" s="98" t="s">
        <v>3622</v>
      </c>
      <c r="I1566" s="101" t="s">
        <v>464</v>
      </c>
      <c r="J1566" s="37" t="str">
        <f>VLOOKUP(I1566,'Nom Ceges'!A:B,2,FALSE)</f>
        <v>DP.PATOL.I TERP.EXP.</v>
      </c>
      <c r="K1566" s="99">
        <v>45098</v>
      </c>
      <c r="L1566" s="106" t="s">
        <v>137</v>
      </c>
      <c r="M1566" s="98" t="s">
        <v>138</v>
      </c>
    </row>
    <row r="1567" spans="1:13" customFormat="1" ht="14.4" x14ac:dyDescent="0.3">
      <c r="A1567" s="98" t="s">
        <v>164</v>
      </c>
      <c r="B1567" s="98" t="s">
        <v>275</v>
      </c>
      <c r="C1567" s="98" t="s">
        <v>276</v>
      </c>
      <c r="D1567" s="98" t="s">
        <v>277</v>
      </c>
      <c r="E1567" s="98" t="s">
        <v>4395</v>
      </c>
      <c r="F1567" s="99">
        <v>45079</v>
      </c>
      <c r="G1567" s="3">
        <v>7.72</v>
      </c>
      <c r="H1567" s="98" t="s">
        <v>3526</v>
      </c>
      <c r="I1567" s="101" t="s">
        <v>464</v>
      </c>
      <c r="J1567" s="37" t="str">
        <f>VLOOKUP(I1567,'Nom Ceges'!A:B,2,FALSE)</f>
        <v>DP.PATOL.I TERP.EXP.</v>
      </c>
      <c r="K1567" s="99">
        <v>45098</v>
      </c>
      <c r="L1567" s="106" t="s">
        <v>137</v>
      </c>
      <c r="M1567" s="98" t="s">
        <v>138</v>
      </c>
    </row>
    <row r="1568" spans="1:13" customFormat="1" ht="14.4" x14ac:dyDescent="0.3">
      <c r="A1568" s="98" t="s">
        <v>164</v>
      </c>
      <c r="B1568" s="98" t="s">
        <v>275</v>
      </c>
      <c r="C1568" s="98" t="s">
        <v>276</v>
      </c>
      <c r="D1568" s="98" t="s">
        <v>277</v>
      </c>
      <c r="E1568" s="98" t="s">
        <v>4396</v>
      </c>
      <c r="F1568" s="99">
        <v>45079</v>
      </c>
      <c r="G1568" s="3">
        <v>384.78</v>
      </c>
      <c r="H1568" s="98" t="s">
        <v>4397</v>
      </c>
      <c r="I1568" s="101" t="s">
        <v>464</v>
      </c>
      <c r="J1568" s="37" t="str">
        <f>VLOOKUP(I1568,'Nom Ceges'!A:B,2,FALSE)</f>
        <v>DP.PATOL.I TERP.EXP.</v>
      </c>
      <c r="K1568" s="99">
        <v>45098</v>
      </c>
      <c r="L1568" s="106" t="s">
        <v>137</v>
      </c>
      <c r="M1568" s="98" t="s">
        <v>138</v>
      </c>
    </row>
    <row r="1569" spans="1:13" customFormat="1" ht="14.4" x14ac:dyDescent="0.3">
      <c r="A1569" s="98" t="s">
        <v>164</v>
      </c>
      <c r="B1569" s="98" t="s">
        <v>194</v>
      </c>
      <c r="C1569" s="98" t="s">
        <v>195</v>
      </c>
      <c r="D1569" s="98" t="s">
        <v>196</v>
      </c>
      <c r="E1569" s="98" t="s">
        <v>4400</v>
      </c>
      <c r="F1569" s="99">
        <v>45097</v>
      </c>
      <c r="G1569" s="3">
        <v>46.92</v>
      </c>
      <c r="H1569" s="98" t="s">
        <v>4401</v>
      </c>
      <c r="I1569" s="101" t="s">
        <v>464</v>
      </c>
      <c r="J1569" s="37" t="str">
        <f>VLOOKUP(I1569,'Nom Ceges'!A:B,2,FALSE)</f>
        <v>DP.PATOL.I TERP.EXP.</v>
      </c>
      <c r="K1569" s="99">
        <v>45098</v>
      </c>
      <c r="L1569" s="106" t="s">
        <v>137</v>
      </c>
      <c r="M1569" s="98" t="s">
        <v>138</v>
      </c>
    </row>
    <row r="1570" spans="1:13" customFormat="1" ht="14.4" x14ac:dyDescent="0.3">
      <c r="A1570" s="98" t="s">
        <v>164</v>
      </c>
      <c r="B1570" s="98" t="s">
        <v>551</v>
      </c>
      <c r="C1570" s="98" t="s">
        <v>552</v>
      </c>
      <c r="D1570" s="98" t="s">
        <v>553</v>
      </c>
      <c r="E1570" s="98" t="s">
        <v>4406</v>
      </c>
      <c r="F1570" s="99">
        <v>45098</v>
      </c>
      <c r="G1570" s="3">
        <v>37.03</v>
      </c>
      <c r="H1570" s="98" t="s">
        <v>4407</v>
      </c>
      <c r="I1570" s="101" t="s">
        <v>464</v>
      </c>
      <c r="J1570" s="37" t="str">
        <f>VLOOKUP(I1570,'Nom Ceges'!A:B,2,FALSE)</f>
        <v>DP.PATOL.I TERP.EXP.</v>
      </c>
      <c r="K1570" s="99">
        <v>45098</v>
      </c>
      <c r="L1570" s="106" t="s">
        <v>137</v>
      </c>
      <c r="M1570" s="98" t="s">
        <v>138</v>
      </c>
    </row>
    <row r="1571" spans="1:13" customFormat="1" ht="14.4" x14ac:dyDescent="0.3">
      <c r="A1571" s="98" t="s">
        <v>164</v>
      </c>
      <c r="B1571" s="98" t="s">
        <v>974</v>
      </c>
      <c r="C1571" s="98" t="s">
        <v>975</v>
      </c>
      <c r="D1571" s="98"/>
      <c r="E1571" s="98" t="s">
        <v>4437</v>
      </c>
      <c r="F1571" s="99">
        <v>45093</v>
      </c>
      <c r="G1571" s="3">
        <v>741.3</v>
      </c>
      <c r="H1571" s="98" t="s">
        <v>4438</v>
      </c>
      <c r="I1571" s="101" t="s">
        <v>464</v>
      </c>
      <c r="J1571" s="37" t="str">
        <f>VLOOKUP(I1571,'Nom Ceges'!A:B,2,FALSE)</f>
        <v>DP.PATOL.I TERP.EXP.</v>
      </c>
      <c r="K1571" s="99">
        <v>45099</v>
      </c>
      <c r="L1571" s="106" t="s">
        <v>137</v>
      </c>
      <c r="M1571" s="98" t="s">
        <v>138</v>
      </c>
    </row>
    <row r="1572" spans="1:13" customFormat="1" ht="14.4" x14ac:dyDescent="0.3">
      <c r="A1572" s="98" t="s">
        <v>164</v>
      </c>
      <c r="B1572" s="98" t="s">
        <v>450</v>
      </c>
      <c r="C1572" s="98" t="s">
        <v>451</v>
      </c>
      <c r="D1572" s="98" t="s">
        <v>452</v>
      </c>
      <c r="E1572" s="98" t="s">
        <v>4449</v>
      </c>
      <c r="F1572" s="99">
        <v>45093</v>
      </c>
      <c r="G1572" s="3">
        <v>287.11</v>
      </c>
      <c r="H1572" s="98" t="s">
        <v>4450</v>
      </c>
      <c r="I1572" s="101" t="s">
        <v>464</v>
      </c>
      <c r="J1572" s="37" t="str">
        <f>VLOOKUP(I1572,'Nom Ceges'!A:B,2,FALSE)</f>
        <v>DP.PATOL.I TERP.EXP.</v>
      </c>
      <c r="K1572" s="99">
        <v>45100</v>
      </c>
      <c r="L1572" s="106" t="s">
        <v>137</v>
      </c>
      <c r="M1572" s="98" t="s">
        <v>138</v>
      </c>
    </row>
    <row r="1573" spans="1:13" customFormat="1" ht="14.4" x14ac:dyDescent="0.3">
      <c r="A1573" s="98" t="s">
        <v>164</v>
      </c>
      <c r="B1573" s="98" t="s">
        <v>589</v>
      </c>
      <c r="C1573" s="98" t="s">
        <v>590</v>
      </c>
      <c r="D1573" s="98" t="s">
        <v>591</v>
      </c>
      <c r="E1573" s="98" t="s">
        <v>4452</v>
      </c>
      <c r="F1573" s="99">
        <v>45100</v>
      </c>
      <c r="G1573" s="3">
        <v>117.37</v>
      </c>
      <c r="H1573" s="98" t="s">
        <v>4453</v>
      </c>
      <c r="I1573" s="101" t="s">
        <v>464</v>
      </c>
      <c r="J1573" s="37" t="str">
        <f>VLOOKUP(I1573,'Nom Ceges'!A:B,2,FALSE)</f>
        <v>DP.PATOL.I TERP.EXP.</v>
      </c>
      <c r="K1573" s="99">
        <v>45100</v>
      </c>
      <c r="L1573" s="106" t="s">
        <v>137</v>
      </c>
      <c r="M1573" s="98" t="s">
        <v>138</v>
      </c>
    </row>
    <row r="1574" spans="1:13" customFormat="1" ht="14.4" x14ac:dyDescent="0.3">
      <c r="A1574" s="98" t="s">
        <v>164</v>
      </c>
      <c r="B1574" s="98" t="s">
        <v>589</v>
      </c>
      <c r="C1574" s="98" t="s">
        <v>590</v>
      </c>
      <c r="D1574" s="98" t="s">
        <v>591</v>
      </c>
      <c r="E1574" s="98" t="s">
        <v>4454</v>
      </c>
      <c r="F1574" s="99">
        <v>45100</v>
      </c>
      <c r="G1574" s="3">
        <v>117.37</v>
      </c>
      <c r="H1574" s="98" t="s">
        <v>4455</v>
      </c>
      <c r="I1574" s="101" t="s">
        <v>464</v>
      </c>
      <c r="J1574" s="37" t="str">
        <f>VLOOKUP(I1574,'Nom Ceges'!A:B,2,FALSE)</f>
        <v>DP.PATOL.I TERP.EXP.</v>
      </c>
      <c r="K1574" s="99">
        <v>45100</v>
      </c>
      <c r="L1574" s="106" t="s">
        <v>137</v>
      </c>
      <c r="M1574" s="98" t="s">
        <v>138</v>
      </c>
    </row>
    <row r="1575" spans="1:13" customFormat="1" ht="14.4" x14ac:dyDescent="0.3">
      <c r="A1575" s="98" t="s">
        <v>164</v>
      </c>
      <c r="B1575" s="98" t="s">
        <v>275</v>
      </c>
      <c r="C1575" s="98" t="s">
        <v>276</v>
      </c>
      <c r="D1575" s="98" t="s">
        <v>277</v>
      </c>
      <c r="E1575" s="98" t="s">
        <v>4457</v>
      </c>
      <c r="F1575" s="99">
        <v>45100</v>
      </c>
      <c r="G1575" s="3">
        <v>542.55999999999995</v>
      </c>
      <c r="H1575" s="98" t="s">
        <v>4458</v>
      </c>
      <c r="I1575" s="101" t="s">
        <v>464</v>
      </c>
      <c r="J1575" s="37" t="str">
        <f>VLOOKUP(I1575,'Nom Ceges'!A:B,2,FALSE)</f>
        <v>DP.PATOL.I TERP.EXP.</v>
      </c>
      <c r="K1575" s="99">
        <v>45100</v>
      </c>
      <c r="L1575" s="106" t="s">
        <v>137</v>
      </c>
      <c r="M1575" s="98" t="s">
        <v>138</v>
      </c>
    </row>
    <row r="1576" spans="1:13" customFormat="1" ht="14.4" x14ac:dyDescent="0.3">
      <c r="A1576" s="98" t="s">
        <v>164</v>
      </c>
      <c r="B1576" s="98" t="s">
        <v>1087</v>
      </c>
      <c r="C1576" s="98" t="s">
        <v>1088</v>
      </c>
      <c r="D1576" s="98" t="s">
        <v>1089</v>
      </c>
      <c r="E1576" s="98" t="s">
        <v>4479</v>
      </c>
      <c r="F1576" s="99">
        <v>45098</v>
      </c>
      <c r="G1576" s="3">
        <v>424.17</v>
      </c>
      <c r="H1576" s="98" t="s">
        <v>4480</v>
      </c>
      <c r="I1576" s="101" t="s">
        <v>464</v>
      </c>
      <c r="J1576" s="37" t="str">
        <f>VLOOKUP(I1576,'Nom Ceges'!A:B,2,FALSE)</f>
        <v>DP.PATOL.I TERP.EXP.</v>
      </c>
      <c r="K1576" s="99">
        <v>45103</v>
      </c>
      <c r="L1576" s="106" t="s">
        <v>137</v>
      </c>
      <c r="M1576" s="98" t="s">
        <v>138</v>
      </c>
    </row>
    <row r="1577" spans="1:13" customFormat="1" ht="14.4" x14ac:dyDescent="0.3">
      <c r="A1577" s="98" t="s">
        <v>164</v>
      </c>
      <c r="B1577" s="98" t="s">
        <v>521</v>
      </c>
      <c r="C1577" s="98" t="s">
        <v>522</v>
      </c>
      <c r="D1577" s="98" t="s">
        <v>523</v>
      </c>
      <c r="E1577" s="98" t="s">
        <v>4486</v>
      </c>
      <c r="F1577" s="99">
        <v>45098</v>
      </c>
      <c r="G1577" s="3">
        <v>186.79</v>
      </c>
      <c r="H1577" s="98" t="s">
        <v>4487</v>
      </c>
      <c r="I1577" s="101" t="s">
        <v>464</v>
      </c>
      <c r="J1577" s="37" t="str">
        <f>VLOOKUP(I1577,'Nom Ceges'!A:B,2,FALSE)</f>
        <v>DP.PATOL.I TERP.EXP.</v>
      </c>
      <c r="K1577" s="99">
        <v>45103</v>
      </c>
      <c r="L1577" s="106" t="s">
        <v>137</v>
      </c>
      <c r="M1577" s="98" t="s">
        <v>138</v>
      </c>
    </row>
    <row r="1578" spans="1:13" customFormat="1" ht="14.4" x14ac:dyDescent="0.3">
      <c r="A1578" s="98" t="s">
        <v>164</v>
      </c>
      <c r="B1578" s="98" t="s">
        <v>662</v>
      </c>
      <c r="C1578" s="98" t="s">
        <v>663</v>
      </c>
      <c r="D1578" s="98" t="s">
        <v>664</v>
      </c>
      <c r="E1578" s="98" t="s">
        <v>4492</v>
      </c>
      <c r="F1578" s="99">
        <v>45099</v>
      </c>
      <c r="G1578" s="3">
        <v>121.81</v>
      </c>
      <c r="H1578" s="98" t="s">
        <v>4493</v>
      </c>
      <c r="I1578" s="101" t="s">
        <v>464</v>
      </c>
      <c r="J1578" s="37" t="str">
        <f>VLOOKUP(I1578,'Nom Ceges'!A:B,2,FALSE)</f>
        <v>DP.PATOL.I TERP.EXP.</v>
      </c>
      <c r="K1578" s="99">
        <v>45103</v>
      </c>
      <c r="L1578" s="106" t="s">
        <v>137</v>
      </c>
      <c r="M1578" s="98" t="s">
        <v>138</v>
      </c>
    </row>
    <row r="1579" spans="1:13" customFormat="1" ht="14.4" x14ac:dyDescent="0.3">
      <c r="A1579" s="98" t="s">
        <v>164</v>
      </c>
      <c r="B1579" s="98" t="s">
        <v>3737</v>
      </c>
      <c r="C1579" s="98" t="s">
        <v>3738</v>
      </c>
      <c r="D1579" s="98" t="s">
        <v>3739</v>
      </c>
      <c r="E1579" s="98" t="s">
        <v>4497</v>
      </c>
      <c r="F1579" s="99">
        <v>45100</v>
      </c>
      <c r="G1579" s="3">
        <v>1732.72</v>
      </c>
      <c r="H1579" s="98" t="s">
        <v>4498</v>
      </c>
      <c r="I1579" s="101" t="s">
        <v>464</v>
      </c>
      <c r="J1579" s="37" t="str">
        <f>VLOOKUP(I1579,'Nom Ceges'!A:B,2,FALSE)</f>
        <v>DP.PATOL.I TERP.EXP.</v>
      </c>
      <c r="K1579" s="99">
        <v>45103</v>
      </c>
      <c r="L1579" s="106" t="s">
        <v>137</v>
      </c>
      <c r="M1579" s="98" t="s">
        <v>138</v>
      </c>
    </row>
    <row r="1580" spans="1:13" customFormat="1" ht="14.4" x14ac:dyDescent="0.3">
      <c r="A1580" s="98" t="s">
        <v>164</v>
      </c>
      <c r="B1580" s="98" t="s">
        <v>400</v>
      </c>
      <c r="C1580" s="98" t="s">
        <v>401</v>
      </c>
      <c r="D1580" s="98" t="s">
        <v>402</v>
      </c>
      <c r="E1580" s="98" t="s">
        <v>4500</v>
      </c>
      <c r="F1580" s="99">
        <v>45103</v>
      </c>
      <c r="G1580" s="3">
        <v>120.54</v>
      </c>
      <c r="H1580" s="98" t="s">
        <v>4501</v>
      </c>
      <c r="I1580" s="101" t="s">
        <v>464</v>
      </c>
      <c r="J1580" s="37" t="str">
        <f>VLOOKUP(I1580,'Nom Ceges'!A:B,2,FALSE)</f>
        <v>DP.PATOL.I TERP.EXP.</v>
      </c>
      <c r="K1580" s="99">
        <v>45103</v>
      </c>
      <c r="L1580" s="106" t="s">
        <v>137</v>
      </c>
      <c r="M1580" s="98" t="s">
        <v>138</v>
      </c>
    </row>
    <row r="1581" spans="1:13" customFormat="1" ht="14.4" x14ac:dyDescent="0.3">
      <c r="A1581" s="98" t="s">
        <v>164</v>
      </c>
      <c r="B1581" s="98" t="s">
        <v>400</v>
      </c>
      <c r="C1581" s="98" t="s">
        <v>401</v>
      </c>
      <c r="D1581" s="98" t="s">
        <v>402</v>
      </c>
      <c r="E1581" s="98" t="s">
        <v>4502</v>
      </c>
      <c r="F1581" s="99">
        <v>45103</v>
      </c>
      <c r="G1581" s="3">
        <v>422.14</v>
      </c>
      <c r="H1581" s="98" t="s">
        <v>4503</v>
      </c>
      <c r="I1581" s="101" t="s">
        <v>464</v>
      </c>
      <c r="J1581" s="37" t="str">
        <f>VLOOKUP(I1581,'Nom Ceges'!A:B,2,FALSE)</f>
        <v>DP.PATOL.I TERP.EXP.</v>
      </c>
      <c r="K1581" s="99">
        <v>45103</v>
      </c>
      <c r="L1581" s="106" t="s">
        <v>137</v>
      </c>
      <c r="M1581" s="98" t="s">
        <v>138</v>
      </c>
    </row>
    <row r="1582" spans="1:13" customFormat="1" ht="14.4" x14ac:dyDescent="0.3">
      <c r="A1582" s="98" t="s">
        <v>164</v>
      </c>
      <c r="B1582" s="98" t="s">
        <v>275</v>
      </c>
      <c r="C1582" s="98" t="s">
        <v>276</v>
      </c>
      <c r="D1582" s="98" t="s">
        <v>277</v>
      </c>
      <c r="E1582" s="98" t="s">
        <v>4505</v>
      </c>
      <c r="F1582" s="99">
        <v>45090</v>
      </c>
      <c r="G1582" s="3">
        <v>15.43</v>
      </c>
      <c r="H1582" s="98" t="s">
        <v>4506</v>
      </c>
      <c r="I1582" s="101" t="s">
        <v>464</v>
      </c>
      <c r="J1582" s="37" t="str">
        <f>VLOOKUP(I1582,'Nom Ceges'!A:B,2,FALSE)</f>
        <v>DP.PATOL.I TERP.EXP.</v>
      </c>
      <c r="K1582" s="99">
        <v>45103</v>
      </c>
      <c r="L1582" s="106" t="s">
        <v>137</v>
      </c>
      <c r="M1582" s="98" t="s">
        <v>138</v>
      </c>
    </row>
    <row r="1583" spans="1:13" customFormat="1" ht="14.4" x14ac:dyDescent="0.3">
      <c r="A1583" s="98" t="s">
        <v>164</v>
      </c>
      <c r="B1583" s="98" t="s">
        <v>4488</v>
      </c>
      <c r="C1583" s="98" t="s">
        <v>4489</v>
      </c>
      <c r="D1583" s="98"/>
      <c r="E1583" s="98" t="s">
        <v>4490</v>
      </c>
      <c r="F1583" s="99">
        <v>45096</v>
      </c>
      <c r="G1583" s="3">
        <v>1255</v>
      </c>
      <c r="H1583" s="98" t="s">
        <v>4491</v>
      </c>
      <c r="I1583" s="101" t="s">
        <v>464</v>
      </c>
      <c r="J1583" s="37" t="str">
        <f>VLOOKUP(I1583,'Nom Ceges'!A:B,2,FALSE)</f>
        <v>DP.PATOL.I TERP.EXP.</v>
      </c>
      <c r="K1583" s="99">
        <v>45103</v>
      </c>
      <c r="L1583" s="106" t="s">
        <v>171</v>
      </c>
      <c r="M1583" s="98" t="s">
        <v>138</v>
      </c>
    </row>
    <row r="1584" spans="1:13" customFormat="1" ht="14.4" x14ac:dyDescent="0.3">
      <c r="A1584" s="98" t="s">
        <v>164</v>
      </c>
      <c r="B1584" s="98" t="s">
        <v>555</v>
      </c>
      <c r="C1584" s="98" t="s">
        <v>556</v>
      </c>
      <c r="D1584" s="98" t="s">
        <v>557</v>
      </c>
      <c r="E1584" s="98" t="s">
        <v>4522</v>
      </c>
      <c r="F1584" s="99">
        <v>45104</v>
      </c>
      <c r="G1584" s="3">
        <v>226.27</v>
      </c>
      <c r="H1584" s="98" t="s">
        <v>4523</v>
      </c>
      <c r="I1584" s="101" t="s">
        <v>464</v>
      </c>
      <c r="J1584" s="37" t="str">
        <f>VLOOKUP(I1584,'Nom Ceges'!A:B,2,FALSE)</f>
        <v>DP.PATOL.I TERP.EXP.</v>
      </c>
      <c r="K1584" s="99">
        <v>45104</v>
      </c>
      <c r="L1584" s="106" t="s">
        <v>137</v>
      </c>
      <c r="M1584" s="98" t="s">
        <v>138</v>
      </c>
    </row>
    <row r="1585" spans="1:13" customFormat="1" ht="14.4" x14ac:dyDescent="0.3">
      <c r="A1585" s="98" t="s">
        <v>164</v>
      </c>
      <c r="B1585" s="98" t="s">
        <v>586</v>
      </c>
      <c r="C1585" s="98" t="s">
        <v>587</v>
      </c>
      <c r="D1585" s="98" t="s">
        <v>588</v>
      </c>
      <c r="E1585" s="98" t="s">
        <v>4524</v>
      </c>
      <c r="F1585" s="99">
        <v>45104</v>
      </c>
      <c r="G1585" s="3">
        <v>615.89</v>
      </c>
      <c r="H1585" s="98" t="s">
        <v>4525</v>
      </c>
      <c r="I1585" s="101" t="s">
        <v>464</v>
      </c>
      <c r="J1585" s="37" t="str">
        <f>VLOOKUP(I1585,'Nom Ceges'!A:B,2,FALSE)</f>
        <v>DP.PATOL.I TERP.EXP.</v>
      </c>
      <c r="K1585" s="99">
        <v>45104</v>
      </c>
      <c r="L1585" s="106" t="s">
        <v>137</v>
      </c>
      <c r="M1585" s="98" t="s">
        <v>138</v>
      </c>
    </row>
    <row r="1586" spans="1:13" customFormat="1" ht="14.4" x14ac:dyDescent="0.3">
      <c r="A1586" s="98" t="s">
        <v>164</v>
      </c>
      <c r="B1586" s="98" t="s">
        <v>445</v>
      </c>
      <c r="C1586" s="98" t="s">
        <v>446</v>
      </c>
      <c r="D1586" s="98" t="s">
        <v>447</v>
      </c>
      <c r="E1586" s="98" t="s">
        <v>4528</v>
      </c>
      <c r="F1586" s="99">
        <v>45103</v>
      </c>
      <c r="G1586" s="3">
        <v>221.78</v>
      </c>
      <c r="H1586" s="98"/>
      <c r="I1586" s="101" t="s">
        <v>464</v>
      </c>
      <c r="J1586" s="37" t="str">
        <f>VLOOKUP(I1586,'Nom Ceges'!A:B,2,FALSE)</f>
        <v>DP.PATOL.I TERP.EXP.</v>
      </c>
      <c r="K1586" s="99">
        <v>45104</v>
      </c>
      <c r="L1586" s="106" t="s">
        <v>137</v>
      </c>
      <c r="M1586" s="98" t="s">
        <v>138</v>
      </c>
    </row>
    <row r="1587" spans="1:13" customFormat="1" ht="14.4" x14ac:dyDescent="0.3">
      <c r="A1587" s="98" t="s">
        <v>164</v>
      </c>
      <c r="B1587" s="98" t="s">
        <v>445</v>
      </c>
      <c r="C1587" s="98" t="s">
        <v>446</v>
      </c>
      <c r="D1587" s="98" t="s">
        <v>447</v>
      </c>
      <c r="E1587" s="98" t="s">
        <v>4529</v>
      </c>
      <c r="F1587" s="99">
        <v>45103</v>
      </c>
      <c r="G1587" s="3">
        <v>221.77</v>
      </c>
      <c r="H1587" s="98"/>
      <c r="I1587" s="101" t="s">
        <v>464</v>
      </c>
      <c r="J1587" s="37" t="str">
        <f>VLOOKUP(I1587,'Nom Ceges'!A:B,2,FALSE)</f>
        <v>DP.PATOL.I TERP.EXP.</v>
      </c>
      <c r="K1587" s="99">
        <v>45104</v>
      </c>
      <c r="L1587" s="106" t="s">
        <v>137</v>
      </c>
      <c r="M1587" s="98" t="s">
        <v>138</v>
      </c>
    </row>
    <row r="1588" spans="1:13" customFormat="1" ht="14.4" x14ac:dyDescent="0.3">
      <c r="A1588" s="98" t="s">
        <v>164</v>
      </c>
      <c r="B1588" s="98" t="s">
        <v>445</v>
      </c>
      <c r="C1588" s="98" t="s">
        <v>446</v>
      </c>
      <c r="D1588" s="98" t="s">
        <v>447</v>
      </c>
      <c r="E1588" s="98" t="s">
        <v>4530</v>
      </c>
      <c r="F1588" s="99">
        <v>45103</v>
      </c>
      <c r="G1588" s="3">
        <v>221.77</v>
      </c>
      <c r="H1588" s="98"/>
      <c r="I1588" s="101" t="s">
        <v>464</v>
      </c>
      <c r="J1588" s="37" t="str">
        <f>VLOOKUP(I1588,'Nom Ceges'!A:B,2,FALSE)</f>
        <v>DP.PATOL.I TERP.EXP.</v>
      </c>
      <c r="K1588" s="99">
        <v>45104</v>
      </c>
      <c r="L1588" s="106" t="s">
        <v>137</v>
      </c>
      <c r="M1588" s="98" t="s">
        <v>138</v>
      </c>
    </row>
    <row r="1589" spans="1:13" customFormat="1" ht="14.4" x14ac:dyDescent="0.3">
      <c r="A1589" s="98" t="s">
        <v>164</v>
      </c>
      <c r="B1589" s="98" t="s">
        <v>445</v>
      </c>
      <c r="C1589" s="98" t="s">
        <v>446</v>
      </c>
      <c r="D1589" s="98" t="s">
        <v>447</v>
      </c>
      <c r="E1589" s="98" t="s">
        <v>4533</v>
      </c>
      <c r="F1589" s="99">
        <v>45103</v>
      </c>
      <c r="G1589" s="3">
        <v>197.98</v>
      </c>
      <c r="H1589" s="98"/>
      <c r="I1589" s="101" t="s">
        <v>464</v>
      </c>
      <c r="J1589" s="37" t="str">
        <f>VLOOKUP(I1589,'Nom Ceges'!A:B,2,FALSE)</f>
        <v>DP.PATOL.I TERP.EXP.</v>
      </c>
      <c r="K1589" s="99">
        <v>45104</v>
      </c>
      <c r="L1589" s="106" t="s">
        <v>137</v>
      </c>
      <c r="M1589" s="98" t="s">
        <v>138</v>
      </c>
    </row>
    <row r="1590" spans="1:13" customFormat="1" ht="14.4" x14ac:dyDescent="0.3">
      <c r="A1590" s="98" t="s">
        <v>164</v>
      </c>
      <c r="B1590" s="98" t="s">
        <v>445</v>
      </c>
      <c r="C1590" s="98" t="s">
        <v>446</v>
      </c>
      <c r="D1590" s="98" t="s">
        <v>447</v>
      </c>
      <c r="E1590" s="98" t="s">
        <v>4534</v>
      </c>
      <c r="F1590" s="99">
        <v>45103</v>
      </c>
      <c r="G1590" s="3">
        <v>197.98</v>
      </c>
      <c r="H1590" s="98"/>
      <c r="I1590" s="101" t="s">
        <v>464</v>
      </c>
      <c r="J1590" s="37" t="str">
        <f>VLOOKUP(I1590,'Nom Ceges'!A:B,2,FALSE)</f>
        <v>DP.PATOL.I TERP.EXP.</v>
      </c>
      <c r="K1590" s="99">
        <v>45104</v>
      </c>
      <c r="L1590" s="106" t="s">
        <v>137</v>
      </c>
      <c r="M1590" s="98" t="s">
        <v>138</v>
      </c>
    </row>
    <row r="1591" spans="1:13" customFormat="1" ht="14.4" x14ac:dyDescent="0.3">
      <c r="A1591" s="98" t="s">
        <v>164</v>
      </c>
      <c r="B1591" s="98" t="s">
        <v>445</v>
      </c>
      <c r="C1591" s="98" t="s">
        <v>446</v>
      </c>
      <c r="D1591" s="98" t="s">
        <v>447</v>
      </c>
      <c r="E1591" s="98" t="s">
        <v>4535</v>
      </c>
      <c r="F1591" s="99">
        <v>45103</v>
      </c>
      <c r="G1591" s="3">
        <v>197.98</v>
      </c>
      <c r="H1591" s="98"/>
      <c r="I1591" s="101" t="s">
        <v>464</v>
      </c>
      <c r="J1591" s="37" t="str">
        <f>VLOOKUP(I1591,'Nom Ceges'!A:B,2,FALSE)</f>
        <v>DP.PATOL.I TERP.EXP.</v>
      </c>
      <c r="K1591" s="99">
        <v>45104</v>
      </c>
      <c r="L1591" s="106" t="s">
        <v>137</v>
      </c>
      <c r="M1591" s="98" t="s">
        <v>138</v>
      </c>
    </row>
    <row r="1592" spans="1:13" customFormat="1" ht="14.4" x14ac:dyDescent="0.3">
      <c r="A1592" s="98" t="s">
        <v>164</v>
      </c>
      <c r="B1592" s="98" t="s">
        <v>243</v>
      </c>
      <c r="C1592" s="98" t="s">
        <v>244</v>
      </c>
      <c r="D1592" s="98" t="s">
        <v>245</v>
      </c>
      <c r="E1592" s="98" t="s">
        <v>4541</v>
      </c>
      <c r="F1592" s="99">
        <v>45098</v>
      </c>
      <c r="G1592" s="3">
        <v>296.45</v>
      </c>
      <c r="H1592" s="98" t="s">
        <v>4542</v>
      </c>
      <c r="I1592" s="101" t="s">
        <v>464</v>
      </c>
      <c r="J1592" s="37" t="str">
        <f>VLOOKUP(I1592,'Nom Ceges'!A:B,2,FALSE)</f>
        <v>DP.PATOL.I TERP.EXP.</v>
      </c>
      <c r="K1592" s="99">
        <v>45104</v>
      </c>
      <c r="L1592" s="106" t="s">
        <v>137</v>
      </c>
      <c r="M1592" s="98" t="s">
        <v>138</v>
      </c>
    </row>
    <row r="1593" spans="1:13" customFormat="1" ht="14.4" x14ac:dyDescent="0.3">
      <c r="A1593" s="98" t="s">
        <v>164</v>
      </c>
      <c r="B1593" s="98" t="s">
        <v>445</v>
      </c>
      <c r="C1593" s="98" t="s">
        <v>446</v>
      </c>
      <c r="D1593" s="98" t="s">
        <v>447</v>
      </c>
      <c r="E1593" s="98" t="s">
        <v>4571</v>
      </c>
      <c r="F1593" s="99">
        <v>45104</v>
      </c>
      <c r="G1593" s="3">
        <v>253.33</v>
      </c>
      <c r="H1593" s="98"/>
      <c r="I1593" s="101" t="s">
        <v>464</v>
      </c>
      <c r="J1593" s="37" t="str">
        <f>VLOOKUP(I1593,'Nom Ceges'!A:B,2,FALSE)</f>
        <v>DP.PATOL.I TERP.EXP.</v>
      </c>
      <c r="K1593" s="99">
        <v>45105</v>
      </c>
      <c r="L1593" s="106" t="s">
        <v>137</v>
      </c>
      <c r="M1593" s="98" t="s">
        <v>138</v>
      </c>
    </row>
    <row r="1594" spans="1:13" customFormat="1" ht="14.4" x14ac:dyDescent="0.3">
      <c r="A1594" s="98" t="s">
        <v>164</v>
      </c>
      <c r="B1594" s="98" t="s">
        <v>783</v>
      </c>
      <c r="C1594" s="98" t="s">
        <v>784</v>
      </c>
      <c r="D1594" s="98" t="s">
        <v>785</v>
      </c>
      <c r="E1594" s="98" t="s">
        <v>4573</v>
      </c>
      <c r="F1594" s="99">
        <v>45099</v>
      </c>
      <c r="G1594" s="3">
        <v>598.95000000000005</v>
      </c>
      <c r="H1594" s="98" t="s">
        <v>4574</v>
      </c>
      <c r="I1594" s="101" t="s">
        <v>464</v>
      </c>
      <c r="J1594" s="37" t="str">
        <f>VLOOKUP(I1594,'Nom Ceges'!A:B,2,FALSE)</f>
        <v>DP.PATOL.I TERP.EXP.</v>
      </c>
      <c r="K1594" s="99">
        <v>45105</v>
      </c>
      <c r="L1594" s="106" t="s">
        <v>137</v>
      </c>
      <c r="M1594" s="98" t="s">
        <v>138</v>
      </c>
    </row>
    <row r="1595" spans="1:13" customFormat="1" ht="14.4" x14ac:dyDescent="0.3">
      <c r="A1595" s="98" t="s">
        <v>164</v>
      </c>
      <c r="B1595" s="98" t="s">
        <v>922</v>
      </c>
      <c r="C1595" s="98" t="s">
        <v>923</v>
      </c>
      <c r="D1595" s="98" t="s">
        <v>924</v>
      </c>
      <c r="E1595" s="98" t="s">
        <v>4579</v>
      </c>
      <c r="F1595" s="99">
        <v>45105</v>
      </c>
      <c r="G1595" s="3">
        <v>4235.12</v>
      </c>
      <c r="H1595" s="98" t="s">
        <v>4580</v>
      </c>
      <c r="I1595" s="101" t="s">
        <v>464</v>
      </c>
      <c r="J1595" s="37" t="str">
        <f>VLOOKUP(I1595,'Nom Ceges'!A:B,2,FALSE)</f>
        <v>DP.PATOL.I TERP.EXP.</v>
      </c>
      <c r="K1595" s="99">
        <v>45105</v>
      </c>
      <c r="L1595" s="106" t="s">
        <v>137</v>
      </c>
      <c r="M1595" s="98" t="s">
        <v>138</v>
      </c>
    </row>
    <row r="1596" spans="1:13" customFormat="1" ht="14.4" x14ac:dyDescent="0.3">
      <c r="A1596" s="98" t="s">
        <v>164</v>
      </c>
      <c r="B1596" s="98" t="s">
        <v>400</v>
      </c>
      <c r="C1596" s="98" t="s">
        <v>401</v>
      </c>
      <c r="D1596" s="98" t="s">
        <v>402</v>
      </c>
      <c r="E1596" s="98" t="s">
        <v>4582</v>
      </c>
      <c r="F1596" s="99">
        <v>45105</v>
      </c>
      <c r="G1596" s="3">
        <v>335.9</v>
      </c>
      <c r="H1596" s="98" t="s">
        <v>4583</v>
      </c>
      <c r="I1596" s="101" t="s">
        <v>464</v>
      </c>
      <c r="J1596" s="37" t="str">
        <f>VLOOKUP(I1596,'Nom Ceges'!A:B,2,FALSE)</f>
        <v>DP.PATOL.I TERP.EXP.</v>
      </c>
      <c r="K1596" s="99">
        <v>45105</v>
      </c>
      <c r="L1596" s="106" t="s">
        <v>137</v>
      </c>
      <c r="M1596" s="98" t="s">
        <v>138</v>
      </c>
    </row>
    <row r="1597" spans="1:13" customFormat="1" ht="14.4" x14ac:dyDescent="0.3">
      <c r="A1597" s="98" t="s">
        <v>164</v>
      </c>
      <c r="B1597" s="98" t="s">
        <v>275</v>
      </c>
      <c r="C1597" s="98" t="s">
        <v>276</v>
      </c>
      <c r="D1597" s="98" t="s">
        <v>277</v>
      </c>
      <c r="E1597" s="98" t="s">
        <v>4586</v>
      </c>
      <c r="F1597" s="99">
        <v>45105</v>
      </c>
      <c r="G1597" s="3">
        <v>563.86</v>
      </c>
      <c r="H1597" s="98" t="s">
        <v>4587</v>
      </c>
      <c r="I1597" s="101" t="s">
        <v>464</v>
      </c>
      <c r="J1597" s="37" t="str">
        <f>VLOOKUP(I1597,'Nom Ceges'!A:B,2,FALSE)</f>
        <v>DP.PATOL.I TERP.EXP.</v>
      </c>
      <c r="K1597" s="99">
        <v>45105</v>
      </c>
      <c r="L1597" s="106" t="s">
        <v>137</v>
      </c>
      <c r="M1597" s="98" t="s">
        <v>138</v>
      </c>
    </row>
    <row r="1598" spans="1:13" customFormat="1" ht="14.4" x14ac:dyDescent="0.3">
      <c r="A1598" s="98" t="s">
        <v>164</v>
      </c>
      <c r="B1598" s="98" t="s">
        <v>275</v>
      </c>
      <c r="C1598" s="98" t="s">
        <v>276</v>
      </c>
      <c r="D1598" s="98" t="s">
        <v>277</v>
      </c>
      <c r="E1598" s="98" t="s">
        <v>4588</v>
      </c>
      <c r="F1598" s="99">
        <v>45105</v>
      </c>
      <c r="G1598" s="3">
        <v>142.66</v>
      </c>
      <c r="H1598" s="98" t="s">
        <v>4589</v>
      </c>
      <c r="I1598" s="101" t="s">
        <v>464</v>
      </c>
      <c r="J1598" s="37" t="str">
        <f>VLOOKUP(I1598,'Nom Ceges'!A:B,2,FALSE)</f>
        <v>DP.PATOL.I TERP.EXP.</v>
      </c>
      <c r="K1598" s="99">
        <v>45105</v>
      </c>
      <c r="L1598" s="106" t="s">
        <v>137</v>
      </c>
      <c r="M1598" s="98" t="s">
        <v>138</v>
      </c>
    </row>
    <row r="1599" spans="1:13" customFormat="1" ht="14.4" x14ac:dyDescent="0.3">
      <c r="A1599" s="98" t="s">
        <v>164</v>
      </c>
      <c r="B1599" s="98" t="s">
        <v>551</v>
      </c>
      <c r="C1599" s="98" t="s">
        <v>552</v>
      </c>
      <c r="D1599" s="98" t="s">
        <v>553</v>
      </c>
      <c r="E1599" s="98" t="s">
        <v>4596</v>
      </c>
      <c r="F1599" s="99">
        <v>45105</v>
      </c>
      <c r="G1599" s="3">
        <v>373.89</v>
      </c>
      <c r="H1599" s="98" t="s">
        <v>4597</v>
      </c>
      <c r="I1599" s="101" t="s">
        <v>464</v>
      </c>
      <c r="J1599" s="37" t="str">
        <f>VLOOKUP(I1599,'Nom Ceges'!A:B,2,FALSE)</f>
        <v>DP.PATOL.I TERP.EXP.</v>
      </c>
      <c r="K1599" s="99">
        <v>45105</v>
      </c>
      <c r="L1599" s="106" t="s">
        <v>137</v>
      </c>
      <c r="M1599" s="98" t="s">
        <v>138</v>
      </c>
    </row>
    <row r="1600" spans="1:13" customFormat="1" ht="14.4" x14ac:dyDescent="0.3">
      <c r="A1600" s="98" t="s">
        <v>164</v>
      </c>
      <c r="B1600" s="98" t="s">
        <v>551</v>
      </c>
      <c r="C1600" s="98" t="s">
        <v>552</v>
      </c>
      <c r="D1600" s="98" t="s">
        <v>553</v>
      </c>
      <c r="E1600" s="98" t="s">
        <v>4598</v>
      </c>
      <c r="F1600" s="99">
        <v>45105</v>
      </c>
      <c r="G1600" s="3">
        <v>1856.2</v>
      </c>
      <c r="H1600" s="98" t="s">
        <v>4599</v>
      </c>
      <c r="I1600" s="101" t="s">
        <v>464</v>
      </c>
      <c r="J1600" s="37" t="str">
        <f>VLOOKUP(I1600,'Nom Ceges'!A:B,2,FALSE)</f>
        <v>DP.PATOL.I TERP.EXP.</v>
      </c>
      <c r="K1600" s="99">
        <v>45105</v>
      </c>
      <c r="L1600" s="106" t="s">
        <v>137</v>
      </c>
      <c r="M1600" s="98" t="s">
        <v>138</v>
      </c>
    </row>
    <row r="1601" spans="1:13" customFormat="1" ht="14.4" x14ac:dyDescent="0.3">
      <c r="A1601" s="98" t="s">
        <v>164</v>
      </c>
      <c r="B1601" s="98" t="s">
        <v>521</v>
      </c>
      <c r="C1601" s="98" t="s">
        <v>522</v>
      </c>
      <c r="D1601" s="98" t="s">
        <v>523</v>
      </c>
      <c r="E1601" s="98" t="s">
        <v>4608</v>
      </c>
      <c r="F1601" s="99">
        <v>45103</v>
      </c>
      <c r="G1601" s="3">
        <v>21.34</v>
      </c>
      <c r="H1601" s="98" t="s">
        <v>4609</v>
      </c>
      <c r="I1601" s="101" t="s">
        <v>464</v>
      </c>
      <c r="J1601" s="37" t="str">
        <f>VLOOKUP(I1601,'Nom Ceges'!A:B,2,FALSE)</f>
        <v>DP.PATOL.I TERP.EXP.</v>
      </c>
      <c r="K1601" s="99">
        <v>45106</v>
      </c>
      <c r="L1601" s="106" t="s">
        <v>137</v>
      </c>
      <c r="M1601" s="98" t="s">
        <v>138</v>
      </c>
    </row>
    <row r="1602" spans="1:13" customFormat="1" ht="14.4" x14ac:dyDescent="0.3">
      <c r="A1602" s="98" t="s">
        <v>164</v>
      </c>
      <c r="B1602" s="98" t="s">
        <v>275</v>
      </c>
      <c r="C1602" s="98" t="s">
        <v>276</v>
      </c>
      <c r="D1602" s="98" t="s">
        <v>277</v>
      </c>
      <c r="E1602" s="98" t="s">
        <v>4616</v>
      </c>
      <c r="F1602" s="99">
        <v>45106</v>
      </c>
      <c r="G1602" s="3">
        <v>208.06</v>
      </c>
      <c r="H1602" s="98" t="s">
        <v>4617</v>
      </c>
      <c r="I1602" s="101" t="s">
        <v>464</v>
      </c>
      <c r="J1602" s="37" t="str">
        <f>VLOOKUP(I1602,'Nom Ceges'!A:B,2,FALSE)</f>
        <v>DP.PATOL.I TERP.EXP.</v>
      </c>
      <c r="K1602" s="99">
        <v>45106</v>
      </c>
      <c r="L1602" s="106" t="s">
        <v>137</v>
      </c>
      <c r="M1602" s="98" t="s">
        <v>138</v>
      </c>
    </row>
    <row r="1603" spans="1:13" customFormat="1" ht="14.4" x14ac:dyDescent="0.3">
      <c r="A1603" s="98" t="s">
        <v>164</v>
      </c>
      <c r="B1603" s="98" t="s">
        <v>275</v>
      </c>
      <c r="C1603" s="98" t="s">
        <v>276</v>
      </c>
      <c r="D1603" s="98" t="s">
        <v>277</v>
      </c>
      <c r="E1603" s="98" t="s">
        <v>4619</v>
      </c>
      <c r="F1603" s="99">
        <v>45106</v>
      </c>
      <c r="G1603" s="3">
        <v>458.59</v>
      </c>
      <c r="H1603" s="98" t="s">
        <v>4617</v>
      </c>
      <c r="I1603" s="101" t="s">
        <v>464</v>
      </c>
      <c r="J1603" s="37" t="str">
        <f>VLOOKUP(I1603,'Nom Ceges'!A:B,2,FALSE)</f>
        <v>DP.PATOL.I TERP.EXP.</v>
      </c>
      <c r="K1603" s="99">
        <v>45106</v>
      </c>
      <c r="L1603" s="106" t="s">
        <v>137</v>
      </c>
      <c r="M1603" s="98" t="s">
        <v>138</v>
      </c>
    </row>
    <row r="1604" spans="1:13" customFormat="1" ht="14.4" x14ac:dyDescent="0.3">
      <c r="A1604" s="98" t="s">
        <v>164</v>
      </c>
      <c r="B1604" s="98" t="s">
        <v>275</v>
      </c>
      <c r="C1604" s="98" t="s">
        <v>276</v>
      </c>
      <c r="D1604" s="98" t="s">
        <v>277</v>
      </c>
      <c r="E1604" s="98" t="s">
        <v>4620</v>
      </c>
      <c r="F1604" s="99">
        <v>45106</v>
      </c>
      <c r="G1604" s="3">
        <v>893.71</v>
      </c>
      <c r="H1604" s="98" t="s">
        <v>4621</v>
      </c>
      <c r="I1604" s="101" t="s">
        <v>464</v>
      </c>
      <c r="J1604" s="37" t="str">
        <f>VLOOKUP(I1604,'Nom Ceges'!A:B,2,FALSE)</f>
        <v>DP.PATOL.I TERP.EXP.</v>
      </c>
      <c r="K1604" s="99">
        <v>45106</v>
      </c>
      <c r="L1604" s="106" t="s">
        <v>137</v>
      </c>
      <c r="M1604" s="98" t="s">
        <v>138</v>
      </c>
    </row>
    <row r="1605" spans="1:13" customFormat="1" ht="14.4" x14ac:dyDescent="0.3">
      <c r="A1605" s="98" t="s">
        <v>164</v>
      </c>
      <c r="B1605" s="98" t="s">
        <v>275</v>
      </c>
      <c r="C1605" s="98" t="s">
        <v>276</v>
      </c>
      <c r="D1605" s="98" t="s">
        <v>277</v>
      </c>
      <c r="E1605" s="98" t="s">
        <v>4622</v>
      </c>
      <c r="F1605" s="99">
        <v>45106</v>
      </c>
      <c r="G1605" s="3">
        <v>27.53</v>
      </c>
      <c r="H1605" s="98" t="s">
        <v>4623</v>
      </c>
      <c r="I1605" s="101" t="s">
        <v>464</v>
      </c>
      <c r="J1605" s="37" t="str">
        <f>VLOOKUP(I1605,'Nom Ceges'!A:B,2,FALSE)</f>
        <v>DP.PATOL.I TERP.EXP.</v>
      </c>
      <c r="K1605" s="99">
        <v>45106</v>
      </c>
      <c r="L1605" s="106" t="s">
        <v>137</v>
      </c>
      <c r="M1605" s="98" t="s">
        <v>138</v>
      </c>
    </row>
    <row r="1606" spans="1:13" customFormat="1" ht="14.4" x14ac:dyDescent="0.3">
      <c r="A1606" s="98" t="s">
        <v>164</v>
      </c>
      <c r="B1606" s="98" t="s">
        <v>450</v>
      </c>
      <c r="C1606" s="98" t="s">
        <v>451</v>
      </c>
      <c r="D1606" s="98" t="s">
        <v>452</v>
      </c>
      <c r="E1606" s="98" t="s">
        <v>4655</v>
      </c>
      <c r="F1606" s="99">
        <v>45107</v>
      </c>
      <c r="G1606" s="3">
        <v>216.41</v>
      </c>
      <c r="H1606" s="98" t="s">
        <v>4656</v>
      </c>
      <c r="I1606" s="101" t="s">
        <v>464</v>
      </c>
      <c r="J1606" s="37" t="str">
        <f>VLOOKUP(I1606,'Nom Ceges'!A:B,2,FALSE)</f>
        <v>DP.PATOL.I TERP.EXP.</v>
      </c>
      <c r="K1606" s="99">
        <v>45107</v>
      </c>
      <c r="L1606" s="106" t="s">
        <v>137</v>
      </c>
      <c r="M1606" s="98" t="s">
        <v>138</v>
      </c>
    </row>
    <row r="1607" spans="1:13" customFormat="1" ht="14.4" x14ac:dyDescent="0.3">
      <c r="A1607" s="98" t="s">
        <v>164</v>
      </c>
      <c r="B1607" s="98" t="s">
        <v>275</v>
      </c>
      <c r="C1607" s="98" t="s">
        <v>276</v>
      </c>
      <c r="D1607" s="98" t="s">
        <v>277</v>
      </c>
      <c r="E1607" s="98" t="s">
        <v>4677</v>
      </c>
      <c r="F1607" s="99">
        <v>45107</v>
      </c>
      <c r="G1607" s="3">
        <v>182.95</v>
      </c>
      <c r="H1607" s="98" t="s">
        <v>4678</v>
      </c>
      <c r="I1607" s="101" t="s">
        <v>464</v>
      </c>
      <c r="J1607" s="37" t="str">
        <f>VLOOKUP(I1607,'Nom Ceges'!A:B,2,FALSE)</f>
        <v>DP.PATOL.I TERP.EXP.</v>
      </c>
      <c r="K1607" s="99">
        <v>45107</v>
      </c>
      <c r="L1607" s="106" t="s">
        <v>137</v>
      </c>
      <c r="M1607" s="98" t="s">
        <v>138</v>
      </c>
    </row>
    <row r="1608" spans="1:13" customFormat="1" ht="14.4" x14ac:dyDescent="0.3">
      <c r="A1608" s="98" t="s">
        <v>164</v>
      </c>
      <c r="B1608" s="98" t="s">
        <v>511</v>
      </c>
      <c r="C1608" s="98" t="s">
        <v>512</v>
      </c>
      <c r="D1608" s="98" t="s">
        <v>513</v>
      </c>
      <c r="E1608" s="98" t="s">
        <v>4683</v>
      </c>
      <c r="F1608" s="99">
        <v>45106</v>
      </c>
      <c r="G1608" s="3">
        <v>254.1</v>
      </c>
      <c r="H1608" s="98" t="s">
        <v>4684</v>
      </c>
      <c r="I1608" s="101" t="s">
        <v>464</v>
      </c>
      <c r="J1608" s="37" t="str">
        <f>VLOOKUP(I1608,'Nom Ceges'!A:B,2,FALSE)</f>
        <v>DP.PATOL.I TERP.EXP.</v>
      </c>
      <c r="K1608" s="99">
        <v>45107</v>
      </c>
      <c r="L1608" s="106" t="s">
        <v>137</v>
      </c>
      <c r="M1608" s="98" t="s">
        <v>138</v>
      </c>
    </row>
    <row r="1609" spans="1:13" customFormat="1" ht="14.4" x14ac:dyDescent="0.3">
      <c r="A1609" s="98" t="s">
        <v>164</v>
      </c>
      <c r="B1609" s="98" t="s">
        <v>551</v>
      </c>
      <c r="C1609" s="98" t="s">
        <v>552</v>
      </c>
      <c r="D1609" s="98" t="s">
        <v>553</v>
      </c>
      <c r="E1609" s="98" t="s">
        <v>4689</v>
      </c>
      <c r="F1609" s="99">
        <v>45107</v>
      </c>
      <c r="G1609" s="3">
        <v>1868.09</v>
      </c>
      <c r="H1609" s="98" t="s">
        <v>4690</v>
      </c>
      <c r="I1609" s="101" t="s">
        <v>464</v>
      </c>
      <c r="J1609" s="37" t="str">
        <f>VLOOKUP(I1609,'Nom Ceges'!A:B,2,FALSE)</f>
        <v>DP.PATOL.I TERP.EXP.</v>
      </c>
      <c r="K1609" s="99">
        <v>45107</v>
      </c>
      <c r="L1609" s="106" t="s">
        <v>137</v>
      </c>
      <c r="M1609" s="98" t="s">
        <v>138</v>
      </c>
    </row>
    <row r="1610" spans="1:13" customFormat="1" ht="14.4" x14ac:dyDescent="0.3">
      <c r="A1610" s="98" t="s">
        <v>164</v>
      </c>
      <c r="B1610" s="98" t="s">
        <v>438</v>
      </c>
      <c r="C1610" s="98" t="s">
        <v>439</v>
      </c>
      <c r="D1610" s="98" t="s">
        <v>440</v>
      </c>
      <c r="E1610" s="98" t="s">
        <v>4636</v>
      </c>
      <c r="F1610" s="99">
        <v>45107</v>
      </c>
      <c r="G1610" s="3">
        <v>369.61</v>
      </c>
      <c r="H1610" s="98" t="s">
        <v>4637</v>
      </c>
      <c r="I1610" s="101" t="s">
        <v>464</v>
      </c>
      <c r="J1610" s="37" t="str">
        <f>VLOOKUP(I1610,'Nom Ceges'!A:B,2,FALSE)</f>
        <v>DP.PATOL.I TERP.EXP.</v>
      </c>
      <c r="K1610" s="99">
        <v>45107</v>
      </c>
      <c r="L1610" s="106" t="s">
        <v>171</v>
      </c>
      <c r="M1610" s="98" t="s">
        <v>138</v>
      </c>
    </row>
    <row r="1611" spans="1:13" customFormat="1" ht="14.4" x14ac:dyDescent="0.3">
      <c r="A1611" s="98" t="s">
        <v>164</v>
      </c>
      <c r="B1611" s="98" t="s">
        <v>891</v>
      </c>
      <c r="C1611" s="98" t="s">
        <v>892</v>
      </c>
      <c r="D1611" s="98" t="s">
        <v>893</v>
      </c>
      <c r="E1611" s="98" t="s">
        <v>3924</v>
      </c>
      <c r="F1611" s="99">
        <v>44991</v>
      </c>
      <c r="G1611" s="3">
        <v>2.9</v>
      </c>
      <c r="H1611" s="98"/>
      <c r="I1611" s="101" t="s">
        <v>3074</v>
      </c>
      <c r="J1611" s="37" t="str">
        <f>VLOOKUP(I1611,'Nom Ceges'!A:B,2,FALSE)</f>
        <v>DEP. CC. FISIOLOGIQU</v>
      </c>
      <c r="K1611" s="99">
        <v>44991</v>
      </c>
      <c r="L1611" s="106" t="s">
        <v>137</v>
      </c>
      <c r="M1611" s="98" t="s">
        <v>138</v>
      </c>
    </row>
    <row r="1612" spans="1:13" customFormat="1" ht="14.4" x14ac:dyDescent="0.3">
      <c r="A1612" s="98"/>
      <c r="B1612" s="98"/>
      <c r="C1612" s="98"/>
      <c r="D1612" s="98"/>
      <c r="E1612" s="98"/>
      <c r="F1612" s="99"/>
      <c r="G1612" s="3"/>
      <c r="H1612" s="98"/>
      <c r="I1612" s="101"/>
      <c r="J1612" s="37"/>
      <c r="K1612" s="99"/>
      <c r="L1612" s="106"/>
      <c r="M1612" s="98"/>
    </row>
    <row r="1613" spans="1:13" customFormat="1" ht="14.4" x14ac:dyDescent="0.3">
      <c r="A1613" s="38" t="s">
        <v>1521</v>
      </c>
      <c r="B1613" s="98"/>
      <c r="C1613" s="98"/>
      <c r="D1613" s="98"/>
      <c r="E1613" s="98"/>
      <c r="F1613" s="99"/>
      <c r="G1613" s="3"/>
      <c r="H1613" s="98"/>
      <c r="I1613" s="101"/>
      <c r="J1613" s="37"/>
      <c r="K1613" s="99"/>
      <c r="L1613" s="106"/>
      <c r="M1613" s="98"/>
    </row>
    <row r="1614" spans="1:13" customFormat="1" ht="14.4" x14ac:dyDescent="0.3">
      <c r="A1614" s="98"/>
      <c r="B1614" s="98"/>
      <c r="C1614" s="98"/>
      <c r="D1614" s="98"/>
      <c r="E1614" s="98"/>
      <c r="F1614" s="99"/>
      <c r="G1614" s="3"/>
      <c r="H1614" s="98"/>
      <c r="I1614" s="101"/>
      <c r="J1614" s="37"/>
      <c r="K1614" s="99"/>
      <c r="L1614" s="106"/>
      <c r="M1614" s="98"/>
    </row>
    <row r="1615" spans="1:13" customFormat="1" ht="14.4" x14ac:dyDescent="0.3">
      <c r="A1615" s="98" t="s">
        <v>164</v>
      </c>
      <c r="B1615" s="98" t="s">
        <v>763</v>
      </c>
      <c r="C1615" s="98" t="s">
        <v>764</v>
      </c>
      <c r="D1615" s="98" t="s">
        <v>765</v>
      </c>
      <c r="E1615" s="98" t="s">
        <v>3500</v>
      </c>
      <c r="F1615" s="99">
        <v>44972</v>
      </c>
      <c r="G1615" s="3">
        <v>269.05</v>
      </c>
      <c r="H1615" s="98" t="s">
        <v>3501</v>
      </c>
      <c r="I1615" s="101" t="s">
        <v>895</v>
      </c>
      <c r="J1615" s="37" t="str">
        <f>VLOOKUP(I1615,'Nom Ceges'!A:B,2,FALSE)</f>
        <v>DEP. COGNIC. DES.P.E</v>
      </c>
      <c r="K1615" s="99">
        <v>45054</v>
      </c>
      <c r="L1615" s="106" t="s">
        <v>137</v>
      </c>
      <c r="M1615" s="98" t="s">
        <v>138</v>
      </c>
    </row>
    <row r="1616" spans="1:13" customFormat="1" ht="14.4" x14ac:dyDescent="0.3">
      <c r="A1616" s="98" t="s">
        <v>164</v>
      </c>
      <c r="B1616" s="98" t="s">
        <v>307</v>
      </c>
      <c r="C1616" s="98" t="s">
        <v>308</v>
      </c>
      <c r="D1616" s="98" t="s">
        <v>309</v>
      </c>
      <c r="E1616" s="98" t="s">
        <v>3673</v>
      </c>
      <c r="F1616" s="99">
        <v>45064</v>
      </c>
      <c r="G1616" s="3">
        <v>15</v>
      </c>
      <c r="H1616" s="98"/>
      <c r="I1616" s="101" t="s">
        <v>895</v>
      </c>
      <c r="J1616" s="37" t="str">
        <f>VLOOKUP(I1616,'Nom Ceges'!A:B,2,FALSE)</f>
        <v>DEP. COGNIC. DES.P.E</v>
      </c>
      <c r="K1616" s="99">
        <v>45064</v>
      </c>
      <c r="L1616" s="106" t="s">
        <v>137</v>
      </c>
      <c r="M1616" s="98" t="s">
        <v>138</v>
      </c>
    </row>
    <row r="1617" spans="1:13" customFormat="1" ht="14.4" x14ac:dyDescent="0.3">
      <c r="A1617" s="98" t="s">
        <v>164</v>
      </c>
      <c r="B1617" s="98" t="s">
        <v>818</v>
      </c>
      <c r="C1617" s="98" t="s">
        <v>819</v>
      </c>
      <c r="D1617" s="98" t="s">
        <v>820</v>
      </c>
      <c r="E1617" s="98" t="s">
        <v>3894</v>
      </c>
      <c r="F1617" s="99">
        <v>45077</v>
      </c>
      <c r="G1617" s="3">
        <v>165.85</v>
      </c>
      <c r="H1617" s="98" t="s">
        <v>3895</v>
      </c>
      <c r="I1617" s="101" t="s">
        <v>895</v>
      </c>
      <c r="J1617" s="37" t="str">
        <f>VLOOKUP(I1617,'Nom Ceges'!A:B,2,FALSE)</f>
        <v>DEP. COGNIC. DES.P.E</v>
      </c>
      <c r="K1617" s="99">
        <v>45077</v>
      </c>
      <c r="L1617" s="106" t="s">
        <v>137</v>
      </c>
      <c r="M1617" s="98" t="s">
        <v>138</v>
      </c>
    </row>
    <row r="1618" spans="1:13" customFormat="1" ht="14.4" x14ac:dyDescent="0.3">
      <c r="A1618" s="98" t="s">
        <v>164</v>
      </c>
      <c r="B1618" s="98" t="s">
        <v>140</v>
      </c>
      <c r="C1618" s="98" t="s">
        <v>141</v>
      </c>
      <c r="D1618" s="98" t="s">
        <v>142</v>
      </c>
      <c r="E1618" s="98" t="s">
        <v>4430</v>
      </c>
      <c r="F1618" s="99">
        <v>45098</v>
      </c>
      <c r="G1618" s="3">
        <v>365.32</v>
      </c>
      <c r="H1618" s="98"/>
      <c r="I1618" s="101" t="s">
        <v>3107</v>
      </c>
      <c r="J1618" s="37" t="str">
        <f>VLOOKUP(I1618,'Nom Ceges'!A:B,2,FALSE)</f>
        <v>DEP. PSICOL.CLININCA</v>
      </c>
      <c r="K1618" s="99">
        <v>45099</v>
      </c>
      <c r="L1618" s="106" t="s">
        <v>137</v>
      </c>
      <c r="M1618" s="98" t="s">
        <v>138</v>
      </c>
    </row>
    <row r="1619" spans="1:13" customFormat="1" ht="14.4" x14ac:dyDescent="0.3">
      <c r="A1619" s="98" t="s">
        <v>164</v>
      </c>
      <c r="B1619" s="98" t="s">
        <v>140</v>
      </c>
      <c r="C1619" s="98" t="s">
        <v>141</v>
      </c>
      <c r="D1619" s="98" t="s">
        <v>142</v>
      </c>
      <c r="E1619" s="98" t="s">
        <v>4434</v>
      </c>
      <c r="F1619" s="99">
        <v>45098</v>
      </c>
      <c r="G1619" s="3">
        <v>244.01</v>
      </c>
      <c r="H1619" s="98"/>
      <c r="I1619" s="101" t="s">
        <v>3107</v>
      </c>
      <c r="J1619" s="37" t="str">
        <f>VLOOKUP(I1619,'Nom Ceges'!A:B,2,FALSE)</f>
        <v>DEP. PSICOL.CLININCA</v>
      </c>
      <c r="K1619" s="99">
        <v>45099</v>
      </c>
      <c r="L1619" s="106" t="s">
        <v>137</v>
      </c>
      <c r="M1619" s="98" t="s">
        <v>138</v>
      </c>
    </row>
    <row r="1620" spans="1:13" customFormat="1" ht="14.4" x14ac:dyDescent="0.3">
      <c r="A1620" s="98" t="s">
        <v>164</v>
      </c>
      <c r="B1620" s="98" t="s">
        <v>140</v>
      </c>
      <c r="C1620" s="98" t="s">
        <v>141</v>
      </c>
      <c r="D1620" s="98" t="s">
        <v>142</v>
      </c>
      <c r="E1620" s="98" t="s">
        <v>4435</v>
      </c>
      <c r="F1620" s="99">
        <v>45098</v>
      </c>
      <c r="G1620" s="3">
        <v>345.21</v>
      </c>
      <c r="H1620" s="98"/>
      <c r="I1620" s="101" t="s">
        <v>3107</v>
      </c>
      <c r="J1620" s="37" t="str">
        <f>VLOOKUP(I1620,'Nom Ceges'!A:B,2,FALSE)</f>
        <v>DEP. PSICOL.CLININCA</v>
      </c>
      <c r="K1620" s="99">
        <v>45099</v>
      </c>
      <c r="L1620" s="106" t="s">
        <v>137</v>
      </c>
      <c r="M1620" s="98" t="s">
        <v>138</v>
      </c>
    </row>
    <row r="1621" spans="1:13" customFormat="1" ht="14.4" x14ac:dyDescent="0.3">
      <c r="A1621" s="98"/>
      <c r="B1621" s="98"/>
      <c r="C1621" s="98"/>
      <c r="D1621" s="98"/>
      <c r="E1621" s="98"/>
      <c r="F1621" s="99"/>
      <c r="G1621" s="3"/>
      <c r="H1621" s="98"/>
      <c r="I1621" s="101"/>
      <c r="J1621" s="37"/>
      <c r="K1621" s="99"/>
      <c r="L1621" s="106"/>
      <c r="M1621" s="98"/>
    </row>
    <row r="1622" spans="1:13" customFormat="1" ht="14.4" x14ac:dyDescent="0.3">
      <c r="A1622" s="38" t="s">
        <v>1498</v>
      </c>
      <c r="B1622" s="98"/>
      <c r="C1622" s="98"/>
      <c r="D1622" s="98"/>
      <c r="E1622" s="98"/>
      <c r="F1622" s="99"/>
      <c r="G1622" s="3"/>
      <c r="H1622" s="98"/>
      <c r="I1622" s="101"/>
      <c r="J1622" s="37"/>
      <c r="K1622" s="99"/>
      <c r="L1622" s="106"/>
      <c r="M1622" s="98"/>
    </row>
    <row r="1623" spans="1:13" customFormat="1" ht="14.4" x14ac:dyDescent="0.3">
      <c r="A1623" s="98"/>
      <c r="B1623" s="98"/>
      <c r="C1623" s="98"/>
      <c r="D1623" s="98"/>
      <c r="E1623" s="98"/>
      <c r="F1623" s="99"/>
      <c r="G1623" s="3"/>
      <c r="H1623" s="98"/>
      <c r="I1623" s="101"/>
      <c r="J1623" s="37"/>
      <c r="K1623" s="99"/>
      <c r="L1623" s="106"/>
      <c r="M1623" s="98"/>
    </row>
    <row r="1624" spans="1:13" customFormat="1" ht="14.4" x14ac:dyDescent="0.3">
      <c r="A1624" s="98" t="s">
        <v>132</v>
      </c>
      <c r="B1624" s="98" t="s">
        <v>952</v>
      </c>
      <c r="C1624" s="98" t="s">
        <v>953</v>
      </c>
      <c r="D1624" s="98" t="s">
        <v>954</v>
      </c>
      <c r="E1624" s="98" t="s">
        <v>955</v>
      </c>
      <c r="F1624" s="99">
        <v>44469</v>
      </c>
      <c r="G1624" s="3">
        <v>1036.56</v>
      </c>
      <c r="H1624" s="98" t="s">
        <v>956</v>
      </c>
      <c r="I1624" s="101">
        <v>26330000297000</v>
      </c>
      <c r="J1624" s="37" t="str">
        <f>VLOOKUP(I1624,'Nom Ceges'!A:B,2,FALSE)</f>
        <v>ADM. PEDAG/FOR.PROFE</v>
      </c>
      <c r="K1624" s="99">
        <v>44999</v>
      </c>
      <c r="L1624" s="106" t="s">
        <v>137</v>
      </c>
      <c r="M1624" s="98" t="s">
        <v>138</v>
      </c>
    </row>
    <row r="1625" spans="1:13" customFormat="1" ht="14.4" x14ac:dyDescent="0.3">
      <c r="A1625" s="98" t="s">
        <v>132</v>
      </c>
      <c r="B1625" s="98" t="s">
        <v>952</v>
      </c>
      <c r="C1625" s="98" t="s">
        <v>953</v>
      </c>
      <c r="D1625" s="98" t="s">
        <v>954</v>
      </c>
      <c r="E1625" s="98" t="s">
        <v>958</v>
      </c>
      <c r="F1625" s="99">
        <v>44530</v>
      </c>
      <c r="G1625" s="3">
        <v>1183.0899999999999</v>
      </c>
      <c r="H1625" s="98" t="s">
        <v>956</v>
      </c>
      <c r="I1625" s="101">
        <v>26330000297000</v>
      </c>
      <c r="J1625" s="37" t="str">
        <f>VLOOKUP(I1625,'Nom Ceges'!A:B,2,FALSE)</f>
        <v>ADM. PEDAG/FOR.PROFE</v>
      </c>
      <c r="K1625" s="99">
        <v>44999</v>
      </c>
      <c r="L1625" s="106" t="s">
        <v>137</v>
      </c>
      <c r="M1625" s="98" t="s">
        <v>138</v>
      </c>
    </row>
    <row r="1626" spans="1:13" customFormat="1" ht="14.4" x14ac:dyDescent="0.3">
      <c r="A1626" s="98" t="s">
        <v>132</v>
      </c>
      <c r="B1626" s="98" t="s">
        <v>952</v>
      </c>
      <c r="C1626" s="98" t="s">
        <v>953</v>
      </c>
      <c r="D1626" s="98" t="s">
        <v>954</v>
      </c>
      <c r="E1626" s="98" t="s">
        <v>959</v>
      </c>
      <c r="F1626" s="99">
        <v>44344</v>
      </c>
      <c r="G1626" s="3">
        <v>1183.0899999999999</v>
      </c>
      <c r="H1626" s="98" t="s">
        <v>960</v>
      </c>
      <c r="I1626" s="101">
        <v>26330000297000</v>
      </c>
      <c r="J1626" s="37" t="str">
        <f>VLOOKUP(I1626,'Nom Ceges'!A:B,2,FALSE)</f>
        <v>ADM. PEDAG/FOR.PROFE</v>
      </c>
      <c r="K1626" s="99">
        <v>44999</v>
      </c>
      <c r="L1626" s="106" t="s">
        <v>137</v>
      </c>
      <c r="M1626" s="98" t="s">
        <v>138</v>
      </c>
    </row>
    <row r="1627" spans="1:13" customFormat="1" ht="14.4" x14ac:dyDescent="0.3">
      <c r="A1627" s="98" t="s">
        <v>139</v>
      </c>
      <c r="B1627" s="98" t="s">
        <v>952</v>
      </c>
      <c r="C1627" s="98" t="s">
        <v>953</v>
      </c>
      <c r="D1627" s="98" t="s">
        <v>954</v>
      </c>
      <c r="E1627" s="98" t="s">
        <v>1047</v>
      </c>
      <c r="F1627" s="99">
        <v>44854</v>
      </c>
      <c r="G1627" s="3">
        <v>2484.52</v>
      </c>
      <c r="H1627" s="98"/>
      <c r="I1627" s="101">
        <v>26330000297000</v>
      </c>
      <c r="J1627" s="37" t="str">
        <f>VLOOKUP(I1627,'Nom Ceges'!A:B,2,FALSE)</f>
        <v>ADM. PEDAG/FOR.PROFE</v>
      </c>
      <c r="K1627" s="99">
        <v>45009</v>
      </c>
      <c r="L1627" s="106" t="s">
        <v>137</v>
      </c>
      <c r="M1627" s="98" t="s">
        <v>138</v>
      </c>
    </row>
    <row r="1628" spans="1:13" customFormat="1" ht="14.4" x14ac:dyDescent="0.3">
      <c r="A1628" s="98" t="s">
        <v>164</v>
      </c>
      <c r="B1628" s="98" t="s">
        <v>1383</v>
      </c>
      <c r="C1628" s="98" t="s">
        <v>1384</v>
      </c>
      <c r="D1628" s="98" t="s">
        <v>1385</v>
      </c>
      <c r="E1628" s="98" t="s">
        <v>1389</v>
      </c>
      <c r="F1628" s="99">
        <v>45037</v>
      </c>
      <c r="G1628" s="3">
        <v>4550.57</v>
      </c>
      <c r="H1628" s="98" t="s">
        <v>3910</v>
      </c>
      <c r="I1628" s="101" t="s">
        <v>271</v>
      </c>
      <c r="J1628" s="37" t="str">
        <f>VLOOKUP(I1628,'Nom Ceges'!A:B,2,FALSE)</f>
        <v>F.EDUCACIÓ</v>
      </c>
      <c r="K1628" s="99">
        <v>45042</v>
      </c>
      <c r="L1628" s="106" t="s">
        <v>171</v>
      </c>
      <c r="M1628" s="98" t="s">
        <v>138</v>
      </c>
    </row>
    <row r="1629" spans="1:13" customFormat="1" ht="14.4" x14ac:dyDescent="0.3">
      <c r="A1629" s="98" t="s">
        <v>164</v>
      </c>
      <c r="B1629" s="98" t="s">
        <v>354</v>
      </c>
      <c r="C1629" s="98" t="s">
        <v>355</v>
      </c>
      <c r="D1629" s="98" t="s">
        <v>356</v>
      </c>
      <c r="E1629" s="98" t="s">
        <v>4389</v>
      </c>
      <c r="F1629" s="99">
        <v>45097</v>
      </c>
      <c r="G1629" s="3">
        <v>190.25</v>
      </c>
      <c r="H1629" s="98"/>
      <c r="I1629" s="101" t="s">
        <v>271</v>
      </c>
      <c r="J1629" s="37" t="str">
        <f>VLOOKUP(I1629,'Nom Ceges'!A:B,2,FALSE)</f>
        <v>F.EDUCACIÓ</v>
      </c>
      <c r="K1629" s="99">
        <v>45098</v>
      </c>
      <c r="L1629" s="106" t="s">
        <v>137</v>
      </c>
      <c r="M1629" s="98" t="s">
        <v>138</v>
      </c>
    </row>
    <row r="1630" spans="1:13" customFormat="1" ht="14.4" x14ac:dyDescent="0.3">
      <c r="A1630" s="98" t="s">
        <v>164</v>
      </c>
      <c r="B1630" s="98" t="s">
        <v>4276</v>
      </c>
      <c r="C1630" s="98" t="s">
        <v>4277</v>
      </c>
      <c r="D1630" s="98"/>
      <c r="E1630" s="98" t="s">
        <v>4278</v>
      </c>
      <c r="F1630" s="99">
        <v>45085</v>
      </c>
      <c r="G1630" s="3">
        <v>96.68</v>
      </c>
      <c r="H1630" s="98"/>
      <c r="I1630" s="101" t="s">
        <v>1174</v>
      </c>
      <c r="J1630" s="37" t="str">
        <f>VLOOKUP(I1630,'Nom Ceges'!A:B,2,FALSE)</f>
        <v>DEP. ED.LING, CC.EXP</v>
      </c>
      <c r="K1630" s="99">
        <v>45093</v>
      </c>
      <c r="L1630" s="106" t="s">
        <v>137</v>
      </c>
      <c r="M1630" s="98" t="s">
        <v>138</v>
      </c>
    </row>
    <row r="1631" spans="1:13" customFormat="1" ht="14.4" x14ac:dyDescent="0.3">
      <c r="A1631" s="98"/>
      <c r="B1631" s="98"/>
      <c r="C1631" s="98"/>
      <c r="D1631" s="98"/>
      <c r="E1631" s="98"/>
      <c r="F1631" s="99"/>
      <c r="G1631" s="3"/>
      <c r="H1631" s="98"/>
      <c r="I1631" s="101"/>
      <c r="J1631" s="37"/>
      <c r="K1631" s="99"/>
      <c r="L1631" s="106"/>
      <c r="M1631" s="98"/>
    </row>
    <row r="1632" spans="1:13" customFormat="1" ht="14.4" x14ac:dyDescent="0.3">
      <c r="A1632" s="38" t="s">
        <v>1497</v>
      </c>
      <c r="B1632" s="98"/>
      <c r="C1632" s="98"/>
      <c r="D1632" s="98"/>
      <c r="E1632" s="98"/>
      <c r="F1632" s="99"/>
      <c r="G1632" s="3"/>
      <c r="H1632" s="98"/>
      <c r="I1632" s="101"/>
      <c r="J1632" s="37"/>
      <c r="K1632" s="99"/>
      <c r="L1632" s="106"/>
      <c r="M1632" s="98"/>
    </row>
    <row r="1633" spans="1:13" customFormat="1" ht="14.4" x14ac:dyDescent="0.3">
      <c r="A1633" s="98"/>
      <c r="B1633" s="98"/>
      <c r="C1633" s="98"/>
      <c r="D1633" s="98"/>
      <c r="E1633" s="98"/>
      <c r="F1633" s="99"/>
      <c r="G1633" s="3"/>
      <c r="H1633" s="98"/>
      <c r="I1633" s="101"/>
      <c r="J1633" s="37"/>
      <c r="K1633" s="99"/>
      <c r="L1633" s="106"/>
      <c r="M1633" s="98"/>
    </row>
    <row r="1634" spans="1:13" customFormat="1" ht="14.4" x14ac:dyDescent="0.3">
      <c r="A1634" s="98" t="s">
        <v>164</v>
      </c>
      <c r="B1634" s="98" t="s">
        <v>1250</v>
      </c>
      <c r="C1634" s="98" t="s">
        <v>1251</v>
      </c>
      <c r="D1634" s="98" t="s">
        <v>1252</v>
      </c>
      <c r="E1634" s="98" t="s">
        <v>4724</v>
      </c>
      <c r="F1634" s="99">
        <v>45097</v>
      </c>
      <c r="G1634" s="3">
        <v>42.08</v>
      </c>
      <c r="H1634" s="98" t="s">
        <v>4725</v>
      </c>
      <c r="I1634" s="101">
        <v>26530000133000</v>
      </c>
      <c r="J1634" s="37" t="str">
        <f>VLOOKUP(I1634,'Nom Ceges'!A:B,2,FALSE)</f>
        <v>ADM.ECONOMIA EMPRESA</v>
      </c>
      <c r="K1634" s="99">
        <v>45097</v>
      </c>
      <c r="L1634" s="106" t="s">
        <v>171</v>
      </c>
      <c r="M1634" s="98" t="s">
        <v>138</v>
      </c>
    </row>
    <row r="1635" spans="1:13" customFormat="1" ht="14.4" x14ac:dyDescent="0.3">
      <c r="A1635" s="98" t="s">
        <v>164</v>
      </c>
      <c r="B1635" s="98" t="s">
        <v>445</v>
      </c>
      <c r="C1635" s="98" t="s">
        <v>446</v>
      </c>
      <c r="D1635" s="98" t="s">
        <v>447</v>
      </c>
      <c r="E1635" s="98" t="s">
        <v>902</v>
      </c>
      <c r="F1635" s="99">
        <v>44991</v>
      </c>
      <c r="G1635" s="3">
        <v>331.32</v>
      </c>
      <c r="H1635" s="98"/>
      <c r="I1635" s="101">
        <v>26530000136000</v>
      </c>
      <c r="J1635" s="37" t="str">
        <f>VLOOKUP(I1635,'Nom Ceges'!A:B,2,FALSE)</f>
        <v>OR ECONOMIA EMPRESA</v>
      </c>
      <c r="K1635" s="99">
        <v>44992</v>
      </c>
      <c r="L1635" s="106" t="s">
        <v>137</v>
      </c>
      <c r="M1635" s="98" t="s">
        <v>138</v>
      </c>
    </row>
    <row r="1636" spans="1:13" customFormat="1" ht="14.4" x14ac:dyDescent="0.3">
      <c r="A1636" s="98" t="s">
        <v>164</v>
      </c>
      <c r="B1636" s="98" t="s">
        <v>445</v>
      </c>
      <c r="C1636" s="98" t="s">
        <v>446</v>
      </c>
      <c r="D1636" s="98" t="s">
        <v>447</v>
      </c>
      <c r="E1636" s="98" t="s">
        <v>903</v>
      </c>
      <c r="F1636" s="99">
        <v>44991</v>
      </c>
      <c r="G1636" s="3">
        <v>128.66</v>
      </c>
      <c r="H1636" s="98"/>
      <c r="I1636" s="101">
        <v>26530000136000</v>
      </c>
      <c r="J1636" s="37" t="str">
        <f>VLOOKUP(I1636,'Nom Ceges'!A:B,2,FALSE)</f>
        <v>OR ECONOMIA EMPRESA</v>
      </c>
      <c r="K1636" s="99">
        <v>44992</v>
      </c>
      <c r="L1636" s="106" t="s">
        <v>137</v>
      </c>
      <c r="M1636" s="98" t="s">
        <v>138</v>
      </c>
    </row>
    <row r="1637" spans="1:13" customFormat="1" ht="14.4" x14ac:dyDescent="0.3">
      <c r="A1637" s="98" t="s">
        <v>164</v>
      </c>
      <c r="B1637" s="98" t="s">
        <v>140</v>
      </c>
      <c r="C1637" s="98" t="s">
        <v>141</v>
      </c>
      <c r="D1637" s="98" t="s">
        <v>142</v>
      </c>
      <c r="E1637" s="98" t="s">
        <v>1258</v>
      </c>
      <c r="F1637" s="99">
        <v>45030</v>
      </c>
      <c r="G1637" s="3">
        <v>567.39</v>
      </c>
      <c r="H1637" s="98"/>
      <c r="I1637" s="101">
        <v>26530000136000</v>
      </c>
      <c r="J1637" s="37" t="str">
        <f>VLOOKUP(I1637,'Nom Ceges'!A:B,2,FALSE)</f>
        <v>OR ECONOMIA EMPRESA</v>
      </c>
      <c r="K1637" s="99">
        <v>45031</v>
      </c>
      <c r="L1637" s="106" t="s">
        <v>137</v>
      </c>
      <c r="M1637" s="98" t="s">
        <v>138</v>
      </c>
    </row>
    <row r="1638" spans="1:13" customFormat="1" ht="14.4" x14ac:dyDescent="0.3">
      <c r="A1638" s="98" t="s">
        <v>164</v>
      </c>
      <c r="B1638" s="98" t="s">
        <v>140</v>
      </c>
      <c r="C1638" s="98" t="s">
        <v>141</v>
      </c>
      <c r="D1638" s="98" t="s">
        <v>142</v>
      </c>
      <c r="E1638" s="98" t="s">
        <v>1259</v>
      </c>
      <c r="F1638" s="99">
        <v>45030</v>
      </c>
      <c r="G1638" s="3">
        <v>567.39</v>
      </c>
      <c r="H1638" s="98"/>
      <c r="I1638" s="101">
        <v>26530000136000</v>
      </c>
      <c r="J1638" s="37" t="str">
        <f>VLOOKUP(I1638,'Nom Ceges'!A:B,2,FALSE)</f>
        <v>OR ECONOMIA EMPRESA</v>
      </c>
      <c r="K1638" s="99">
        <v>45031</v>
      </c>
      <c r="L1638" s="106" t="s">
        <v>137</v>
      </c>
      <c r="M1638" s="98" t="s">
        <v>138</v>
      </c>
    </row>
    <row r="1639" spans="1:13" customFormat="1" ht="14.4" x14ac:dyDescent="0.3">
      <c r="A1639" s="98" t="s">
        <v>164</v>
      </c>
      <c r="B1639" s="98" t="s">
        <v>140</v>
      </c>
      <c r="C1639" s="98" t="s">
        <v>141</v>
      </c>
      <c r="D1639" s="98" t="s">
        <v>142</v>
      </c>
      <c r="E1639" s="98" t="s">
        <v>1297</v>
      </c>
      <c r="F1639" s="99">
        <v>45033</v>
      </c>
      <c r="G1639" s="3">
        <v>567.39</v>
      </c>
      <c r="H1639" s="98"/>
      <c r="I1639" s="101">
        <v>26530000136000</v>
      </c>
      <c r="J1639" s="37" t="str">
        <f>VLOOKUP(I1639,'Nom Ceges'!A:B,2,FALSE)</f>
        <v>OR ECONOMIA EMPRESA</v>
      </c>
      <c r="K1639" s="99">
        <v>45034</v>
      </c>
      <c r="L1639" s="106" t="s">
        <v>137</v>
      </c>
      <c r="M1639" s="98" t="s">
        <v>138</v>
      </c>
    </row>
    <row r="1640" spans="1:13" customFormat="1" ht="14.4" x14ac:dyDescent="0.3">
      <c r="A1640" s="98" t="s">
        <v>164</v>
      </c>
      <c r="B1640" s="98" t="s">
        <v>140</v>
      </c>
      <c r="C1640" s="98" t="s">
        <v>141</v>
      </c>
      <c r="D1640" s="98" t="s">
        <v>142</v>
      </c>
      <c r="E1640" s="98" t="s">
        <v>1298</v>
      </c>
      <c r="F1640" s="99">
        <v>45033</v>
      </c>
      <c r="G1640" s="3">
        <v>567.39</v>
      </c>
      <c r="H1640" s="98"/>
      <c r="I1640" s="101">
        <v>26530000136000</v>
      </c>
      <c r="J1640" s="37" t="str">
        <f>VLOOKUP(I1640,'Nom Ceges'!A:B,2,FALSE)</f>
        <v>OR ECONOMIA EMPRESA</v>
      </c>
      <c r="K1640" s="99">
        <v>45034</v>
      </c>
      <c r="L1640" s="106" t="s">
        <v>137</v>
      </c>
      <c r="M1640" s="98" t="s">
        <v>138</v>
      </c>
    </row>
    <row r="1641" spans="1:13" customFormat="1" ht="14.4" x14ac:dyDescent="0.3">
      <c r="A1641" s="98" t="s">
        <v>164</v>
      </c>
      <c r="B1641" s="98" t="s">
        <v>140</v>
      </c>
      <c r="C1641" s="98" t="s">
        <v>141</v>
      </c>
      <c r="D1641" s="98" t="s">
        <v>142</v>
      </c>
      <c r="E1641" s="98" t="s">
        <v>1399</v>
      </c>
      <c r="F1641" s="99">
        <v>45041</v>
      </c>
      <c r="G1641" s="3">
        <v>-567.39</v>
      </c>
      <c r="H1641" s="98"/>
      <c r="I1641" s="101">
        <v>26530000136000</v>
      </c>
      <c r="J1641" s="37" t="str">
        <f>VLOOKUP(I1641,'Nom Ceges'!A:B,2,FALSE)</f>
        <v>OR ECONOMIA EMPRESA</v>
      </c>
      <c r="K1641" s="99">
        <v>45042</v>
      </c>
      <c r="L1641" s="106" t="s">
        <v>137</v>
      </c>
      <c r="M1641" s="98" t="s">
        <v>204</v>
      </c>
    </row>
    <row r="1642" spans="1:13" customFormat="1" ht="14.4" x14ac:dyDescent="0.3">
      <c r="A1642" s="98" t="s">
        <v>164</v>
      </c>
      <c r="B1642" s="98" t="s">
        <v>140</v>
      </c>
      <c r="C1642" s="98" t="s">
        <v>141</v>
      </c>
      <c r="D1642" s="98" t="s">
        <v>142</v>
      </c>
      <c r="E1642" s="98" t="s">
        <v>1400</v>
      </c>
      <c r="F1642" s="99">
        <v>45041</v>
      </c>
      <c r="G1642" s="3">
        <v>-567.39</v>
      </c>
      <c r="H1642" s="98"/>
      <c r="I1642" s="101">
        <v>26530000136000</v>
      </c>
      <c r="J1642" s="37" t="str">
        <f>VLOOKUP(I1642,'Nom Ceges'!A:B,2,FALSE)</f>
        <v>OR ECONOMIA EMPRESA</v>
      </c>
      <c r="K1642" s="99">
        <v>45042</v>
      </c>
      <c r="L1642" s="106" t="s">
        <v>137</v>
      </c>
      <c r="M1642" s="98" t="s">
        <v>204</v>
      </c>
    </row>
    <row r="1643" spans="1:13" customFormat="1" ht="14.4" x14ac:dyDescent="0.3">
      <c r="A1643" s="98" t="s">
        <v>164</v>
      </c>
      <c r="B1643" s="98" t="s">
        <v>307</v>
      </c>
      <c r="C1643" s="98" t="s">
        <v>308</v>
      </c>
      <c r="D1643" s="98" t="s">
        <v>309</v>
      </c>
      <c r="E1643" s="98" t="s">
        <v>1452</v>
      </c>
      <c r="F1643" s="99">
        <v>45044</v>
      </c>
      <c r="G1643" s="3">
        <v>254.32</v>
      </c>
      <c r="H1643" s="98" t="s">
        <v>1453</v>
      </c>
      <c r="I1643" s="101">
        <v>26530000136000</v>
      </c>
      <c r="J1643" s="37" t="str">
        <f>VLOOKUP(I1643,'Nom Ceges'!A:B,2,FALSE)</f>
        <v>OR ECONOMIA EMPRESA</v>
      </c>
      <c r="K1643" s="99">
        <v>45044</v>
      </c>
      <c r="L1643" s="106" t="s">
        <v>137</v>
      </c>
      <c r="M1643" s="98" t="s">
        <v>138</v>
      </c>
    </row>
    <row r="1644" spans="1:13" customFormat="1" ht="14.4" x14ac:dyDescent="0.3">
      <c r="A1644" s="98" t="s">
        <v>164</v>
      </c>
      <c r="B1644" s="98" t="s">
        <v>140</v>
      </c>
      <c r="C1644" s="98" t="s">
        <v>141</v>
      </c>
      <c r="D1644" s="98" t="s">
        <v>142</v>
      </c>
      <c r="E1644" s="98" t="s">
        <v>1461</v>
      </c>
      <c r="F1644" s="99">
        <v>45043</v>
      </c>
      <c r="G1644" s="3">
        <v>717.84</v>
      </c>
      <c r="H1644" s="98"/>
      <c r="I1644" s="101">
        <v>26530000136000</v>
      </c>
      <c r="J1644" s="37" t="str">
        <f>VLOOKUP(I1644,'Nom Ceges'!A:B,2,FALSE)</f>
        <v>OR ECONOMIA EMPRESA</v>
      </c>
      <c r="K1644" s="99">
        <v>45044</v>
      </c>
      <c r="L1644" s="106" t="s">
        <v>137</v>
      </c>
      <c r="M1644" s="98" t="s">
        <v>138</v>
      </c>
    </row>
    <row r="1645" spans="1:13" customFormat="1" ht="14.4" x14ac:dyDescent="0.3">
      <c r="A1645" s="98" t="s">
        <v>164</v>
      </c>
      <c r="B1645" s="98" t="s">
        <v>140</v>
      </c>
      <c r="C1645" s="98" t="s">
        <v>141</v>
      </c>
      <c r="D1645" s="98" t="s">
        <v>142</v>
      </c>
      <c r="E1645" s="98" t="s">
        <v>1462</v>
      </c>
      <c r="F1645" s="99">
        <v>45043</v>
      </c>
      <c r="G1645" s="3">
        <v>717.84</v>
      </c>
      <c r="H1645" s="98"/>
      <c r="I1645" s="101">
        <v>26530000136000</v>
      </c>
      <c r="J1645" s="37" t="str">
        <f>VLOOKUP(I1645,'Nom Ceges'!A:B,2,FALSE)</f>
        <v>OR ECONOMIA EMPRESA</v>
      </c>
      <c r="K1645" s="99">
        <v>45044</v>
      </c>
      <c r="L1645" s="106" t="s">
        <v>137</v>
      </c>
      <c r="M1645" s="98" t="s">
        <v>138</v>
      </c>
    </row>
    <row r="1646" spans="1:13" customFormat="1" ht="14.4" x14ac:dyDescent="0.3">
      <c r="A1646" s="98" t="s">
        <v>164</v>
      </c>
      <c r="B1646" s="98" t="s">
        <v>445</v>
      </c>
      <c r="C1646" s="98" t="s">
        <v>446</v>
      </c>
      <c r="D1646" s="98" t="s">
        <v>447</v>
      </c>
      <c r="E1646" s="98" t="s">
        <v>3581</v>
      </c>
      <c r="F1646" s="99">
        <v>45058</v>
      </c>
      <c r="G1646" s="3">
        <v>310</v>
      </c>
      <c r="H1646" s="98"/>
      <c r="I1646" s="101">
        <v>26530000136000</v>
      </c>
      <c r="J1646" s="37" t="str">
        <f>VLOOKUP(I1646,'Nom Ceges'!A:B,2,FALSE)</f>
        <v>OR ECONOMIA EMPRESA</v>
      </c>
      <c r="K1646" s="99">
        <v>45060</v>
      </c>
      <c r="L1646" s="106" t="s">
        <v>137</v>
      </c>
      <c r="M1646" s="98" t="s">
        <v>138</v>
      </c>
    </row>
    <row r="1647" spans="1:13" customFormat="1" ht="14.4" x14ac:dyDescent="0.3">
      <c r="A1647" s="98" t="s">
        <v>164</v>
      </c>
      <c r="B1647" s="98" t="s">
        <v>445</v>
      </c>
      <c r="C1647" s="98" t="s">
        <v>446</v>
      </c>
      <c r="D1647" s="98" t="s">
        <v>447</v>
      </c>
      <c r="E1647" s="98" t="s">
        <v>3634</v>
      </c>
      <c r="F1647" s="99">
        <v>45062</v>
      </c>
      <c r="G1647" s="3">
        <v>72.48</v>
      </c>
      <c r="H1647" s="98"/>
      <c r="I1647" s="101">
        <v>26530000136000</v>
      </c>
      <c r="J1647" s="37" t="str">
        <f>VLOOKUP(I1647,'Nom Ceges'!A:B,2,FALSE)</f>
        <v>OR ECONOMIA EMPRESA</v>
      </c>
      <c r="K1647" s="99">
        <v>45063</v>
      </c>
      <c r="L1647" s="106" t="s">
        <v>137</v>
      </c>
      <c r="M1647" s="98" t="s">
        <v>138</v>
      </c>
    </row>
    <row r="1648" spans="1:13" customFormat="1" ht="14.4" x14ac:dyDescent="0.3">
      <c r="A1648" s="98" t="s">
        <v>164</v>
      </c>
      <c r="B1648" s="98" t="s">
        <v>140</v>
      </c>
      <c r="C1648" s="98" t="s">
        <v>141</v>
      </c>
      <c r="D1648" s="98" t="s">
        <v>142</v>
      </c>
      <c r="E1648" s="98" t="s">
        <v>3781</v>
      </c>
      <c r="F1648" s="99">
        <v>45069</v>
      </c>
      <c r="G1648" s="3">
        <v>386.17</v>
      </c>
      <c r="H1648" s="98"/>
      <c r="I1648" s="101">
        <v>26530000136000</v>
      </c>
      <c r="J1648" s="37" t="str">
        <f>VLOOKUP(I1648,'Nom Ceges'!A:B,2,FALSE)</f>
        <v>OR ECONOMIA EMPRESA</v>
      </c>
      <c r="K1648" s="99">
        <v>45070</v>
      </c>
      <c r="L1648" s="106" t="s">
        <v>137</v>
      </c>
      <c r="M1648" s="98" t="s">
        <v>138</v>
      </c>
    </row>
    <row r="1649" spans="1:13" customFormat="1" ht="14.4" x14ac:dyDescent="0.3">
      <c r="A1649" s="98" t="s">
        <v>164</v>
      </c>
      <c r="B1649" s="98" t="s">
        <v>140</v>
      </c>
      <c r="C1649" s="98" t="s">
        <v>141</v>
      </c>
      <c r="D1649" s="98" t="s">
        <v>142</v>
      </c>
      <c r="E1649" s="98" t="s">
        <v>3784</v>
      </c>
      <c r="F1649" s="99">
        <v>45069</v>
      </c>
      <c r="G1649" s="3">
        <v>531.98</v>
      </c>
      <c r="H1649" s="98"/>
      <c r="I1649" s="101">
        <v>26530000136000</v>
      </c>
      <c r="J1649" s="37" t="str">
        <f>VLOOKUP(I1649,'Nom Ceges'!A:B,2,FALSE)</f>
        <v>OR ECONOMIA EMPRESA</v>
      </c>
      <c r="K1649" s="99">
        <v>45070</v>
      </c>
      <c r="L1649" s="106" t="s">
        <v>171</v>
      </c>
      <c r="M1649" s="98" t="s">
        <v>138</v>
      </c>
    </row>
    <row r="1650" spans="1:13" customFormat="1" ht="14.4" x14ac:dyDescent="0.3">
      <c r="A1650" s="98" t="s">
        <v>164</v>
      </c>
      <c r="B1650" s="98" t="s">
        <v>445</v>
      </c>
      <c r="C1650" s="98" t="s">
        <v>446</v>
      </c>
      <c r="D1650" s="98" t="s">
        <v>447</v>
      </c>
      <c r="E1650" s="98" t="s">
        <v>3803</v>
      </c>
      <c r="F1650" s="99">
        <v>45069</v>
      </c>
      <c r="G1650" s="3">
        <v>198.3</v>
      </c>
      <c r="H1650" s="98"/>
      <c r="I1650" s="101">
        <v>26530000136000</v>
      </c>
      <c r="J1650" s="37" t="str">
        <f>VLOOKUP(I1650,'Nom Ceges'!A:B,2,FALSE)</f>
        <v>OR ECONOMIA EMPRESA</v>
      </c>
      <c r="K1650" s="99">
        <v>45071</v>
      </c>
      <c r="L1650" s="106" t="s">
        <v>137</v>
      </c>
      <c r="M1650" s="98" t="s">
        <v>138</v>
      </c>
    </row>
    <row r="1651" spans="1:13" customFormat="1" ht="14.4" x14ac:dyDescent="0.3">
      <c r="A1651" s="98" t="s">
        <v>164</v>
      </c>
      <c r="B1651" s="98" t="s">
        <v>445</v>
      </c>
      <c r="C1651" s="98" t="s">
        <v>446</v>
      </c>
      <c r="D1651" s="98" t="s">
        <v>447</v>
      </c>
      <c r="E1651" s="98" t="s">
        <v>3804</v>
      </c>
      <c r="F1651" s="99">
        <v>45069</v>
      </c>
      <c r="G1651" s="3">
        <v>273.95999999999998</v>
      </c>
      <c r="H1651" s="98"/>
      <c r="I1651" s="101">
        <v>26530000136000</v>
      </c>
      <c r="J1651" s="37" t="str">
        <f>VLOOKUP(I1651,'Nom Ceges'!A:B,2,FALSE)</f>
        <v>OR ECONOMIA EMPRESA</v>
      </c>
      <c r="K1651" s="99">
        <v>45071</v>
      </c>
      <c r="L1651" s="106" t="s">
        <v>137</v>
      </c>
      <c r="M1651" s="98" t="s">
        <v>138</v>
      </c>
    </row>
    <row r="1652" spans="1:13" customFormat="1" ht="14.4" x14ac:dyDescent="0.3">
      <c r="A1652" s="98" t="s">
        <v>164</v>
      </c>
      <c r="B1652" s="98" t="s">
        <v>445</v>
      </c>
      <c r="C1652" s="98" t="s">
        <v>446</v>
      </c>
      <c r="D1652" s="98" t="s">
        <v>447</v>
      </c>
      <c r="E1652" s="98" t="s">
        <v>3817</v>
      </c>
      <c r="F1652" s="99">
        <v>45071</v>
      </c>
      <c r="G1652" s="3">
        <v>310</v>
      </c>
      <c r="H1652" s="98"/>
      <c r="I1652" s="101">
        <v>26530000136000</v>
      </c>
      <c r="J1652" s="37" t="str">
        <f>VLOOKUP(I1652,'Nom Ceges'!A:B,2,FALSE)</f>
        <v>OR ECONOMIA EMPRESA</v>
      </c>
      <c r="K1652" s="99">
        <v>45072</v>
      </c>
      <c r="L1652" s="106" t="s">
        <v>137</v>
      </c>
      <c r="M1652" s="98" t="s">
        <v>138</v>
      </c>
    </row>
    <row r="1653" spans="1:13" customFormat="1" ht="14.4" x14ac:dyDescent="0.3">
      <c r="A1653" s="98" t="s">
        <v>164</v>
      </c>
      <c r="B1653" s="98" t="s">
        <v>445</v>
      </c>
      <c r="C1653" s="98" t="s">
        <v>446</v>
      </c>
      <c r="D1653" s="98" t="s">
        <v>447</v>
      </c>
      <c r="E1653" s="98" t="s">
        <v>3842</v>
      </c>
      <c r="F1653" s="99">
        <v>45072</v>
      </c>
      <c r="G1653" s="3">
        <v>-310</v>
      </c>
      <c r="H1653" s="98"/>
      <c r="I1653" s="101">
        <v>26530000136000</v>
      </c>
      <c r="J1653" s="37" t="str">
        <f>VLOOKUP(I1653,'Nom Ceges'!A:B,2,FALSE)</f>
        <v>OR ECONOMIA EMPRESA</v>
      </c>
      <c r="K1653" s="99">
        <v>45073</v>
      </c>
      <c r="L1653" s="106" t="s">
        <v>137</v>
      </c>
      <c r="M1653" s="98" t="s">
        <v>204</v>
      </c>
    </row>
    <row r="1654" spans="1:13" customFormat="1" ht="14.4" x14ac:dyDescent="0.3">
      <c r="A1654" s="98" t="s">
        <v>164</v>
      </c>
      <c r="B1654" s="98" t="s">
        <v>140</v>
      </c>
      <c r="C1654" s="98" t="s">
        <v>141</v>
      </c>
      <c r="D1654" s="98" t="s">
        <v>142</v>
      </c>
      <c r="E1654" s="98" t="s">
        <v>3848</v>
      </c>
      <c r="F1654" s="99">
        <v>45072</v>
      </c>
      <c r="G1654" s="3">
        <v>-386.17</v>
      </c>
      <c r="H1654" s="98"/>
      <c r="I1654" s="101">
        <v>26530000136000</v>
      </c>
      <c r="J1654" s="37" t="str">
        <f>VLOOKUP(I1654,'Nom Ceges'!A:B,2,FALSE)</f>
        <v>OR ECONOMIA EMPRESA</v>
      </c>
      <c r="K1654" s="99">
        <v>45073</v>
      </c>
      <c r="L1654" s="106" t="s">
        <v>137</v>
      </c>
      <c r="M1654" s="98" t="s">
        <v>204</v>
      </c>
    </row>
    <row r="1655" spans="1:13" customFormat="1" ht="14.4" x14ac:dyDescent="0.3">
      <c r="A1655" s="98" t="s">
        <v>164</v>
      </c>
      <c r="B1655" s="98" t="s">
        <v>140</v>
      </c>
      <c r="C1655" s="98" t="s">
        <v>141</v>
      </c>
      <c r="D1655" s="98" t="s">
        <v>142</v>
      </c>
      <c r="E1655" s="98" t="s">
        <v>4091</v>
      </c>
      <c r="F1655" s="99">
        <v>45084</v>
      </c>
      <c r="G1655" s="3">
        <v>131.02000000000001</v>
      </c>
      <c r="H1655" s="98"/>
      <c r="I1655" s="101">
        <v>26530000136000</v>
      </c>
      <c r="J1655" s="37" t="str">
        <f>VLOOKUP(I1655,'Nom Ceges'!A:B,2,FALSE)</f>
        <v>OR ECONOMIA EMPRESA</v>
      </c>
      <c r="K1655" s="99">
        <v>45085</v>
      </c>
      <c r="L1655" s="106" t="s">
        <v>137</v>
      </c>
      <c r="M1655" s="98" t="s">
        <v>138</v>
      </c>
    </row>
    <row r="1656" spans="1:13" customFormat="1" ht="14.4" x14ac:dyDescent="0.3">
      <c r="A1656" s="98" t="s">
        <v>164</v>
      </c>
      <c r="B1656" s="98" t="s">
        <v>140</v>
      </c>
      <c r="C1656" s="98" t="s">
        <v>141</v>
      </c>
      <c r="D1656" s="98" t="s">
        <v>142</v>
      </c>
      <c r="E1656" s="98" t="s">
        <v>4305</v>
      </c>
      <c r="F1656" s="99">
        <v>45092</v>
      </c>
      <c r="G1656" s="3">
        <v>-131.02000000000001</v>
      </c>
      <c r="H1656" s="98"/>
      <c r="I1656" s="101">
        <v>26530000136000</v>
      </c>
      <c r="J1656" s="37" t="str">
        <f>VLOOKUP(I1656,'Nom Ceges'!A:B,2,FALSE)</f>
        <v>OR ECONOMIA EMPRESA</v>
      </c>
      <c r="K1656" s="99">
        <v>45093</v>
      </c>
      <c r="L1656" s="106" t="s">
        <v>137</v>
      </c>
      <c r="M1656" s="98" t="s">
        <v>204</v>
      </c>
    </row>
    <row r="1657" spans="1:13" customFormat="1" ht="14.4" x14ac:dyDescent="0.3">
      <c r="A1657" s="98" t="s">
        <v>164</v>
      </c>
      <c r="B1657" s="98" t="s">
        <v>445</v>
      </c>
      <c r="C1657" s="98" t="s">
        <v>446</v>
      </c>
      <c r="D1657" s="98" t="s">
        <v>447</v>
      </c>
      <c r="E1657" s="98" t="s">
        <v>4310</v>
      </c>
      <c r="F1657" s="99">
        <v>45093</v>
      </c>
      <c r="G1657" s="3">
        <v>478</v>
      </c>
      <c r="H1657" s="98"/>
      <c r="I1657" s="101">
        <v>26530000136000</v>
      </c>
      <c r="J1657" s="37" t="str">
        <f>VLOOKUP(I1657,'Nom Ceges'!A:B,2,FALSE)</f>
        <v>OR ECONOMIA EMPRESA</v>
      </c>
      <c r="K1657" s="99">
        <v>45094</v>
      </c>
      <c r="L1657" s="106" t="s">
        <v>137</v>
      </c>
      <c r="M1657" s="98" t="s">
        <v>138</v>
      </c>
    </row>
    <row r="1658" spans="1:13" customFormat="1" ht="14.4" x14ac:dyDescent="0.3">
      <c r="A1658" s="98" t="s">
        <v>164</v>
      </c>
      <c r="B1658" s="98" t="s">
        <v>445</v>
      </c>
      <c r="C1658" s="98" t="s">
        <v>446</v>
      </c>
      <c r="D1658" s="98" t="s">
        <v>447</v>
      </c>
      <c r="E1658" s="98" t="s">
        <v>1125</v>
      </c>
      <c r="F1658" s="99">
        <v>45016</v>
      </c>
      <c r="G1658" s="3">
        <v>334.54</v>
      </c>
      <c r="H1658" s="98"/>
      <c r="I1658" s="101" t="s">
        <v>423</v>
      </c>
      <c r="J1658" s="37" t="str">
        <f>VLOOKUP(I1658,'Nom Ceges'!A:B,2,FALSE)</f>
        <v>DP.MATEMÀ.ECONÒ.F.A.</v>
      </c>
      <c r="K1658" s="99">
        <v>45017</v>
      </c>
      <c r="L1658" s="106" t="s">
        <v>171</v>
      </c>
      <c r="M1658" s="98" t="s">
        <v>138</v>
      </c>
    </row>
    <row r="1659" spans="1:13" customFormat="1" ht="14.4" x14ac:dyDescent="0.3">
      <c r="A1659" s="98" t="s">
        <v>164</v>
      </c>
      <c r="B1659" s="98" t="s">
        <v>445</v>
      </c>
      <c r="C1659" s="98" t="s">
        <v>446</v>
      </c>
      <c r="D1659" s="98" t="s">
        <v>447</v>
      </c>
      <c r="E1659" s="98" t="s">
        <v>1178</v>
      </c>
      <c r="F1659" s="99">
        <v>45020</v>
      </c>
      <c r="G1659" s="3">
        <v>-94.54</v>
      </c>
      <c r="H1659" s="98"/>
      <c r="I1659" s="101" t="s">
        <v>423</v>
      </c>
      <c r="J1659" s="37" t="str">
        <f>VLOOKUP(I1659,'Nom Ceges'!A:B,2,FALSE)</f>
        <v>DP.MATEMÀ.ECONÒ.F.A.</v>
      </c>
      <c r="K1659" s="99">
        <v>45021</v>
      </c>
      <c r="L1659" s="106" t="s">
        <v>171</v>
      </c>
      <c r="M1659" s="98" t="s">
        <v>204</v>
      </c>
    </row>
    <row r="1660" spans="1:13" customFormat="1" ht="14.4" x14ac:dyDescent="0.3">
      <c r="A1660" s="98" t="s">
        <v>164</v>
      </c>
      <c r="B1660" s="98" t="s">
        <v>140</v>
      </c>
      <c r="C1660" s="98" t="s">
        <v>141</v>
      </c>
      <c r="D1660" s="98" t="s">
        <v>142</v>
      </c>
      <c r="E1660" s="98" t="s">
        <v>3759</v>
      </c>
      <c r="F1660" s="99">
        <v>45068</v>
      </c>
      <c r="G1660" s="3">
        <v>369.68</v>
      </c>
      <c r="H1660" s="98"/>
      <c r="I1660" s="101" t="s">
        <v>423</v>
      </c>
      <c r="J1660" s="37" t="str">
        <f>VLOOKUP(I1660,'Nom Ceges'!A:B,2,FALSE)</f>
        <v>DP.MATEMÀ.ECONÒ.F.A.</v>
      </c>
      <c r="K1660" s="99">
        <v>45069</v>
      </c>
      <c r="L1660" s="106" t="s">
        <v>171</v>
      </c>
      <c r="M1660" s="98" t="s">
        <v>138</v>
      </c>
    </row>
    <row r="1661" spans="1:13" customFormat="1" ht="14.4" x14ac:dyDescent="0.3">
      <c r="A1661" s="98" t="s">
        <v>164</v>
      </c>
      <c r="B1661" s="98" t="s">
        <v>140</v>
      </c>
      <c r="C1661" s="98" t="s">
        <v>141</v>
      </c>
      <c r="D1661" s="98" t="s">
        <v>142</v>
      </c>
      <c r="E1661" s="98" t="s">
        <v>3782</v>
      </c>
      <c r="F1661" s="99">
        <v>45069</v>
      </c>
      <c r="G1661" s="3">
        <v>543.16</v>
      </c>
      <c r="H1661" s="98"/>
      <c r="I1661" s="101" t="s">
        <v>423</v>
      </c>
      <c r="J1661" s="37" t="str">
        <f>VLOOKUP(I1661,'Nom Ceges'!A:B,2,FALSE)</f>
        <v>DP.MATEMÀ.ECONÒ.F.A.</v>
      </c>
      <c r="K1661" s="99">
        <v>45070</v>
      </c>
      <c r="L1661" s="106" t="s">
        <v>171</v>
      </c>
      <c r="M1661" s="98" t="s">
        <v>138</v>
      </c>
    </row>
    <row r="1662" spans="1:13" customFormat="1" ht="14.4" x14ac:dyDescent="0.3">
      <c r="A1662" s="98" t="s">
        <v>164</v>
      </c>
      <c r="B1662" s="98" t="s">
        <v>140</v>
      </c>
      <c r="C1662" s="98" t="s">
        <v>141</v>
      </c>
      <c r="D1662" s="98" t="s">
        <v>142</v>
      </c>
      <c r="E1662" s="98" t="s">
        <v>3783</v>
      </c>
      <c r="F1662" s="99">
        <v>45069</v>
      </c>
      <c r="G1662" s="3">
        <v>798.98</v>
      </c>
      <c r="H1662" s="98"/>
      <c r="I1662" s="101" t="s">
        <v>423</v>
      </c>
      <c r="J1662" s="37" t="str">
        <f>VLOOKUP(I1662,'Nom Ceges'!A:B,2,FALSE)</f>
        <v>DP.MATEMÀ.ECONÒ.F.A.</v>
      </c>
      <c r="K1662" s="99">
        <v>45070</v>
      </c>
      <c r="L1662" s="106" t="s">
        <v>171</v>
      </c>
      <c r="M1662" s="98" t="s">
        <v>138</v>
      </c>
    </row>
    <row r="1663" spans="1:13" customFormat="1" ht="14.4" x14ac:dyDescent="0.3">
      <c r="A1663" s="98" t="s">
        <v>164</v>
      </c>
      <c r="B1663" s="98" t="s">
        <v>445</v>
      </c>
      <c r="C1663" s="98" t="s">
        <v>446</v>
      </c>
      <c r="D1663" s="98" t="s">
        <v>447</v>
      </c>
      <c r="E1663" s="98" t="s">
        <v>3815</v>
      </c>
      <c r="F1663" s="99">
        <v>45071</v>
      </c>
      <c r="G1663" s="3">
        <v>-219.64</v>
      </c>
      <c r="H1663" s="98"/>
      <c r="I1663" s="101" t="s">
        <v>423</v>
      </c>
      <c r="J1663" s="37" t="str">
        <f>VLOOKUP(I1663,'Nom Ceges'!A:B,2,FALSE)</f>
        <v>DP.MATEMÀ.ECONÒ.F.A.</v>
      </c>
      <c r="K1663" s="99">
        <v>45072</v>
      </c>
      <c r="L1663" s="106" t="s">
        <v>171</v>
      </c>
      <c r="M1663" s="98" t="s">
        <v>204</v>
      </c>
    </row>
    <row r="1664" spans="1:13" customFormat="1" ht="14.4" x14ac:dyDescent="0.3">
      <c r="A1664" s="98" t="s">
        <v>164</v>
      </c>
      <c r="B1664" s="98" t="s">
        <v>445</v>
      </c>
      <c r="C1664" s="98" t="s">
        <v>446</v>
      </c>
      <c r="D1664" s="98" t="s">
        <v>447</v>
      </c>
      <c r="E1664" s="98" t="s">
        <v>3816</v>
      </c>
      <c r="F1664" s="99">
        <v>45071</v>
      </c>
      <c r="G1664" s="3">
        <v>131.94</v>
      </c>
      <c r="H1664" s="98"/>
      <c r="I1664" s="101" t="s">
        <v>423</v>
      </c>
      <c r="J1664" s="37" t="str">
        <f>VLOOKUP(I1664,'Nom Ceges'!A:B,2,FALSE)</f>
        <v>DP.MATEMÀ.ECONÒ.F.A.</v>
      </c>
      <c r="K1664" s="99">
        <v>45072</v>
      </c>
      <c r="L1664" s="106" t="s">
        <v>171</v>
      </c>
      <c r="M1664" s="98" t="s">
        <v>138</v>
      </c>
    </row>
    <row r="1665" spans="1:25" customFormat="1" ht="14.4" x14ac:dyDescent="0.3">
      <c r="A1665" s="98" t="s">
        <v>164</v>
      </c>
      <c r="B1665" s="98" t="s">
        <v>656</v>
      </c>
      <c r="C1665" s="98" t="s">
        <v>657</v>
      </c>
      <c r="D1665" s="98" t="s">
        <v>658</v>
      </c>
      <c r="E1665" s="98" t="s">
        <v>3430</v>
      </c>
      <c r="F1665" s="99">
        <v>45044</v>
      </c>
      <c r="G1665" s="3">
        <v>7.26</v>
      </c>
      <c r="H1665" s="98" t="s">
        <v>4779</v>
      </c>
      <c r="I1665" s="101" t="s">
        <v>3243</v>
      </c>
      <c r="J1665" s="37" t="str">
        <f>VLOOKUP(I1665,'Nom Ceges'!A:B,2,FALSE)</f>
        <v>DEP.ECON, ESTAD, E.A</v>
      </c>
      <c r="K1665" s="99">
        <v>45050</v>
      </c>
      <c r="L1665" s="106" t="s">
        <v>137</v>
      </c>
      <c r="M1665" s="98" t="s">
        <v>138</v>
      </c>
    </row>
    <row r="1666" spans="1:25" customFormat="1" ht="14.4" x14ac:dyDescent="0.3">
      <c r="A1666" s="98" t="s">
        <v>164</v>
      </c>
      <c r="B1666" s="98" t="s">
        <v>140</v>
      </c>
      <c r="C1666" s="98" t="s">
        <v>141</v>
      </c>
      <c r="D1666" s="98" t="s">
        <v>142</v>
      </c>
      <c r="E1666" s="98" t="s">
        <v>1474</v>
      </c>
      <c r="F1666" s="99">
        <v>45043</v>
      </c>
      <c r="G1666" s="3">
        <v>49.78</v>
      </c>
      <c r="H1666" s="98" t="s">
        <v>1473</v>
      </c>
      <c r="I1666" s="101" t="s">
        <v>477</v>
      </c>
      <c r="J1666" s="37" t="str">
        <f>VLOOKUP(I1666,'Nom Ceges'!A:B,2,FALSE)</f>
        <v>DEP. ECONOMIA</v>
      </c>
      <c r="K1666" s="99">
        <v>45044</v>
      </c>
      <c r="L1666" s="106" t="s">
        <v>171</v>
      </c>
      <c r="M1666" s="98" t="s">
        <v>138</v>
      </c>
    </row>
    <row r="1667" spans="1:25" customFormat="1" ht="14.4" x14ac:dyDescent="0.3">
      <c r="A1667" s="98" t="s">
        <v>164</v>
      </c>
      <c r="B1667" s="98" t="s">
        <v>140</v>
      </c>
      <c r="C1667" s="98" t="s">
        <v>141</v>
      </c>
      <c r="D1667" s="98" t="s">
        <v>142</v>
      </c>
      <c r="E1667" s="98" t="s">
        <v>1475</v>
      </c>
      <c r="F1667" s="99">
        <v>45043</v>
      </c>
      <c r="G1667" s="3">
        <v>23.57</v>
      </c>
      <c r="H1667" s="98" t="s">
        <v>1473</v>
      </c>
      <c r="I1667" s="101" t="s">
        <v>477</v>
      </c>
      <c r="J1667" s="37" t="str">
        <f>VLOOKUP(I1667,'Nom Ceges'!A:B,2,FALSE)</f>
        <v>DEP. ECONOMIA</v>
      </c>
      <c r="K1667" s="99">
        <v>45044</v>
      </c>
      <c r="L1667" s="106" t="s">
        <v>171</v>
      </c>
      <c r="M1667" s="98" t="s">
        <v>138</v>
      </c>
    </row>
    <row r="1668" spans="1:25" customFormat="1" ht="14.4" x14ac:dyDescent="0.3">
      <c r="A1668" s="98" t="s">
        <v>164</v>
      </c>
      <c r="B1668" s="98" t="s">
        <v>4375</v>
      </c>
      <c r="C1668" s="98" t="s">
        <v>4376</v>
      </c>
      <c r="D1668" s="98"/>
      <c r="E1668" s="98" t="s">
        <v>4377</v>
      </c>
      <c r="F1668" s="99">
        <v>45092</v>
      </c>
      <c r="G1668" s="3">
        <v>3505</v>
      </c>
      <c r="H1668" s="98"/>
      <c r="I1668" s="101" t="s">
        <v>477</v>
      </c>
      <c r="J1668" s="37" t="str">
        <f>VLOOKUP(I1668,'Nom Ceges'!A:B,2,FALSE)</f>
        <v>DEP. ECONOMIA</v>
      </c>
      <c r="K1668" s="99">
        <v>45098</v>
      </c>
      <c r="L1668" s="106" t="s">
        <v>137</v>
      </c>
      <c r="M1668" s="98" t="s">
        <v>138</v>
      </c>
    </row>
    <row r="1669" spans="1:25" customFormat="1" ht="14.4" x14ac:dyDescent="0.3">
      <c r="A1669" s="98" t="s">
        <v>164</v>
      </c>
      <c r="B1669" s="98" t="s">
        <v>307</v>
      </c>
      <c r="C1669" s="98" t="s">
        <v>308</v>
      </c>
      <c r="D1669" s="98" t="s">
        <v>309</v>
      </c>
      <c r="E1669" s="98" t="s">
        <v>3697</v>
      </c>
      <c r="F1669" s="99">
        <v>45065</v>
      </c>
      <c r="G1669" s="3">
        <v>53</v>
      </c>
      <c r="H1669" s="98"/>
      <c r="I1669" s="101" t="s">
        <v>3247</v>
      </c>
      <c r="J1669" s="37" t="str">
        <f>VLOOKUP(I1669,'Nom Ceges'!A:B,2,FALSE)</f>
        <v>DEP. ECONOMIA</v>
      </c>
      <c r="K1669" s="99">
        <v>45065</v>
      </c>
      <c r="L1669" s="106" t="s">
        <v>137</v>
      </c>
      <c r="M1669" s="98" t="s">
        <v>138</v>
      </c>
    </row>
    <row r="1670" spans="1:25" customFormat="1" ht="14.4" x14ac:dyDescent="0.3">
      <c r="A1670" s="98" t="s">
        <v>164</v>
      </c>
      <c r="B1670" s="98" t="s">
        <v>3811</v>
      </c>
      <c r="C1670" s="98" t="s">
        <v>3812</v>
      </c>
      <c r="D1670" s="98"/>
      <c r="E1670" s="98" t="s">
        <v>3813</v>
      </c>
      <c r="F1670" s="99">
        <v>45047</v>
      </c>
      <c r="G1670" s="3">
        <v>44</v>
      </c>
      <c r="H1670" s="98"/>
      <c r="I1670" s="101" t="s">
        <v>661</v>
      </c>
      <c r="J1670" s="37" t="str">
        <f>VLOOKUP(I1670,'Nom Ceges'!A:B,2,FALSE)</f>
        <v>DEP. DE SOCIOLOGIA</v>
      </c>
      <c r="K1670" s="99">
        <v>45072</v>
      </c>
      <c r="L1670" s="106" t="s">
        <v>171</v>
      </c>
      <c r="M1670" s="98" t="s">
        <v>138</v>
      </c>
    </row>
    <row r="1671" spans="1:25" customFormat="1" ht="14.4" x14ac:dyDescent="0.3">
      <c r="A1671" s="98" t="s">
        <v>164</v>
      </c>
      <c r="B1671" s="98" t="s">
        <v>445</v>
      </c>
      <c r="C1671" s="98" t="s">
        <v>446</v>
      </c>
      <c r="D1671" s="98" t="s">
        <v>447</v>
      </c>
      <c r="E1671" s="98" t="s">
        <v>3484</v>
      </c>
      <c r="F1671" s="99">
        <v>45051</v>
      </c>
      <c r="G1671" s="3">
        <v>282.8</v>
      </c>
      <c r="H1671" s="98"/>
      <c r="I1671" s="101" t="s">
        <v>499</v>
      </c>
      <c r="J1671" s="37" t="str">
        <f>VLOOKUP(I1671,'Nom Ceges'!A:B,2,FALSE)</f>
        <v>DEP. D'EMPRESA</v>
      </c>
      <c r="K1671" s="99">
        <v>45052</v>
      </c>
      <c r="L1671" s="106" t="s">
        <v>137</v>
      </c>
      <c r="M1671" s="98" t="s">
        <v>138</v>
      </c>
    </row>
    <row r="1672" spans="1:25" customFormat="1" ht="14.4" x14ac:dyDescent="0.3">
      <c r="A1672" s="98" t="s">
        <v>164</v>
      </c>
      <c r="B1672" s="98" t="s">
        <v>307</v>
      </c>
      <c r="C1672" s="98" t="s">
        <v>308</v>
      </c>
      <c r="D1672" s="98" t="s">
        <v>309</v>
      </c>
      <c r="E1672" s="98" t="s">
        <v>3726</v>
      </c>
      <c r="F1672" s="99">
        <v>45068</v>
      </c>
      <c r="G1672" s="3">
        <v>73</v>
      </c>
      <c r="H1672" s="98"/>
      <c r="I1672" s="101" t="s">
        <v>3295</v>
      </c>
      <c r="J1672" s="37" t="str">
        <f>VLOOKUP(I1672,'Nom Ceges'!A:B,2,FALSE)</f>
        <v>OBS.SIST.EUR.PREV.SO</v>
      </c>
      <c r="K1672" s="99">
        <v>45068</v>
      </c>
      <c r="L1672" s="106" t="s">
        <v>171</v>
      </c>
      <c r="M1672" s="98" t="s">
        <v>138</v>
      </c>
    </row>
    <row r="1673" spans="1:25" customFormat="1" x14ac:dyDescent="0.25">
      <c r="L1673" s="44"/>
    </row>
    <row r="1674" spans="1:25" s="58" customFormat="1" ht="14.4" thickBot="1" x14ac:dyDescent="0.3">
      <c r="A1674" s="1"/>
      <c r="B1674" s="1"/>
      <c r="C1674" s="1"/>
      <c r="D1674" s="1"/>
      <c r="E1674" s="1"/>
      <c r="F1674" s="89"/>
      <c r="G1674" s="90"/>
      <c r="H1674" s="68"/>
      <c r="I1674" s="40"/>
      <c r="J1674" s="1"/>
      <c r="K1674" s="2"/>
      <c r="L1674" s="44"/>
      <c r="M1674" s="1"/>
    </row>
    <row r="1675" spans="1:25" s="58" customFormat="1" ht="15.6" x14ac:dyDescent="0.3">
      <c r="A1675" s="1"/>
      <c r="B1675" s="1"/>
      <c r="C1675" s="1"/>
      <c r="D1675" s="1"/>
      <c r="E1675" s="1"/>
      <c r="F1675" s="95" t="s">
        <v>144</v>
      </c>
      <c r="G1675" s="107">
        <v>1396</v>
      </c>
      <c r="H1675" s="68"/>
      <c r="I1675" s="40"/>
      <c r="J1675" s="1"/>
      <c r="K1675" s="2"/>
      <c r="L1675" s="44"/>
      <c r="M1675" s="1"/>
    </row>
    <row r="1676" spans="1:25" s="58" customFormat="1" ht="16.2" thickBot="1" x14ac:dyDescent="0.35">
      <c r="A1676" s="1"/>
      <c r="B1676" s="1"/>
      <c r="C1676" s="1"/>
      <c r="D1676" s="1"/>
      <c r="E1676" s="1"/>
      <c r="F1676" s="96" t="s">
        <v>145</v>
      </c>
      <c r="G1676" s="97">
        <f>SUM(G244:G1672)</f>
        <v>867141.05999999947</v>
      </c>
      <c r="H1676" s="68"/>
      <c r="I1676" s="40"/>
      <c r="J1676" s="1"/>
      <c r="K1676" s="2"/>
      <c r="L1676" s="44"/>
      <c r="M1676" s="1"/>
    </row>
    <row r="1677" spans="1:25" s="58" customFormat="1" x14ac:dyDescent="0.25">
      <c r="A1677" s="1"/>
      <c r="B1677" s="1"/>
      <c r="C1677" s="1"/>
      <c r="D1677" s="1"/>
      <c r="E1677" s="1"/>
      <c r="F1677" s="2"/>
      <c r="G1677" s="3"/>
      <c r="H1677" s="68"/>
      <c r="I1677" s="40"/>
      <c r="J1677" s="1"/>
      <c r="K1677" s="2"/>
      <c r="L1677" s="44"/>
      <c r="M1677" s="1"/>
    </row>
    <row r="1678" spans="1:25" s="58" customFormat="1" x14ac:dyDescent="0.25">
      <c r="A1678" s="1"/>
      <c r="B1678" s="1"/>
      <c r="C1678" s="1"/>
      <c r="D1678" s="1"/>
      <c r="E1678" s="1"/>
      <c r="F1678" s="2"/>
      <c r="G1678" s="3"/>
      <c r="H1678" s="68"/>
      <c r="I1678" s="40"/>
      <c r="J1678" s="1"/>
      <c r="K1678" s="2"/>
      <c r="L1678" s="44"/>
      <c r="M1678" s="1"/>
      <c r="N1678"/>
      <c r="O1678"/>
      <c r="P1678"/>
      <c r="Q1678"/>
      <c r="R1678"/>
      <c r="S1678"/>
      <c r="T1678"/>
      <c r="U1678"/>
      <c r="V1678"/>
      <c r="W1678"/>
      <c r="X1678"/>
      <c r="Y1678"/>
    </row>
    <row r="1679" spans="1:25" s="58" customFormat="1" x14ac:dyDescent="0.25">
      <c r="A1679" s="1"/>
      <c r="B1679" s="1"/>
      <c r="C1679" s="1"/>
      <c r="D1679" s="1"/>
      <c r="E1679" s="1"/>
      <c r="F1679" s="2"/>
      <c r="G1679" s="3"/>
      <c r="H1679" s="68"/>
      <c r="I1679" s="40"/>
      <c r="J1679" s="1"/>
      <c r="K1679" s="2"/>
      <c r="L1679" s="44"/>
      <c r="M1679" s="1"/>
      <c r="N1679"/>
      <c r="O1679"/>
      <c r="P1679"/>
      <c r="Q1679"/>
      <c r="R1679"/>
      <c r="S1679"/>
      <c r="T1679"/>
      <c r="U1679"/>
      <c r="V1679"/>
      <c r="W1679"/>
      <c r="X1679"/>
      <c r="Y1679"/>
    </row>
    <row r="1680" spans="1:25" s="58" customFormat="1" x14ac:dyDescent="0.25">
      <c r="A1680" s="1"/>
      <c r="B1680" s="1"/>
      <c r="C1680" s="1"/>
      <c r="D1680" s="1"/>
      <c r="E1680" s="1"/>
      <c r="F1680" s="2"/>
      <c r="G1680"/>
      <c r="H1680" s="68"/>
      <c r="I1680" s="40"/>
      <c r="J1680" s="1"/>
      <c r="K1680" s="2"/>
      <c r="L1680" s="44"/>
      <c r="M1680" s="1"/>
      <c r="N1680"/>
      <c r="O1680"/>
      <c r="P1680"/>
      <c r="Q1680"/>
      <c r="R1680"/>
      <c r="S1680"/>
      <c r="T1680"/>
      <c r="U1680"/>
      <c r="V1680"/>
      <c r="W1680"/>
      <c r="X1680"/>
      <c r="Y1680"/>
    </row>
    <row r="1681" spans="1:25" customFormat="1" x14ac:dyDescent="0.25">
      <c r="F1681" s="48"/>
      <c r="G1681" s="49"/>
      <c r="H1681" s="44"/>
      <c r="I1681" s="41"/>
      <c r="K1681" s="48"/>
      <c r="L1681" s="44"/>
    </row>
    <row r="1682" spans="1:25" customFormat="1" x14ac:dyDescent="0.25">
      <c r="F1682" s="44"/>
      <c r="G1682" s="59"/>
      <c r="H1682" s="44"/>
      <c r="I1682" s="41"/>
      <c r="K1682" s="48"/>
      <c r="L1682" s="44"/>
    </row>
    <row r="1683" spans="1:25" customFormat="1" x14ac:dyDescent="0.25">
      <c r="F1683" s="44"/>
      <c r="G1683" s="59"/>
      <c r="H1683" s="44"/>
      <c r="I1683" s="41"/>
      <c r="K1683" s="48"/>
      <c r="L1683" s="44"/>
    </row>
    <row r="1684" spans="1:25" customFormat="1" x14ac:dyDescent="0.25">
      <c r="F1684" s="48"/>
      <c r="G1684" s="49"/>
      <c r="H1684" s="44"/>
      <c r="I1684" s="41"/>
      <c r="K1684" s="48"/>
      <c r="L1684" s="44"/>
    </row>
    <row r="1685" spans="1:25" customFormat="1" x14ac:dyDescent="0.25">
      <c r="F1685" s="48"/>
      <c r="G1685" s="49"/>
      <c r="I1685" s="41"/>
      <c r="K1685" s="48"/>
      <c r="L1685" s="44"/>
    </row>
    <row r="1686" spans="1:25" customFormat="1" x14ac:dyDescent="0.25">
      <c r="F1686" s="48"/>
      <c r="G1686" s="49"/>
      <c r="I1686" s="41"/>
      <c r="K1686" s="48"/>
      <c r="L1686" s="44"/>
    </row>
    <row r="1687" spans="1:25" customFormat="1" x14ac:dyDescent="0.25">
      <c r="F1687" s="48"/>
      <c r="G1687" s="49"/>
      <c r="I1687" s="41"/>
      <c r="K1687" s="48"/>
      <c r="L1687" s="44"/>
    </row>
    <row r="1688" spans="1:25" s="39" customFormat="1" ht="14.4" x14ac:dyDescent="0.3">
      <c r="A1688" s="1"/>
      <c r="B1688" s="1"/>
      <c r="C1688" s="1"/>
      <c r="D1688" s="1"/>
      <c r="E1688" s="1"/>
      <c r="F1688" s="2"/>
      <c r="G1688" s="3"/>
      <c r="H1688" s="1"/>
      <c r="I1688" s="40"/>
      <c r="J1688" s="37"/>
      <c r="K1688" s="2"/>
      <c r="L1688" s="44"/>
      <c r="M1688" s="1"/>
      <c r="N1688"/>
      <c r="O1688"/>
      <c r="P1688"/>
      <c r="Q1688"/>
      <c r="R1688"/>
      <c r="S1688"/>
      <c r="T1688"/>
      <c r="U1688"/>
      <c r="V1688"/>
      <c r="W1688"/>
      <c r="X1688"/>
      <c r="Y1688"/>
    </row>
    <row r="1689" spans="1:25" ht="14.4" x14ac:dyDescent="0.3">
      <c r="A1689" s="1"/>
      <c r="B1689" s="1"/>
      <c r="C1689" s="1"/>
      <c r="D1689" s="1"/>
      <c r="E1689" s="1"/>
      <c r="F1689" s="2"/>
      <c r="G1689" s="3"/>
      <c r="H1689" s="1"/>
      <c r="I1689" s="36"/>
      <c r="J1689" s="37"/>
      <c r="K1689" s="2"/>
      <c r="M1689" s="1"/>
      <c r="N1689" s="44"/>
      <c r="O1689" s="44"/>
      <c r="P1689"/>
      <c r="Q1689" s="44"/>
      <c r="R1689"/>
      <c r="S1689" s="44"/>
      <c r="T1689" s="59"/>
      <c r="U1689" s="44"/>
      <c r="V1689" s="44"/>
      <c r="W1689" s="44"/>
      <c r="X1689" s="44"/>
      <c r="Y1689" s="44"/>
    </row>
    <row r="1690" spans="1:25" x14ac:dyDescent="0.25">
      <c r="A1690" s="44"/>
      <c r="B1690" s="44"/>
      <c r="C1690"/>
      <c r="D1690" s="44"/>
      <c r="E1690"/>
      <c r="F1690"/>
      <c r="G1690"/>
      <c r="H1690" s="44"/>
      <c r="I1690" s="44"/>
      <c r="J1690" s="44"/>
      <c r="K1690" s="44"/>
      <c r="M1690"/>
      <c r="N1690"/>
      <c r="O1690"/>
      <c r="P1690"/>
      <c r="Q1690"/>
      <c r="R1690"/>
      <c r="S1690"/>
      <c r="T1690"/>
      <c r="U1690"/>
      <c r="V1690"/>
      <c r="W1690"/>
      <c r="X1690"/>
      <c r="Y1690"/>
    </row>
    <row r="1691" spans="1:25" x14ac:dyDescent="0.25">
      <c r="A1691" s="44"/>
      <c r="B1691" s="44"/>
      <c r="C1691"/>
      <c r="D1691" s="44"/>
      <c r="E1691"/>
      <c r="F1691"/>
      <c r="G1691"/>
      <c r="H1691" s="44"/>
      <c r="I1691" s="44"/>
      <c r="J1691" s="44"/>
      <c r="K1691" s="44"/>
      <c r="M1691"/>
      <c r="N1691"/>
      <c r="O1691"/>
      <c r="P1691"/>
      <c r="Q1691"/>
      <c r="R1691"/>
      <c r="S1691"/>
      <c r="T1691"/>
      <c r="U1691"/>
      <c r="V1691"/>
      <c r="W1691"/>
      <c r="X1691"/>
      <c r="Y1691"/>
    </row>
  </sheetData>
  <mergeCells count="122">
    <mergeCell ref="E236:G236"/>
    <mergeCell ref="E230:G230"/>
    <mergeCell ref="E228:G228"/>
    <mergeCell ref="E16:G16"/>
    <mergeCell ref="E194:G194"/>
    <mergeCell ref="E5:G5"/>
    <mergeCell ref="E8:G8"/>
    <mergeCell ref="E10:G10"/>
    <mergeCell ref="E12:G12"/>
    <mergeCell ref="E14:G14"/>
    <mergeCell ref="E40:G40"/>
    <mergeCell ref="E18:G18"/>
    <mergeCell ref="E20:G20"/>
    <mergeCell ref="E22:G22"/>
    <mergeCell ref="E24:G24"/>
    <mergeCell ref="E26:G26"/>
    <mergeCell ref="E28:G28"/>
    <mergeCell ref="E30:G30"/>
    <mergeCell ref="E32:G32"/>
    <mergeCell ref="E34:G34"/>
    <mergeCell ref="E36:G36"/>
    <mergeCell ref="E38:G38"/>
    <mergeCell ref="E64:G64"/>
    <mergeCell ref="E42:G42"/>
    <mergeCell ref="E44:G44"/>
    <mergeCell ref="E46:G46"/>
    <mergeCell ref="E48:G48"/>
    <mergeCell ref="E50:G50"/>
    <mergeCell ref="E52:G52"/>
    <mergeCell ref="E54:G54"/>
    <mergeCell ref="E56:G56"/>
    <mergeCell ref="E58:G58"/>
    <mergeCell ref="E60:G60"/>
    <mergeCell ref="E62:G62"/>
    <mergeCell ref="E88:G88"/>
    <mergeCell ref="E66:G66"/>
    <mergeCell ref="E68:G68"/>
    <mergeCell ref="E70:G70"/>
    <mergeCell ref="E72:G72"/>
    <mergeCell ref="E74:G74"/>
    <mergeCell ref="E76:G76"/>
    <mergeCell ref="E78:G78"/>
    <mergeCell ref="E80:G80"/>
    <mergeCell ref="E82:G82"/>
    <mergeCell ref="E84:G84"/>
    <mergeCell ref="E86:G86"/>
    <mergeCell ref="E112:G112"/>
    <mergeCell ref="E90:G90"/>
    <mergeCell ref="E92:G92"/>
    <mergeCell ref="E94:G94"/>
    <mergeCell ref="E96:G96"/>
    <mergeCell ref="E98:G98"/>
    <mergeCell ref="E100:G100"/>
    <mergeCell ref="E102:G102"/>
    <mergeCell ref="E104:G104"/>
    <mergeCell ref="E106:G106"/>
    <mergeCell ref="E108:G108"/>
    <mergeCell ref="E110:G110"/>
    <mergeCell ref="E136:G136"/>
    <mergeCell ref="E114:G114"/>
    <mergeCell ref="E116:G116"/>
    <mergeCell ref="E118:G118"/>
    <mergeCell ref="E120:G120"/>
    <mergeCell ref="E122:G122"/>
    <mergeCell ref="E124:G124"/>
    <mergeCell ref="E126:G126"/>
    <mergeCell ref="E128:G128"/>
    <mergeCell ref="E130:G130"/>
    <mergeCell ref="E132:G132"/>
    <mergeCell ref="E134:G134"/>
    <mergeCell ref="E160:G160"/>
    <mergeCell ref="E138:G138"/>
    <mergeCell ref="E140:G140"/>
    <mergeCell ref="E142:G142"/>
    <mergeCell ref="E144:G144"/>
    <mergeCell ref="E146:G146"/>
    <mergeCell ref="E148:G148"/>
    <mergeCell ref="E150:G150"/>
    <mergeCell ref="E152:G152"/>
    <mergeCell ref="E154:G154"/>
    <mergeCell ref="E156:G156"/>
    <mergeCell ref="E158:G158"/>
    <mergeCell ref="E218:G218"/>
    <mergeCell ref="E224:G224"/>
    <mergeCell ref="E222:G222"/>
    <mergeCell ref="E226:G226"/>
    <mergeCell ref="E184:G184"/>
    <mergeCell ref="E162:G162"/>
    <mergeCell ref="E164:G164"/>
    <mergeCell ref="E166:G166"/>
    <mergeCell ref="E168:G168"/>
    <mergeCell ref="E170:G170"/>
    <mergeCell ref="E172:G172"/>
    <mergeCell ref="E174:G174"/>
    <mergeCell ref="E176:G176"/>
    <mergeCell ref="E178:G178"/>
    <mergeCell ref="E180:G180"/>
    <mergeCell ref="E182:G182"/>
    <mergeCell ref="E238:G238"/>
    <mergeCell ref="E234:G234"/>
    <mergeCell ref="E240:G240"/>
    <mergeCell ref="E232:G232"/>
    <mergeCell ref="A242:J242"/>
    <mergeCell ref="K242:L242"/>
    <mergeCell ref="E186:G186"/>
    <mergeCell ref="E188:G188"/>
    <mergeCell ref="E189:G189"/>
    <mergeCell ref="E190:G190"/>
    <mergeCell ref="E191:G191"/>
    <mergeCell ref="E192:G192"/>
    <mergeCell ref="E196:G196"/>
    <mergeCell ref="E198:G198"/>
    <mergeCell ref="E200:G200"/>
    <mergeCell ref="E204:G204"/>
    <mergeCell ref="E202:G202"/>
    <mergeCell ref="E206:G206"/>
    <mergeCell ref="E208:G208"/>
    <mergeCell ref="E210:G210"/>
    <mergeCell ref="E216:G216"/>
    <mergeCell ref="E212:G212"/>
    <mergeCell ref="E214:G214"/>
    <mergeCell ref="E220:G220"/>
  </mergeCells>
  <pageMargins left="0.7" right="0.7" top="0.75" bottom="0.75" header="0.3" footer="0.3"/>
  <pageSetup paperSize="9" orientation="portrait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764039-28A1-4A6D-9FB4-FAE58B846503}">
  <dimension ref="A3:L45"/>
  <sheetViews>
    <sheetView zoomScale="85" zoomScaleNormal="85" workbookViewId="0">
      <selection activeCell="M12" sqref="M12"/>
    </sheetView>
  </sheetViews>
  <sheetFormatPr defaultRowHeight="13.2" x14ac:dyDescent="0.25"/>
  <cols>
    <col min="1" max="1" width="17.33203125" bestFit="1" customWidth="1"/>
    <col min="2" max="2" width="18.88671875" bestFit="1" customWidth="1"/>
    <col min="3" max="3" width="15.88671875" style="55" bestFit="1" customWidth="1"/>
    <col min="5" max="5" width="5" bestFit="1" customWidth="1"/>
    <col min="6" max="6" width="16" bestFit="1" customWidth="1"/>
    <col min="7" max="7" width="5.44140625" bestFit="1" customWidth="1"/>
    <col min="8" max="8" width="14.6640625" style="55" bestFit="1" customWidth="1"/>
    <col min="12" max="12" width="14.6640625" style="55" bestFit="1" customWidth="1"/>
  </cols>
  <sheetData>
    <row r="3" spans="1:8" x14ac:dyDescent="0.25">
      <c r="A3" s="56" t="s">
        <v>146</v>
      </c>
      <c r="B3" t="s">
        <v>147</v>
      </c>
      <c r="C3" t="s">
        <v>148</v>
      </c>
      <c r="E3" s="105" t="s">
        <v>4793</v>
      </c>
      <c r="F3" s="105" t="s">
        <v>4794</v>
      </c>
      <c r="G3" s="105" t="s">
        <v>4795</v>
      </c>
      <c r="H3" s="94" t="s">
        <v>4796</v>
      </c>
    </row>
    <row r="4" spans="1:8" x14ac:dyDescent="0.25">
      <c r="A4" s="57" t="s">
        <v>151</v>
      </c>
      <c r="B4" s="88">
        <v>3</v>
      </c>
      <c r="C4" s="88">
        <v>985.72</v>
      </c>
      <c r="E4">
        <v>2019</v>
      </c>
      <c r="F4" s="91" t="s">
        <v>149</v>
      </c>
      <c r="G4" s="88">
        <v>1</v>
      </c>
      <c r="H4" s="55">
        <v>71.39</v>
      </c>
    </row>
    <row r="5" spans="1:8" x14ac:dyDescent="0.25">
      <c r="A5" s="91" t="s">
        <v>149</v>
      </c>
      <c r="B5" s="88">
        <v>1</v>
      </c>
      <c r="C5" s="88">
        <v>71.39</v>
      </c>
      <c r="F5" s="91" t="s">
        <v>150</v>
      </c>
      <c r="G5" s="88">
        <v>2</v>
      </c>
      <c r="H5" s="55">
        <v>914.32999999999993</v>
      </c>
    </row>
    <row r="6" spans="1:8" x14ac:dyDescent="0.25">
      <c r="A6" s="91" t="s">
        <v>150</v>
      </c>
      <c r="B6" s="88">
        <v>2</v>
      </c>
      <c r="C6" s="88">
        <v>914.32999999999993</v>
      </c>
      <c r="E6">
        <v>2020</v>
      </c>
      <c r="F6" s="91" t="s">
        <v>149</v>
      </c>
      <c r="G6" s="88">
        <v>1</v>
      </c>
      <c r="H6" s="55">
        <v>270.51</v>
      </c>
    </row>
    <row r="7" spans="1:8" x14ac:dyDescent="0.25">
      <c r="A7" s="57" t="s">
        <v>154</v>
      </c>
      <c r="B7" s="88">
        <v>6</v>
      </c>
      <c r="C7" s="88">
        <v>9437.5499999999993</v>
      </c>
      <c r="F7" s="91" t="s">
        <v>152</v>
      </c>
      <c r="G7" s="88">
        <v>2</v>
      </c>
      <c r="H7" s="55">
        <v>225.18</v>
      </c>
    </row>
    <row r="8" spans="1:8" x14ac:dyDescent="0.25">
      <c r="A8" s="91" t="s">
        <v>149</v>
      </c>
      <c r="B8" s="88">
        <v>1</v>
      </c>
      <c r="C8" s="88">
        <v>270.51</v>
      </c>
      <c r="F8" s="91" t="s">
        <v>153</v>
      </c>
      <c r="G8" s="88">
        <v>1</v>
      </c>
      <c r="H8" s="55">
        <v>181.46</v>
      </c>
    </row>
    <row r="9" spans="1:8" x14ac:dyDescent="0.25">
      <c r="A9" s="91" t="s">
        <v>152</v>
      </c>
      <c r="B9" s="88">
        <v>2</v>
      </c>
      <c r="C9" s="88">
        <v>225.18</v>
      </c>
      <c r="F9" s="91" t="s">
        <v>155</v>
      </c>
      <c r="G9" s="88">
        <v>1</v>
      </c>
      <c r="H9" s="55">
        <v>4380.2</v>
      </c>
    </row>
    <row r="10" spans="1:8" x14ac:dyDescent="0.25">
      <c r="A10" s="91" t="s">
        <v>153</v>
      </c>
      <c r="B10" s="88">
        <v>1</v>
      </c>
      <c r="C10" s="88">
        <v>181.46</v>
      </c>
      <c r="F10" s="91" t="s">
        <v>150</v>
      </c>
      <c r="G10" s="88">
        <v>1</v>
      </c>
      <c r="H10" s="55">
        <v>4380.2</v>
      </c>
    </row>
    <row r="11" spans="1:8" x14ac:dyDescent="0.25">
      <c r="A11" s="91" t="s">
        <v>155</v>
      </c>
      <c r="B11" s="88">
        <v>1</v>
      </c>
      <c r="C11" s="88">
        <v>4380.2</v>
      </c>
      <c r="E11">
        <v>2021</v>
      </c>
      <c r="F11" s="91" t="s">
        <v>152</v>
      </c>
      <c r="G11" s="88">
        <v>5</v>
      </c>
      <c r="H11" s="55">
        <v>7254.6400000000012</v>
      </c>
    </row>
    <row r="12" spans="1:8" x14ac:dyDescent="0.25">
      <c r="A12" s="91" t="s">
        <v>150</v>
      </c>
      <c r="B12" s="88">
        <v>1</v>
      </c>
      <c r="C12" s="88">
        <v>4380.2</v>
      </c>
      <c r="F12" s="91" t="s">
        <v>153</v>
      </c>
      <c r="G12" s="88">
        <v>2</v>
      </c>
      <c r="H12" s="55">
        <v>4617.3599999999997</v>
      </c>
    </row>
    <row r="13" spans="1:8" x14ac:dyDescent="0.25">
      <c r="A13" s="57" t="s">
        <v>132</v>
      </c>
      <c r="B13" s="88">
        <v>21</v>
      </c>
      <c r="C13" s="88">
        <v>14371.140000000001</v>
      </c>
      <c r="F13" s="91" t="s">
        <v>156</v>
      </c>
      <c r="G13" s="88">
        <v>1</v>
      </c>
      <c r="H13" s="55">
        <v>10.76</v>
      </c>
    </row>
    <row r="14" spans="1:8" x14ac:dyDescent="0.25">
      <c r="A14" s="91" t="s">
        <v>152</v>
      </c>
      <c r="B14" s="88">
        <v>5</v>
      </c>
      <c r="C14" s="88">
        <v>7254.6400000000012</v>
      </c>
      <c r="F14" s="91" t="s">
        <v>157</v>
      </c>
      <c r="G14" s="88">
        <v>3</v>
      </c>
      <c r="H14" s="55">
        <v>1277.06</v>
      </c>
    </row>
    <row r="15" spans="1:8" x14ac:dyDescent="0.25">
      <c r="A15" s="91" t="s">
        <v>153</v>
      </c>
      <c r="B15" s="88">
        <v>2</v>
      </c>
      <c r="C15" s="88">
        <v>4617.3599999999997</v>
      </c>
      <c r="F15" s="91" t="s">
        <v>158</v>
      </c>
      <c r="G15" s="88">
        <v>2</v>
      </c>
      <c r="H15" s="55">
        <v>-631.44000000000005</v>
      </c>
    </row>
    <row r="16" spans="1:8" x14ac:dyDescent="0.25">
      <c r="A16" s="91" t="s">
        <v>156</v>
      </c>
      <c r="B16" s="88">
        <v>1</v>
      </c>
      <c r="C16" s="88">
        <v>10.76</v>
      </c>
      <c r="F16" s="91" t="s">
        <v>159</v>
      </c>
      <c r="G16" s="88">
        <v>1</v>
      </c>
      <c r="H16" s="55">
        <v>31.8</v>
      </c>
    </row>
    <row r="17" spans="1:8" x14ac:dyDescent="0.25">
      <c r="A17" s="91" t="s">
        <v>157</v>
      </c>
      <c r="B17" s="88">
        <v>3</v>
      </c>
      <c r="C17" s="88">
        <v>1277.06</v>
      </c>
      <c r="F17" s="91" t="s">
        <v>160</v>
      </c>
      <c r="G17" s="88">
        <v>1</v>
      </c>
      <c r="H17" s="55">
        <v>0.36</v>
      </c>
    </row>
    <row r="18" spans="1:8" x14ac:dyDescent="0.25">
      <c r="A18" s="91" t="s">
        <v>158</v>
      </c>
      <c r="B18" s="88">
        <v>2</v>
      </c>
      <c r="C18" s="88">
        <v>-631.44000000000005</v>
      </c>
      <c r="F18" s="91" t="s">
        <v>150</v>
      </c>
      <c r="G18" s="88">
        <v>6</v>
      </c>
      <c r="H18" s="55">
        <v>1810.6</v>
      </c>
    </row>
    <row r="19" spans="1:8" x14ac:dyDescent="0.25">
      <c r="A19" s="91" t="s">
        <v>159</v>
      </c>
      <c r="B19" s="88">
        <v>1</v>
      </c>
      <c r="C19" s="88">
        <v>31.8</v>
      </c>
      <c r="E19">
        <v>2022</v>
      </c>
      <c r="F19" s="91" t="s">
        <v>149</v>
      </c>
      <c r="G19" s="88">
        <v>3</v>
      </c>
      <c r="H19" s="55">
        <v>446.08000000000004</v>
      </c>
    </row>
    <row r="20" spans="1:8" x14ac:dyDescent="0.25">
      <c r="A20" s="91" t="s">
        <v>160</v>
      </c>
      <c r="B20" s="88">
        <v>1</v>
      </c>
      <c r="C20" s="88">
        <v>0.36</v>
      </c>
      <c r="F20" s="91" t="s">
        <v>152</v>
      </c>
      <c r="G20" s="88">
        <v>4</v>
      </c>
      <c r="H20" s="55">
        <v>209.56</v>
      </c>
    </row>
    <row r="21" spans="1:8" x14ac:dyDescent="0.25">
      <c r="A21" s="91" t="s">
        <v>150</v>
      </c>
      <c r="B21" s="88">
        <v>6</v>
      </c>
      <c r="C21" s="88">
        <v>1810.6</v>
      </c>
      <c r="F21" s="91" t="s">
        <v>153</v>
      </c>
      <c r="G21" s="88">
        <v>13</v>
      </c>
      <c r="H21" s="55">
        <v>913.68999999999983</v>
      </c>
    </row>
    <row r="22" spans="1:8" x14ac:dyDescent="0.25">
      <c r="A22" s="57" t="s">
        <v>139</v>
      </c>
      <c r="B22" s="88">
        <v>93</v>
      </c>
      <c r="C22" s="88">
        <v>84374.670000000013</v>
      </c>
      <c r="F22" s="91" t="s">
        <v>156</v>
      </c>
      <c r="G22" s="88">
        <v>7</v>
      </c>
      <c r="H22" s="55">
        <v>21834.889999999996</v>
      </c>
    </row>
    <row r="23" spans="1:8" x14ac:dyDescent="0.25">
      <c r="A23" s="91" t="s">
        <v>149</v>
      </c>
      <c r="B23" s="88">
        <v>3</v>
      </c>
      <c r="C23" s="88">
        <v>446.08000000000004</v>
      </c>
      <c r="F23" s="91" t="s">
        <v>161</v>
      </c>
      <c r="G23" s="88">
        <v>6</v>
      </c>
      <c r="H23" s="55">
        <v>9902.06</v>
      </c>
    </row>
    <row r="24" spans="1:8" x14ac:dyDescent="0.25">
      <c r="A24" s="91" t="s">
        <v>152</v>
      </c>
      <c r="B24" s="88">
        <v>4</v>
      </c>
      <c r="C24" s="88">
        <v>209.56</v>
      </c>
      <c r="F24" s="91" t="s">
        <v>162</v>
      </c>
      <c r="G24" s="88">
        <v>18</v>
      </c>
      <c r="H24" s="55">
        <v>7639.03</v>
      </c>
    </row>
    <row r="25" spans="1:8" x14ac:dyDescent="0.25">
      <c r="A25" s="91" t="s">
        <v>153</v>
      </c>
      <c r="B25" s="88">
        <v>13</v>
      </c>
      <c r="C25" s="88">
        <v>913.68999999999983</v>
      </c>
      <c r="F25" s="91" t="s">
        <v>155</v>
      </c>
      <c r="G25" s="88">
        <v>4</v>
      </c>
      <c r="H25" s="55">
        <v>291.66000000000003</v>
      </c>
    </row>
    <row r="26" spans="1:8" x14ac:dyDescent="0.25">
      <c r="A26" s="91" t="s">
        <v>156</v>
      </c>
      <c r="B26" s="88">
        <v>7</v>
      </c>
      <c r="C26" s="88">
        <v>21834.889999999996</v>
      </c>
      <c r="F26" s="91" t="s">
        <v>157</v>
      </c>
      <c r="G26" s="88">
        <v>2</v>
      </c>
      <c r="H26" s="55">
        <v>155.21</v>
      </c>
    </row>
    <row r="27" spans="1:8" x14ac:dyDescent="0.25">
      <c r="A27" s="91" t="s">
        <v>161</v>
      </c>
      <c r="B27" s="88">
        <v>6</v>
      </c>
      <c r="C27" s="88">
        <v>9902.06</v>
      </c>
      <c r="F27" s="91" t="s">
        <v>158</v>
      </c>
      <c r="G27" s="88">
        <v>9</v>
      </c>
      <c r="H27" s="55">
        <v>4659.9699999999993</v>
      </c>
    </row>
    <row r="28" spans="1:8" x14ac:dyDescent="0.25">
      <c r="A28" s="91" t="s">
        <v>162</v>
      </c>
      <c r="B28" s="88">
        <v>18</v>
      </c>
      <c r="C28" s="88">
        <v>7639.03</v>
      </c>
      <c r="F28" s="91" t="s">
        <v>159</v>
      </c>
      <c r="G28" s="88">
        <v>9</v>
      </c>
      <c r="H28" s="55">
        <v>3696.4700000000012</v>
      </c>
    </row>
    <row r="29" spans="1:8" x14ac:dyDescent="0.25">
      <c r="A29" s="91" t="s">
        <v>155</v>
      </c>
      <c r="B29" s="88">
        <v>4</v>
      </c>
      <c r="C29" s="88">
        <v>291.66000000000003</v>
      </c>
      <c r="F29" s="91" t="s">
        <v>160</v>
      </c>
      <c r="G29" s="88">
        <v>7</v>
      </c>
      <c r="H29" s="55">
        <v>12527.880000000001</v>
      </c>
    </row>
    <row r="30" spans="1:8" x14ac:dyDescent="0.25">
      <c r="A30" s="91" t="s">
        <v>157</v>
      </c>
      <c r="B30" s="88">
        <v>2</v>
      </c>
      <c r="C30" s="88">
        <v>155.21</v>
      </c>
      <c r="F30" s="91" t="s">
        <v>150</v>
      </c>
      <c r="G30" s="88">
        <v>11</v>
      </c>
      <c r="H30" s="55">
        <v>22098.170000000002</v>
      </c>
    </row>
    <row r="31" spans="1:8" x14ac:dyDescent="0.25">
      <c r="A31" s="91" t="s">
        <v>158</v>
      </c>
      <c r="B31" s="88">
        <v>9</v>
      </c>
      <c r="C31" s="88">
        <v>4659.9699999999993</v>
      </c>
      <c r="E31">
        <v>2023</v>
      </c>
      <c r="F31" s="91" t="s">
        <v>149</v>
      </c>
      <c r="G31" s="88">
        <v>30</v>
      </c>
      <c r="H31" s="55">
        <v>13655.259999999998</v>
      </c>
    </row>
    <row r="32" spans="1:8" x14ac:dyDescent="0.25">
      <c r="A32" s="91" t="s">
        <v>159</v>
      </c>
      <c r="B32" s="88">
        <v>9</v>
      </c>
      <c r="C32" s="88">
        <v>3696.4700000000012</v>
      </c>
      <c r="F32" s="91" t="s">
        <v>152</v>
      </c>
      <c r="G32" s="88">
        <v>71</v>
      </c>
      <c r="H32" s="55">
        <v>42533.459999999977</v>
      </c>
    </row>
    <row r="33" spans="1:8" x14ac:dyDescent="0.25">
      <c r="A33" s="91" t="s">
        <v>160</v>
      </c>
      <c r="B33" s="88">
        <v>7</v>
      </c>
      <c r="C33" s="88">
        <v>12527.880000000001</v>
      </c>
      <c r="F33" s="91" t="s">
        <v>153</v>
      </c>
      <c r="G33" s="88">
        <v>116</v>
      </c>
      <c r="H33" s="55">
        <v>89302.26</v>
      </c>
    </row>
    <row r="34" spans="1:8" x14ac:dyDescent="0.25">
      <c r="A34" s="91" t="s">
        <v>150</v>
      </c>
      <c r="B34" s="88">
        <v>11</v>
      </c>
      <c r="C34" s="88">
        <v>22098.170000000002</v>
      </c>
      <c r="F34" s="91" t="s">
        <v>156</v>
      </c>
      <c r="G34" s="88">
        <v>179</v>
      </c>
      <c r="H34" s="55">
        <v>184028.66000000003</v>
      </c>
    </row>
    <row r="35" spans="1:8" x14ac:dyDescent="0.25">
      <c r="A35" s="57" t="s">
        <v>164</v>
      </c>
      <c r="B35" s="88">
        <v>5165</v>
      </c>
      <c r="C35" s="88">
        <v>5187793.3700000262</v>
      </c>
      <c r="F35" s="91" t="s">
        <v>161</v>
      </c>
      <c r="G35" s="88">
        <v>352</v>
      </c>
      <c r="H35" s="55">
        <v>185179.26000000018</v>
      </c>
    </row>
    <row r="36" spans="1:8" x14ac:dyDescent="0.25">
      <c r="A36" s="91" t="s">
        <v>149</v>
      </c>
      <c r="B36" s="88">
        <v>30</v>
      </c>
      <c r="C36" s="88">
        <v>13655.259999999998</v>
      </c>
      <c r="F36" s="91" t="s">
        <v>162</v>
      </c>
      <c r="G36" s="88">
        <v>525</v>
      </c>
      <c r="H36" s="55">
        <v>243273.08</v>
      </c>
    </row>
    <row r="37" spans="1:8" x14ac:dyDescent="0.25">
      <c r="A37" s="91" t="s">
        <v>152</v>
      </c>
      <c r="B37" s="88">
        <v>71</v>
      </c>
      <c r="C37" s="88">
        <v>42533.459999999977</v>
      </c>
      <c r="F37" s="92" t="s">
        <v>4770</v>
      </c>
      <c r="G37" s="93">
        <f>SUM(G4:G36)</f>
        <v>1396</v>
      </c>
      <c r="H37" s="94">
        <f>SUM(H4:H36)</f>
        <v>867141.06000000017</v>
      </c>
    </row>
    <row r="38" spans="1:8" x14ac:dyDescent="0.25">
      <c r="A38" s="91" t="s">
        <v>153</v>
      </c>
      <c r="B38" s="88">
        <v>116</v>
      </c>
      <c r="C38" s="88">
        <v>89302.26</v>
      </c>
      <c r="F38" s="91" t="s">
        <v>155</v>
      </c>
      <c r="G38" s="88">
        <v>877</v>
      </c>
      <c r="H38" s="55">
        <v>782014.56000000052</v>
      </c>
    </row>
    <row r="39" spans="1:8" x14ac:dyDescent="0.25">
      <c r="A39" s="91" t="s">
        <v>156</v>
      </c>
      <c r="B39" s="88">
        <v>179</v>
      </c>
      <c r="C39" s="88">
        <v>184028.66000000003</v>
      </c>
      <c r="F39" s="91" t="s">
        <v>157</v>
      </c>
      <c r="G39" s="88">
        <v>603</v>
      </c>
      <c r="H39" s="55">
        <v>525841.32999999961</v>
      </c>
    </row>
    <row r="40" spans="1:8" x14ac:dyDescent="0.25">
      <c r="A40" s="91" t="s">
        <v>161</v>
      </c>
      <c r="B40" s="88">
        <v>352</v>
      </c>
      <c r="C40" s="88">
        <v>185179.26000000018</v>
      </c>
      <c r="F40" s="91" t="s">
        <v>158</v>
      </c>
      <c r="G40" s="88">
        <v>2412</v>
      </c>
      <c r="H40" s="55">
        <v>3121965.4999999907</v>
      </c>
    </row>
    <row r="41" spans="1:8" x14ac:dyDescent="0.25">
      <c r="A41" s="91" t="s">
        <v>162</v>
      </c>
      <c r="B41" s="88">
        <v>525</v>
      </c>
      <c r="C41" s="88">
        <v>243273.08</v>
      </c>
      <c r="F41" s="102" t="s">
        <v>163</v>
      </c>
      <c r="G41" s="103">
        <v>5288</v>
      </c>
      <c r="H41" s="104">
        <v>5296962.4500000225</v>
      </c>
    </row>
    <row r="42" spans="1:8" x14ac:dyDescent="0.25">
      <c r="A42" s="91" t="s">
        <v>155</v>
      </c>
      <c r="B42" s="88">
        <v>877</v>
      </c>
      <c r="C42" s="88">
        <v>782014.56000000052</v>
      </c>
    </row>
    <row r="43" spans="1:8" x14ac:dyDescent="0.25">
      <c r="A43" s="91" t="s">
        <v>157</v>
      </c>
      <c r="B43" s="88">
        <v>603</v>
      </c>
      <c r="C43" s="88">
        <v>525841.32999999961</v>
      </c>
    </row>
    <row r="44" spans="1:8" x14ac:dyDescent="0.25">
      <c r="A44" s="91" t="s">
        <v>158</v>
      </c>
      <c r="B44" s="88">
        <v>2412</v>
      </c>
      <c r="C44" s="88">
        <v>3121965.4999999907</v>
      </c>
    </row>
    <row r="45" spans="1:8" x14ac:dyDescent="0.25">
      <c r="A45" s="57" t="s">
        <v>163</v>
      </c>
      <c r="B45" s="88">
        <v>5288</v>
      </c>
      <c r="C45" s="88">
        <v>5296962.4500000225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1C187B-44C7-4FF6-976A-410BB73F562C}">
  <dimension ref="A1"/>
  <sheetViews>
    <sheetView workbookViewId="0"/>
  </sheetViews>
  <sheetFormatPr defaultRowHeight="13.2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C1503"/>
  <sheetViews>
    <sheetView workbookViewId="0">
      <selection activeCell="C5" sqref="C5"/>
    </sheetView>
  </sheetViews>
  <sheetFormatPr defaultRowHeight="13.2" x14ac:dyDescent="0.25"/>
  <cols>
    <col min="1" max="1" width="15.6640625" style="41" bestFit="1" customWidth="1"/>
    <col min="2" max="2" width="25.5546875" bestFit="1" customWidth="1"/>
    <col min="3" max="3" width="43.109375" customWidth="1"/>
  </cols>
  <sheetData>
    <row r="1" spans="1:3" x14ac:dyDescent="0.25">
      <c r="A1" s="41">
        <v>10010000004000</v>
      </c>
      <c r="B1" t="s">
        <v>1488</v>
      </c>
      <c r="C1" s="38" t="s">
        <v>1489</v>
      </c>
    </row>
    <row r="2" spans="1:3" x14ac:dyDescent="0.25">
      <c r="A2" s="41">
        <v>10010000005000</v>
      </c>
      <c r="B2" t="s">
        <v>1490</v>
      </c>
      <c r="C2" s="38" t="s">
        <v>1491</v>
      </c>
    </row>
    <row r="3" spans="1:3" x14ac:dyDescent="0.25">
      <c r="A3" s="41">
        <v>10010000006000</v>
      </c>
      <c r="B3" t="s">
        <v>1492</v>
      </c>
      <c r="C3" s="38" t="s">
        <v>1493</v>
      </c>
    </row>
    <row r="4" spans="1:3" x14ac:dyDescent="0.25">
      <c r="A4" s="41">
        <v>10010001561000</v>
      </c>
      <c r="B4" t="s">
        <v>1494</v>
      </c>
      <c r="C4" s="38" t="s">
        <v>1495</v>
      </c>
    </row>
    <row r="5" spans="1:3" x14ac:dyDescent="0.25">
      <c r="A5" s="41">
        <v>10010001561001</v>
      </c>
      <c r="B5" t="s">
        <v>1496</v>
      </c>
      <c r="C5" s="38" t="s">
        <v>1497</v>
      </c>
    </row>
    <row r="6" spans="1:3" x14ac:dyDescent="0.25">
      <c r="A6" s="41">
        <v>10010001561002</v>
      </c>
      <c r="B6" t="s">
        <v>1494</v>
      </c>
      <c r="C6" s="38" t="s">
        <v>1498</v>
      </c>
    </row>
    <row r="7" spans="1:3" x14ac:dyDescent="0.25">
      <c r="A7" s="41">
        <v>10010001561003</v>
      </c>
      <c r="B7" t="s">
        <v>1499</v>
      </c>
      <c r="C7" s="38" t="s">
        <v>1500</v>
      </c>
    </row>
    <row r="8" spans="1:3" x14ac:dyDescent="0.25">
      <c r="A8" s="41">
        <v>10010001561004</v>
      </c>
      <c r="B8" t="s">
        <v>1494</v>
      </c>
      <c r="C8" s="38" t="s">
        <v>1501</v>
      </c>
    </row>
    <row r="9" spans="1:3" x14ac:dyDescent="0.25">
      <c r="A9" s="41">
        <v>10020000007000</v>
      </c>
      <c r="B9" t="s">
        <v>1502</v>
      </c>
      <c r="C9" s="38" t="s">
        <v>1503</v>
      </c>
    </row>
    <row r="10" spans="1:3" x14ac:dyDescent="0.25">
      <c r="A10" s="41">
        <v>10020000008000</v>
      </c>
      <c r="B10" t="s">
        <v>1504</v>
      </c>
      <c r="C10" s="38" t="s">
        <v>1505</v>
      </c>
    </row>
    <row r="11" spans="1:3" x14ac:dyDescent="0.25">
      <c r="A11" s="41">
        <v>10020000009000</v>
      </c>
      <c r="B11" t="s">
        <v>1506</v>
      </c>
      <c r="C11" s="38" t="s">
        <v>1507</v>
      </c>
    </row>
    <row r="12" spans="1:3" x14ac:dyDescent="0.25">
      <c r="A12" s="41">
        <v>10020000009001</v>
      </c>
      <c r="B12" t="s">
        <v>1508</v>
      </c>
      <c r="C12" s="38" t="s">
        <v>1509</v>
      </c>
    </row>
    <row r="13" spans="1:3" x14ac:dyDescent="0.25">
      <c r="A13" s="41">
        <v>10020000017000</v>
      </c>
      <c r="B13" t="s">
        <v>1510</v>
      </c>
      <c r="C13" s="38" t="s">
        <v>1511</v>
      </c>
    </row>
    <row r="14" spans="1:3" x14ac:dyDescent="0.25">
      <c r="A14" s="41">
        <v>10020000962000</v>
      </c>
      <c r="B14" t="s">
        <v>1512</v>
      </c>
      <c r="C14" s="38" t="s">
        <v>1513</v>
      </c>
    </row>
    <row r="15" spans="1:3" x14ac:dyDescent="0.25">
      <c r="A15" s="41">
        <v>10020000977000</v>
      </c>
      <c r="B15" t="s">
        <v>1514</v>
      </c>
      <c r="C15" s="38" t="s">
        <v>1515</v>
      </c>
    </row>
    <row r="16" spans="1:3" x14ac:dyDescent="0.25">
      <c r="A16" s="41">
        <v>10020001682000</v>
      </c>
      <c r="B16" t="s">
        <v>1516</v>
      </c>
      <c r="C16" s="38" t="s">
        <v>1517</v>
      </c>
    </row>
    <row r="17" spans="1:3" x14ac:dyDescent="0.25">
      <c r="A17" s="41">
        <v>10020001683000</v>
      </c>
      <c r="B17" t="s">
        <v>1518</v>
      </c>
      <c r="C17" s="38" t="s">
        <v>1519</v>
      </c>
    </row>
    <row r="18" spans="1:3" x14ac:dyDescent="0.25">
      <c r="A18" s="41">
        <v>10020001684000</v>
      </c>
      <c r="B18" t="s">
        <v>1520</v>
      </c>
      <c r="C18" s="38" t="s">
        <v>1521</v>
      </c>
    </row>
    <row r="19" spans="1:3" x14ac:dyDescent="0.25">
      <c r="A19" s="41">
        <v>10020001685000</v>
      </c>
      <c r="B19" t="s">
        <v>1522</v>
      </c>
      <c r="C19" s="38" t="s">
        <v>1523</v>
      </c>
    </row>
    <row r="20" spans="1:3" x14ac:dyDescent="0.25">
      <c r="A20" s="41">
        <v>10020001686000</v>
      </c>
      <c r="B20" t="s">
        <v>1524</v>
      </c>
      <c r="C20" s="38" t="s">
        <v>1525</v>
      </c>
    </row>
    <row r="21" spans="1:3" x14ac:dyDescent="0.25">
      <c r="A21" s="41">
        <v>10020001688000</v>
      </c>
      <c r="B21" t="s">
        <v>1526</v>
      </c>
    </row>
    <row r="22" spans="1:3" x14ac:dyDescent="0.25">
      <c r="A22" s="41">
        <v>10020001688001</v>
      </c>
      <c r="B22" t="s">
        <v>1527</v>
      </c>
    </row>
    <row r="23" spans="1:3" x14ac:dyDescent="0.25">
      <c r="A23" s="41">
        <v>10020001692000</v>
      </c>
      <c r="B23" t="s">
        <v>1528</v>
      </c>
    </row>
    <row r="24" spans="1:3" x14ac:dyDescent="0.25">
      <c r="A24" s="41">
        <v>10020001753000</v>
      </c>
      <c r="B24" t="s">
        <v>1529</v>
      </c>
    </row>
    <row r="25" spans="1:3" x14ac:dyDescent="0.25">
      <c r="A25" s="41">
        <v>10020001828000</v>
      </c>
      <c r="B25" t="s">
        <v>1530</v>
      </c>
    </row>
    <row r="26" spans="1:3" x14ac:dyDescent="0.25">
      <c r="A26" s="41">
        <v>10020001828001</v>
      </c>
      <c r="B26" t="s">
        <v>1531</v>
      </c>
    </row>
    <row r="27" spans="1:3" x14ac:dyDescent="0.25">
      <c r="A27" s="41">
        <v>10020001845000</v>
      </c>
      <c r="B27" t="s">
        <v>1532</v>
      </c>
    </row>
    <row r="28" spans="1:3" x14ac:dyDescent="0.25">
      <c r="A28" s="41">
        <v>10020001846000</v>
      </c>
      <c r="B28" t="s">
        <v>1533</v>
      </c>
    </row>
    <row r="29" spans="1:3" x14ac:dyDescent="0.25">
      <c r="A29" s="41">
        <v>10020001849000</v>
      </c>
      <c r="B29" t="s">
        <v>1534</v>
      </c>
    </row>
    <row r="30" spans="1:3" x14ac:dyDescent="0.25">
      <c r="A30" s="41">
        <v>10020001928000</v>
      </c>
      <c r="B30" t="s">
        <v>1535</v>
      </c>
    </row>
    <row r="31" spans="1:3" x14ac:dyDescent="0.25">
      <c r="A31" s="41">
        <v>10020002104000</v>
      </c>
      <c r="B31" t="s">
        <v>1536</v>
      </c>
    </row>
    <row r="32" spans="1:3" x14ac:dyDescent="0.25">
      <c r="A32" s="41">
        <v>10020002105000</v>
      </c>
      <c r="B32" t="s">
        <v>1537</v>
      </c>
    </row>
    <row r="33" spans="1:2" x14ac:dyDescent="0.25">
      <c r="A33" s="41">
        <v>10020002106000</v>
      </c>
      <c r="B33" t="s">
        <v>1538</v>
      </c>
    </row>
    <row r="34" spans="1:2" x14ac:dyDescent="0.25">
      <c r="A34" s="41">
        <v>10020002147000</v>
      </c>
      <c r="B34" t="s">
        <v>1539</v>
      </c>
    </row>
    <row r="35" spans="1:2" x14ac:dyDescent="0.25">
      <c r="A35" s="41">
        <v>10020002147001</v>
      </c>
      <c r="B35" t="s">
        <v>1540</v>
      </c>
    </row>
    <row r="36" spans="1:2" x14ac:dyDescent="0.25">
      <c r="A36" s="41">
        <v>10020002153000</v>
      </c>
      <c r="B36" t="s">
        <v>1541</v>
      </c>
    </row>
    <row r="37" spans="1:2" x14ac:dyDescent="0.25">
      <c r="A37" s="41">
        <v>10020002155000</v>
      </c>
      <c r="B37" t="s">
        <v>1542</v>
      </c>
    </row>
    <row r="38" spans="1:2" x14ac:dyDescent="0.25">
      <c r="A38" s="41">
        <v>10020002165000</v>
      </c>
      <c r="B38" t="s">
        <v>1543</v>
      </c>
    </row>
    <row r="39" spans="1:2" x14ac:dyDescent="0.25">
      <c r="A39" s="41">
        <v>10020002166000</v>
      </c>
      <c r="B39" t="s">
        <v>1544</v>
      </c>
    </row>
    <row r="40" spans="1:2" x14ac:dyDescent="0.25">
      <c r="A40" s="41">
        <v>10020002187000</v>
      </c>
      <c r="B40" t="s">
        <v>1545</v>
      </c>
    </row>
    <row r="41" spans="1:2" x14ac:dyDescent="0.25">
      <c r="A41" s="41">
        <v>10020002188000</v>
      </c>
      <c r="B41" t="s">
        <v>1546</v>
      </c>
    </row>
    <row r="42" spans="1:2" x14ac:dyDescent="0.25">
      <c r="A42" s="41">
        <v>10020002203000</v>
      </c>
      <c r="B42" t="s">
        <v>1547</v>
      </c>
    </row>
    <row r="43" spans="1:2" x14ac:dyDescent="0.25">
      <c r="A43" s="41">
        <v>10020002205000</v>
      </c>
      <c r="B43" t="s">
        <v>1548</v>
      </c>
    </row>
    <row r="44" spans="1:2" x14ac:dyDescent="0.25">
      <c r="A44" s="41">
        <v>10020002206000</v>
      </c>
      <c r="B44" t="s">
        <v>1549</v>
      </c>
    </row>
    <row r="45" spans="1:2" x14ac:dyDescent="0.25">
      <c r="A45" s="41">
        <v>10020002209000</v>
      </c>
      <c r="B45" t="s">
        <v>1550</v>
      </c>
    </row>
    <row r="46" spans="1:2" x14ac:dyDescent="0.25">
      <c r="A46" s="41">
        <v>20100002099000</v>
      </c>
      <c r="B46" t="s">
        <v>1551</v>
      </c>
    </row>
    <row r="47" spans="1:2" x14ac:dyDescent="0.25">
      <c r="A47" s="41">
        <v>25000000064000</v>
      </c>
      <c r="B47" t="s">
        <v>1552</v>
      </c>
    </row>
    <row r="48" spans="1:2" x14ac:dyDescent="0.25">
      <c r="A48" s="41">
        <v>25030000065000</v>
      </c>
      <c r="B48" t="s">
        <v>1553</v>
      </c>
    </row>
    <row r="49" spans="1:2" x14ac:dyDescent="0.25">
      <c r="A49" s="41">
        <v>25030000065001</v>
      </c>
      <c r="B49" t="s">
        <v>1554</v>
      </c>
    </row>
    <row r="50" spans="1:2" x14ac:dyDescent="0.25">
      <c r="A50" s="41">
        <v>25030000065002</v>
      </c>
      <c r="B50" t="s">
        <v>1555</v>
      </c>
    </row>
    <row r="51" spans="1:2" x14ac:dyDescent="0.25">
      <c r="A51" s="41">
        <v>25030000066000</v>
      </c>
      <c r="B51" t="s">
        <v>1556</v>
      </c>
    </row>
    <row r="52" spans="1:2" x14ac:dyDescent="0.25">
      <c r="A52" s="41">
        <v>25030000067000</v>
      </c>
      <c r="B52" t="s">
        <v>1557</v>
      </c>
    </row>
    <row r="53" spans="1:2" x14ac:dyDescent="0.25">
      <c r="A53" s="41">
        <v>25030000068000</v>
      </c>
      <c r="B53" t="s">
        <v>1558</v>
      </c>
    </row>
    <row r="54" spans="1:2" x14ac:dyDescent="0.25">
      <c r="A54" s="41">
        <v>25100000075000</v>
      </c>
      <c r="B54" t="s">
        <v>1559</v>
      </c>
    </row>
    <row r="55" spans="1:2" x14ac:dyDescent="0.25">
      <c r="A55" s="41">
        <v>25130000076000</v>
      </c>
      <c r="B55" t="s">
        <v>1560</v>
      </c>
    </row>
    <row r="56" spans="1:2" x14ac:dyDescent="0.25">
      <c r="A56" s="41">
        <v>25130000076001</v>
      </c>
      <c r="B56" t="s">
        <v>1561</v>
      </c>
    </row>
    <row r="57" spans="1:2" x14ac:dyDescent="0.25">
      <c r="A57" s="41">
        <v>25130000077000</v>
      </c>
      <c r="B57" t="s">
        <v>1562</v>
      </c>
    </row>
    <row r="58" spans="1:2" x14ac:dyDescent="0.25">
      <c r="A58" s="41">
        <v>25130000078000</v>
      </c>
      <c r="B58" t="s">
        <v>1563</v>
      </c>
    </row>
    <row r="59" spans="1:2" x14ac:dyDescent="0.25">
      <c r="A59" s="41">
        <v>25130000079000</v>
      </c>
      <c r="B59" t="s">
        <v>1564</v>
      </c>
    </row>
    <row r="60" spans="1:2" x14ac:dyDescent="0.25">
      <c r="A60" s="41">
        <v>25130000080000</v>
      </c>
      <c r="B60" t="s">
        <v>1565</v>
      </c>
    </row>
    <row r="61" spans="1:2" x14ac:dyDescent="0.25">
      <c r="A61" s="41">
        <v>25130001767000</v>
      </c>
      <c r="B61" t="s">
        <v>1566</v>
      </c>
    </row>
    <row r="62" spans="1:2" x14ac:dyDescent="0.25">
      <c r="A62" s="41">
        <v>25130001768000</v>
      </c>
      <c r="B62" t="s">
        <v>1567</v>
      </c>
    </row>
    <row r="63" spans="1:2" x14ac:dyDescent="0.25">
      <c r="A63" s="41">
        <v>25130001769000</v>
      </c>
      <c r="B63" t="s">
        <v>1568</v>
      </c>
    </row>
    <row r="64" spans="1:2" x14ac:dyDescent="0.25">
      <c r="A64" s="41">
        <v>25200000098000</v>
      </c>
      <c r="B64" t="s">
        <v>1569</v>
      </c>
    </row>
    <row r="65" spans="1:2" x14ac:dyDescent="0.25">
      <c r="A65" s="41">
        <v>25230000099000</v>
      </c>
      <c r="B65" t="s">
        <v>1570</v>
      </c>
    </row>
    <row r="66" spans="1:2" x14ac:dyDescent="0.25">
      <c r="A66" s="41">
        <v>25230000099001</v>
      </c>
      <c r="B66" t="s">
        <v>1571</v>
      </c>
    </row>
    <row r="67" spans="1:2" x14ac:dyDescent="0.25">
      <c r="A67" s="41">
        <v>25230000100000</v>
      </c>
      <c r="B67" t="s">
        <v>1572</v>
      </c>
    </row>
    <row r="68" spans="1:2" x14ac:dyDescent="0.25">
      <c r="A68" s="41">
        <v>25230000101000</v>
      </c>
      <c r="B68" t="s">
        <v>1573</v>
      </c>
    </row>
    <row r="69" spans="1:2" x14ac:dyDescent="0.25">
      <c r="A69" s="41">
        <v>25230000102000</v>
      </c>
      <c r="B69" t="s">
        <v>1574</v>
      </c>
    </row>
    <row r="70" spans="1:2" x14ac:dyDescent="0.25">
      <c r="A70" s="41">
        <v>25260001770000</v>
      </c>
      <c r="B70" t="s">
        <v>1575</v>
      </c>
    </row>
    <row r="71" spans="1:2" x14ac:dyDescent="0.25">
      <c r="A71" s="41">
        <v>25300000116000</v>
      </c>
      <c r="B71" t="s">
        <v>1576</v>
      </c>
    </row>
    <row r="72" spans="1:2" x14ac:dyDescent="0.25">
      <c r="A72" s="41">
        <v>25330000117000</v>
      </c>
      <c r="B72" t="s">
        <v>1577</v>
      </c>
    </row>
    <row r="73" spans="1:2" x14ac:dyDescent="0.25">
      <c r="A73" s="41">
        <v>25330000117001</v>
      </c>
      <c r="B73" t="s">
        <v>1578</v>
      </c>
    </row>
    <row r="74" spans="1:2" x14ac:dyDescent="0.25">
      <c r="A74" s="41">
        <v>25330000118000</v>
      </c>
      <c r="B74" t="s">
        <v>1579</v>
      </c>
    </row>
    <row r="75" spans="1:2" x14ac:dyDescent="0.25">
      <c r="A75" s="41">
        <v>25330000119000</v>
      </c>
      <c r="B75" t="s">
        <v>1580</v>
      </c>
    </row>
    <row r="76" spans="1:2" x14ac:dyDescent="0.25">
      <c r="A76" s="41">
        <v>25330000120000</v>
      </c>
      <c r="B76" t="s">
        <v>1581</v>
      </c>
    </row>
    <row r="77" spans="1:2" x14ac:dyDescent="0.25">
      <c r="A77" s="41">
        <v>25360000603000</v>
      </c>
      <c r="B77" t="s">
        <v>1582</v>
      </c>
    </row>
    <row r="78" spans="1:2" x14ac:dyDescent="0.25">
      <c r="A78" s="41">
        <v>25600000157000</v>
      </c>
      <c r="B78" t="s">
        <v>1583</v>
      </c>
    </row>
    <row r="79" spans="1:2" x14ac:dyDescent="0.25">
      <c r="A79" s="41">
        <v>25630000158000</v>
      </c>
      <c r="B79" t="s">
        <v>1584</v>
      </c>
    </row>
    <row r="80" spans="1:2" x14ac:dyDescent="0.25">
      <c r="A80" s="41">
        <v>25630000158001</v>
      </c>
      <c r="B80" t="s">
        <v>1585</v>
      </c>
    </row>
    <row r="81" spans="1:2" x14ac:dyDescent="0.25">
      <c r="A81" s="41">
        <v>25630000158002</v>
      </c>
      <c r="B81" t="s">
        <v>1584</v>
      </c>
    </row>
    <row r="82" spans="1:2" x14ac:dyDescent="0.25">
      <c r="A82" s="41">
        <v>25630000159000</v>
      </c>
      <c r="B82" t="s">
        <v>1586</v>
      </c>
    </row>
    <row r="83" spans="1:2" x14ac:dyDescent="0.25">
      <c r="A83" s="41">
        <v>25630000160000</v>
      </c>
      <c r="B83" t="s">
        <v>1587</v>
      </c>
    </row>
    <row r="84" spans="1:2" x14ac:dyDescent="0.25">
      <c r="A84" s="41">
        <v>25630000161000</v>
      </c>
      <c r="B84" t="s">
        <v>1588</v>
      </c>
    </row>
    <row r="85" spans="1:2" x14ac:dyDescent="0.25">
      <c r="A85" s="41">
        <v>25630001771000</v>
      </c>
      <c r="B85" t="s">
        <v>1589</v>
      </c>
    </row>
    <row r="86" spans="1:2" x14ac:dyDescent="0.25">
      <c r="A86" s="41">
        <v>25660001680000</v>
      </c>
      <c r="B86" t="s">
        <v>1590</v>
      </c>
    </row>
    <row r="87" spans="1:2" x14ac:dyDescent="0.25">
      <c r="A87" s="41">
        <v>25660001772000</v>
      </c>
      <c r="B87" t="s">
        <v>1591</v>
      </c>
    </row>
    <row r="88" spans="1:2" x14ac:dyDescent="0.25">
      <c r="A88" s="41">
        <v>25700000199000</v>
      </c>
      <c r="B88" t="s">
        <v>1592</v>
      </c>
    </row>
    <row r="89" spans="1:2" x14ac:dyDescent="0.25">
      <c r="A89" s="41">
        <v>25730000200000</v>
      </c>
      <c r="B89" t="s">
        <v>1593</v>
      </c>
    </row>
    <row r="90" spans="1:2" x14ac:dyDescent="0.25">
      <c r="A90" s="41">
        <v>25730000200001</v>
      </c>
      <c r="B90" t="s">
        <v>1594</v>
      </c>
    </row>
    <row r="91" spans="1:2" x14ac:dyDescent="0.25">
      <c r="A91" s="41">
        <v>25730000200212</v>
      </c>
      <c r="B91" t="s">
        <v>1595</v>
      </c>
    </row>
    <row r="92" spans="1:2" x14ac:dyDescent="0.25">
      <c r="A92" s="41">
        <v>25730000200217</v>
      </c>
      <c r="B92" t="s">
        <v>1596</v>
      </c>
    </row>
    <row r="93" spans="1:2" x14ac:dyDescent="0.25">
      <c r="A93" s="41">
        <v>25730000200227</v>
      </c>
      <c r="B93" t="s">
        <v>1597</v>
      </c>
    </row>
    <row r="94" spans="1:2" x14ac:dyDescent="0.25">
      <c r="A94" s="41">
        <v>25730000200230</v>
      </c>
      <c r="B94" t="s">
        <v>1598</v>
      </c>
    </row>
    <row r="95" spans="1:2" x14ac:dyDescent="0.25">
      <c r="A95" s="41">
        <v>25730000200247</v>
      </c>
      <c r="B95" t="s">
        <v>1599</v>
      </c>
    </row>
    <row r="96" spans="1:2" x14ac:dyDescent="0.25">
      <c r="A96" s="41">
        <v>25730000201000</v>
      </c>
      <c r="B96" t="s">
        <v>1600</v>
      </c>
    </row>
    <row r="97" spans="1:2" x14ac:dyDescent="0.25">
      <c r="A97" s="41">
        <v>25730000202000</v>
      </c>
      <c r="B97" t="s">
        <v>1601</v>
      </c>
    </row>
    <row r="98" spans="1:2" x14ac:dyDescent="0.25">
      <c r="A98" s="41">
        <v>25730000203000</v>
      </c>
      <c r="B98" t="s">
        <v>1602</v>
      </c>
    </row>
    <row r="99" spans="1:2" x14ac:dyDescent="0.25">
      <c r="A99" s="41">
        <v>25730001775000</v>
      </c>
      <c r="B99" t="s">
        <v>1603</v>
      </c>
    </row>
    <row r="100" spans="1:2" x14ac:dyDescent="0.25">
      <c r="A100" s="41">
        <v>25800000229000</v>
      </c>
      <c r="B100" t="s">
        <v>1604</v>
      </c>
    </row>
    <row r="101" spans="1:2" x14ac:dyDescent="0.25">
      <c r="A101" s="41">
        <v>25830000230000</v>
      </c>
      <c r="B101" t="s">
        <v>1605</v>
      </c>
    </row>
    <row r="102" spans="1:2" x14ac:dyDescent="0.25">
      <c r="A102" s="41">
        <v>25830000230001</v>
      </c>
      <c r="B102" t="s">
        <v>1606</v>
      </c>
    </row>
    <row r="103" spans="1:2" x14ac:dyDescent="0.25">
      <c r="A103" s="41">
        <v>25830000231000</v>
      </c>
      <c r="B103" t="s">
        <v>1607</v>
      </c>
    </row>
    <row r="104" spans="1:2" x14ac:dyDescent="0.25">
      <c r="A104" s="41">
        <v>25830000232000</v>
      </c>
      <c r="B104" t="s">
        <v>1608</v>
      </c>
    </row>
    <row r="105" spans="1:2" x14ac:dyDescent="0.25">
      <c r="A105" s="41">
        <v>25830000233000</v>
      </c>
      <c r="B105" t="s">
        <v>1609</v>
      </c>
    </row>
    <row r="106" spans="1:2" x14ac:dyDescent="0.25">
      <c r="A106" s="41">
        <v>25830000234000</v>
      </c>
      <c r="B106" t="s">
        <v>1610</v>
      </c>
    </row>
    <row r="107" spans="1:2" x14ac:dyDescent="0.25">
      <c r="A107" s="41">
        <v>25900000239000</v>
      </c>
      <c r="B107" t="s">
        <v>1611</v>
      </c>
    </row>
    <row r="108" spans="1:2" x14ac:dyDescent="0.25">
      <c r="A108" s="41">
        <v>25930000240000</v>
      </c>
      <c r="B108" t="s">
        <v>1612</v>
      </c>
    </row>
    <row r="109" spans="1:2" x14ac:dyDescent="0.25">
      <c r="A109" s="41">
        <v>25930000240001</v>
      </c>
      <c r="B109" t="s">
        <v>1613</v>
      </c>
    </row>
    <row r="110" spans="1:2" x14ac:dyDescent="0.25">
      <c r="A110" s="41">
        <v>25930000240002</v>
      </c>
      <c r="B110" t="s">
        <v>1614</v>
      </c>
    </row>
    <row r="111" spans="1:2" x14ac:dyDescent="0.25">
      <c r="A111" s="41">
        <v>25930000240003</v>
      </c>
      <c r="B111" t="s">
        <v>1615</v>
      </c>
    </row>
    <row r="112" spans="1:2" x14ac:dyDescent="0.25">
      <c r="A112" s="41">
        <v>25930000241000</v>
      </c>
      <c r="B112" t="s">
        <v>1616</v>
      </c>
    </row>
    <row r="113" spans="1:2" x14ac:dyDescent="0.25">
      <c r="A113" s="41">
        <v>25930000242000</v>
      </c>
      <c r="B113" t="s">
        <v>1617</v>
      </c>
    </row>
    <row r="114" spans="1:2" x14ac:dyDescent="0.25">
      <c r="A114" s="41">
        <v>25930000242003</v>
      </c>
      <c r="B114" t="s">
        <v>1615</v>
      </c>
    </row>
    <row r="115" spans="1:2" x14ac:dyDescent="0.25">
      <c r="A115" s="41">
        <v>25930000243000</v>
      </c>
      <c r="B115" t="s">
        <v>1618</v>
      </c>
    </row>
    <row r="116" spans="1:2" x14ac:dyDescent="0.25">
      <c r="A116" s="41">
        <v>26000000255000</v>
      </c>
      <c r="B116" t="s">
        <v>1619</v>
      </c>
    </row>
    <row r="117" spans="1:2" x14ac:dyDescent="0.25">
      <c r="A117" s="41">
        <v>26030000256000</v>
      </c>
      <c r="B117" t="s">
        <v>1620</v>
      </c>
    </row>
    <row r="118" spans="1:2" x14ac:dyDescent="0.25">
      <c r="A118" s="41">
        <v>26030000256001</v>
      </c>
      <c r="B118" t="s">
        <v>1621</v>
      </c>
    </row>
    <row r="119" spans="1:2" x14ac:dyDescent="0.25">
      <c r="A119" s="41">
        <v>26030000257000</v>
      </c>
      <c r="B119" t="s">
        <v>1622</v>
      </c>
    </row>
    <row r="120" spans="1:2" x14ac:dyDescent="0.25">
      <c r="A120" s="41">
        <v>26030000258000</v>
      </c>
      <c r="B120" t="s">
        <v>1623</v>
      </c>
    </row>
    <row r="121" spans="1:2" x14ac:dyDescent="0.25">
      <c r="A121" s="41">
        <v>26030000259000</v>
      </c>
      <c r="B121" t="s">
        <v>1624</v>
      </c>
    </row>
    <row r="122" spans="1:2" x14ac:dyDescent="0.25">
      <c r="A122" s="41">
        <v>26030001776000</v>
      </c>
      <c r="B122" t="s">
        <v>1625</v>
      </c>
    </row>
    <row r="123" spans="1:2" x14ac:dyDescent="0.25">
      <c r="A123" s="41">
        <v>26030001777000</v>
      </c>
      <c r="B123" t="s">
        <v>1626</v>
      </c>
    </row>
    <row r="124" spans="1:2" x14ac:dyDescent="0.25">
      <c r="A124" s="41">
        <v>26100000270000</v>
      </c>
      <c r="B124" t="s">
        <v>1627</v>
      </c>
    </row>
    <row r="125" spans="1:2" x14ac:dyDescent="0.25">
      <c r="A125" s="41">
        <v>26130000271000</v>
      </c>
      <c r="B125" t="s">
        <v>1628</v>
      </c>
    </row>
    <row r="126" spans="1:2" x14ac:dyDescent="0.25">
      <c r="A126" s="41">
        <v>26130000271001</v>
      </c>
      <c r="B126" t="s">
        <v>1629</v>
      </c>
    </row>
    <row r="127" spans="1:2" x14ac:dyDescent="0.25">
      <c r="A127" s="41">
        <v>26130000271002</v>
      </c>
      <c r="B127" t="s">
        <v>1630</v>
      </c>
    </row>
    <row r="128" spans="1:2" x14ac:dyDescent="0.25">
      <c r="A128" s="41">
        <v>26130000271003</v>
      </c>
      <c r="B128" t="s">
        <v>1631</v>
      </c>
    </row>
    <row r="129" spans="1:2" x14ac:dyDescent="0.25">
      <c r="A129" s="41">
        <v>26130000271004</v>
      </c>
      <c r="B129" t="s">
        <v>1632</v>
      </c>
    </row>
    <row r="130" spans="1:2" x14ac:dyDescent="0.25">
      <c r="A130" s="41">
        <v>26130000274000</v>
      </c>
      <c r="B130" t="s">
        <v>1633</v>
      </c>
    </row>
    <row r="131" spans="1:2" x14ac:dyDescent="0.25">
      <c r="A131" s="41">
        <v>26130000275000</v>
      </c>
      <c r="B131" t="s">
        <v>1634</v>
      </c>
    </row>
    <row r="132" spans="1:2" x14ac:dyDescent="0.25">
      <c r="A132" s="41">
        <v>26130000276000</v>
      </c>
      <c r="B132" t="s">
        <v>1635</v>
      </c>
    </row>
    <row r="133" spans="1:2" x14ac:dyDescent="0.25">
      <c r="A133" s="41">
        <v>26130001780000</v>
      </c>
      <c r="B133" t="s">
        <v>1636</v>
      </c>
    </row>
    <row r="134" spans="1:2" x14ac:dyDescent="0.25">
      <c r="A134" s="41">
        <v>26130001781000</v>
      </c>
      <c r="B134" t="s">
        <v>1637</v>
      </c>
    </row>
    <row r="135" spans="1:2" x14ac:dyDescent="0.25">
      <c r="A135" s="41">
        <v>26160001783000</v>
      </c>
      <c r="B135" t="s">
        <v>1638</v>
      </c>
    </row>
    <row r="136" spans="1:2" x14ac:dyDescent="0.25">
      <c r="A136" s="41">
        <v>26200000284000</v>
      </c>
      <c r="B136" t="s">
        <v>1639</v>
      </c>
    </row>
    <row r="137" spans="1:2" x14ac:dyDescent="0.25">
      <c r="A137" s="41">
        <v>26230000285000</v>
      </c>
      <c r="B137" t="s">
        <v>1640</v>
      </c>
    </row>
    <row r="138" spans="1:2" x14ac:dyDescent="0.25">
      <c r="A138" s="41">
        <v>26230000285001</v>
      </c>
      <c r="B138" t="s">
        <v>1641</v>
      </c>
    </row>
    <row r="139" spans="1:2" x14ac:dyDescent="0.25">
      <c r="A139" s="41">
        <v>26230000285002</v>
      </c>
      <c r="B139" t="s">
        <v>1642</v>
      </c>
    </row>
    <row r="140" spans="1:2" x14ac:dyDescent="0.25">
      <c r="A140" s="41">
        <v>26230000285003</v>
      </c>
      <c r="B140" t="s">
        <v>1640</v>
      </c>
    </row>
    <row r="141" spans="1:2" x14ac:dyDescent="0.25">
      <c r="A141" s="41">
        <v>26230000285004</v>
      </c>
      <c r="B141" t="s">
        <v>1640</v>
      </c>
    </row>
    <row r="142" spans="1:2" x14ac:dyDescent="0.25">
      <c r="A142" s="41">
        <v>26230000285005</v>
      </c>
      <c r="B142" t="s">
        <v>1640</v>
      </c>
    </row>
    <row r="143" spans="1:2" x14ac:dyDescent="0.25">
      <c r="A143" s="41">
        <v>26230000286000</v>
      </c>
      <c r="B143" t="s">
        <v>1643</v>
      </c>
    </row>
    <row r="144" spans="1:2" x14ac:dyDescent="0.25">
      <c r="A144" s="41">
        <v>26230000287000</v>
      </c>
      <c r="B144" t="s">
        <v>1644</v>
      </c>
    </row>
    <row r="145" spans="1:2" x14ac:dyDescent="0.25">
      <c r="A145" s="41">
        <v>26230000288000</v>
      </c>
      <c r="B145" t="s">
        <v>1645</v>
      </c>
    </row>
    <row r="146" spans="1:2" x14ac:dyDescent="0.25">
      <c r="A146" s="41">
        <v>26230000289000</v>
      </c>
      <c r="B146" t="s">
        <v>1646</v>
      </c>
    </row>
    <row r="147" spans="1:2" x14ac:dyDescent="0.25">
      <c r="A147" s="41">
        <v>26300000296000</v>
      </c>
      <c r="B147" t="s">
        <v>1647</v>
      </c>
    </row>
    <row r="148" spans="1:2" x14ac:dyDescent="0.25">
      <c r="A148" s="41">
        <v>26330000297000</v>
      </c>
      <c r="B148" t="s">
        <v>1648</v>
      </c>
    </row>
    <row r="149" spans="1:2" x14ac:dyDescent="0.25">
      <c r="A149" s="41">
        <v>26330000297001</v>
      </c>
      <c r="B149" t="s">
        <v>1649</v>
      </c>
    </row>
    <row r="150" spans="1:2" x14ac:dyDescent="0.25">
      <c r="A150" s="41">
        <v>26330000298000</v>
      </c>
      <c r="B150" t="s">
        <v>1650</v>
      </c>
    </row>
    <row r="151" spans="1:2" x14ac:dyDescent="0.25">
      <c r="A151" s="41">
        <v>26330000299000</v>
      </c>
      <c r="B151" t="s">
        <v>1651</v>
      </c>
    </row>
    <row r="152" spans="1:2" x14ac:dyDescent="0.25">
      <c r="A152" s="41">
        <v>26330000300000</v>
      </c>
      <c r="B152" t="s">
        <v>1652</v>
      </c>
    </row>
    <row r="153" spans="1:2" x14ac:dyDescent="0.25">
      <c r="A153" s="41">
        <v>26330000301000</v>
      </c>
      <c r="B153" t="s">
        <v>1653</v>
      </c>
    </row>
    <row r="154" spans="1:2" x14ac:dyDescent="0.25">
      <c r="A154" s="41">
        <v>26360001784000</v>
      </c>
      <c r="B154" t="s">
        <v>1654</v>
      </c>
    </row>
    <row r="155" spans="1:2" x14ac:dyDescent="0.25">
      <c r="A155" s="41">
        <v>26400000313000</v>
      </c>
      <c r="B155" t="s">
        <v>1655</v>
      </c>
    </row>
    <row r="156" spans="1:2" x14ac:dyDescent="0.25">
      <c r="A156" s="41">
        <v>26430000314000</v>
      </c>
      <c r="B156" t="s">
        <v>1656</v>
      </c>
    </row>
    <row r="157" spans="1:2" x14ac:dyDescent="0.25">
      <c r="A157" s="41">
        <v>26430000314001</v>
      </c>
      <c r="B157" t="s">
        <v>1657</v>
      </c>
    </row>
    <row r="158" spans="1:2" x14ac:dyDescent="0.25">
      <c r="A158" s="41">
        <v>26430000315000</v>
      </c>
      <c r="B158" t="s">
        <v>1658</v>
      </c>
    </row>
    <row r="159" spans="1:2" x14ac:dyDescent="0.25">
      <c r="A159" s="41">
        <v>26430000316000</v>
      </c>
      <c r="B159" t="s">
        <v>1659</v>
      </c>
    </row>
    <row r="160" spans="1:2" x14ac:dyDescent="0.25">
      <c r="A160" s="41">
        <v>26430000317000</v>
      </c>
      <c r="B160" t="s">
        <v>1660</v>
      </c>
    </row>
    <row r="161" spans="1:2" x14ac:dyDescent="0.25">
      <c r="A161" s="41">
        <v>26430000318000</v>
      </c>
      <c r="B161" t="s">
        <v>1661</v>
      </c>
    </row>
    <row r="162" spans="1:2" x14ac:dyDescent="0.25">
      <c r="A162" s="41">
        <v>26460001785000</v>
      </c>
      <c r="B162" t="s">
        <v>1662</v>
      </c>
    </row>
    <row r="163" spans="1:2" x14ac:dyDescent="0.25">
      <c r="A163" s="41">
        <v>26500000132000</v>
      </c>
      <c r="B163" t="s">
        <v>1663</v>
      </c>
    </row>
    <row r="164" spans="1:2" x14ac:dyDescent="0.25">
      <c r="A164" s="41">
        <v>26530000133000</v>
      </c>
      <c r="B164" t="s">
        <v>1664</v>
      </c>
    </row>
    <row r="165" spans="1:2" x14ac:dyDescent="0.25">
      <c r="A165" s="41">
        <v>26530000133001</v>
      </c>
      <c r="B165" t="s">
        <v>1665</v>
      </c>
    </row>
    <row r="166" spans="1:2" x14ac:dyDescent="0.25">
      <c r="A166" s="41">
        <v>26530000134000</v>
      </c>
      <c r="B166" t="s">
        <v>1666</v>
      </c>
    </row>
    <row r="167" spans="1:2" x14ac:dyDescent="0.25">
      <c r="A167" s="41">
        <v>26530000135000</v>
      </c>
      <c r="B167" t="s">
        <v>1667</v>
      </c>
    </row>
    <row r="168" spans="1:2" x14ac:dyDescent="0.25">
      <c r="A168" s="41">
        <v>26530000136000</v>
      </c>
      <c r="B168" t="s">
        <v>1668</v>
      </c>
    </row>
    <row r="169" spans="1:2" x14ac:dyDescent="0.25">
      <c r="A169" s="41">
        <v>26530000136004</v>
      </c>
      <c r="B169" t="s">
        <v>1669</v>
      </c>
    </row>
    <row r="170" spans="1:2" x14ac:dyDescent="0.25">
      <c r="A170" s="41">
        <v>37000000321000</v>
      </c>
      <c r="B170" t="s">
        <v>1670</v>
      </c>
    </row>
    <row r="171" spans="1:2" x14ac:dyDescent="0.25">
      <c r="A171" s="41">
        <v>37080000322000</v>
      </c>
      <c r="B171" t="s">
        <v>1671</v>
      </c>
    </row>
    <row r="172" spans="1:2" x14ac:dyDescent="0.25">
      <c r="A172" s="41">
        <v>37080000322001</v>
      </c>
      <c r="B172" t="s">
        <v>1672</v>
      </c>
    </row>
    <row r="173" spans="1:2" x14ac:dyDescent="0.25">
      <c r="A173" s="41">
        <v>37080000322002</v>
      </c>
      <c r="B173" t="s">
        <v>1673</v>
      </c>
    </row>
    <row r="174" spans="1:2" x14ac:dyDescent="0.25">
      <c r="A174" s="41">
        <v>37080000322003</v>
      </c>
      <c r="B174" t="s">
        <v>1674</v>
      </c>
    </row>
    <row r="175" spans="1:2" x14ac:dyDescent="0.25">
      <c r="A175" s="41">
        <v>37080001485000</v>
      </c>
      <c r="B175" t="s">
        <v>1675</v>
      </c>
    </row>
    <row r="176" spans="1:2" x14ac:dyDescent="0.25">
      <c r="A176" s="41">
        <v>37080001713000</v>
      </c>
      <c r="B176" t="s">
        <v>1676</v>
      </c>
    </row>
    <row r="177" spans="1:2" x14ac:dyDescent="0.25">
      <c r="A177" s="41">
        <v>37080001713001</v>
      </c>
      <c r="B177" t="s">
        <v>1677</v>
      </c>
    </row>
    <row r="178" spans="1:2" x14ac:dyDescent="0.25">
      <c r="A178" s="41">
        <v>37080001822000</v>
      </c>
      <c r="B178" t="s">
        <v>1678</v>
      </c>
    </row>
    <row r="179" spans="1:2" x14ac:dyDescent="0.25">
      <c r="A179" s="41">
        <v>37080001825000</v>
      </c>
      <c r="B179" t="s">
        <v>1679</v>
      </c>
    </row>
    <row r="180" spans="1:2" x14ac:dyDescent="0.25">
      <c r="A180" s="41">
        <v>37080001833000</v>
      </c>
      <c r="B180" t="s">
        <v>1680</v>
      </c>
    </row>
    <row r="181" spans="1:2" x14ac:dyDescent="0.25">
      <c r="A181" s="41">
        <v>37080001833001</v>
      </c>
      <c r="B181" t="s">
        <v>1680</v>
      </c>
    </row>
    <row r="182" spans="1:2" x14ac:dyDescent="0.25">
      <c r="A182" s="41">
        <v>37080001933000</v>
      </c>
      <c r="B182" t="s">
        <v>1681</v>
      </c>
    </row>
    <row r="183" spans="1:2" x14ac:dyDescent="0.25">
      <c r="A183" s="41">
        <v>37080001933001</v>
      </c>
      <c r="B183" t="s">
        <v>1682</v>
      </c>
    </row>
    <row r="184" spans="1:2" x14ac:dyDescent="0.25">
      <c r="A184" s="41">
        <v>37080001933002</v>
      </c>
      <c r="B184" t="s">
        <v>1683</v>
      </c>
    </row>
    <row r="185" spans="1:2" x14ac:dyDescent="0.25">
      <c r="A185" s="41">
        <v>37080002175000</v>
      </c>
      <c r="B185" t="s">
        <v>1684</v>
      </c>
    </row>
    <row r="186" spans="1:2" x14ac:dyDescent="0.25">
      <c r="A186" s="41">
        <v>37090001344000</v>
      </c>
      <c r="B186" t="s">
        <v>1685</v>
      </c>
    </row>
    <row r="187" spans="1:2" x14ac:dyDescent="0.25">
      <c r="A187" s="41">
        <v>37090001344001</v>
      </c>
      <c r="B187" t="s">
        <v>1685</v>
      </c>
    </row>
    <row r="188" spans="1:2" x14ac:dyDescent="0.25">
      <c r="A188" s="41">
        <v>37090001344002</v>
      </c>
      <c r="B188" t="s">
        <v>1685</v>
      </c>
    </row>
    <row r="189" spans="1:2" x14ac:dyDescent="0.25">
      <c r="A189" s="41">
        <v>37090001396000</v>
      </c>
      <c r="B189" t="s">
        <v>1686</v>
      </c>
    </row>
    <row r="190" spans="1:2" x14ac:dyDescent="0.25">
      <c r="A190" s="41">
        <v>37090001398000</v>
      </c>
      <c r="B190" t="s">
        <v>1687</v>
      </c>
    </row>
    <row r="191" spans="1:2" x14ac:dyDescent="0.25">
      <c r="A191" s="41">
        <v>37100000323000</v>
      </c>
      <c r="B191" t="s">
        <v>1688</v>
      </c>
    </row>
    <row r="192" spans="1:2" x14ac:dyDescent="0.25">
      <c r="A192" s="41">
        <v>37180000324000</v>
      </c>
      <c r="B192" t="s">
        <v>1689</v>
      </c>
    </row>
    <row r="193" spans="1:2" x14ac:dyDescent="0.25">
      <c r="A193" s="41">
        <v>37180000325000</v>
      </c>
      <c r="B193" t="s">
        <v>1690</v>
      </c>
    </row>
    <row r="194" spans="1:2" x14ac:dyDescent="0.25">
      <c r="A194" s="41">
        <v>37180000326000</v>
      </c>
      <c r="B194" t="s">
        <v>1691</v>
      </c>
    </row>
    <row r="195" spans="1:2" x14ac:dyDescent="0.25">
      <c r="A195" s="41">
        <v>37180000326001</v>
      </c>
      <c r="B195" t="s">
        <v>1692</v>
      </c>
    </row>
    <row r="196" spans="1:2" x14ac:dyDescent="0.25">
      <c r="A196" s="41">
        <v>37180001607000</v>
      </c>
      <c r="B196" t="s">
        <v>1692</v>
      </c>
    </row>
    <row r="197" spans="1:2" x14ac:dyDescent="0.25">
      <c r="A197" s="41">
        <v>37180001733000</v>
      </c>
      <c r="B197" t="s">
        <v>1693</v>
      </c>
    </row>
    <row r="198" spans="1:2" x14ac:dyDescent="0.25">
      <c r="A198" s="41">
        <v>37190000327000</v>
      </c>
      <c r="B198" t="s">
        <v>1694</v>
      </c>
    </row>
    <row r="199" spans="1:2" x14ac:dyDescent="0.25">
      <c r="A199" s="41">
        <v>37190000327001</v>
      </c>
      <c r="B199" t="s">
        <v>1695</v>
      </c>
    </row>
    <row r="200" spans="1:2" x14ac:dyDescent="0.25">
      <c r="A200" s="41">
        <v>37190000327002</v>
      </c>
      <c r="B200" t="s">
        <v>1696</v>
      </c>
    </row>
    <row r="201" spans="1:2" x14ac:dyDescent="0.25">
      <c r="A201" s="41">
        <v>37190000327003</v>
      </c>
      <c r="B201" t="s">
        <v>1697</v>
      </c>
    </row>
    <row r="202" spans="1:2" x14ac:dyDescent="0.25">
      <c r="A202" s="41">
        <v>37190000327004</v>
      </c>
      <c r="B202" t="s">
        <v>1698</v>
      </c>
    </row>
    <row r="203" spans="1:2" x14ac:dyDescent="0.25">
      <c r="A203" s="41">
        <v>37190000327005</v>
      </c>
      <c r="B203" t="s">
        <v>1699</v>
      </c>
    </row>
    <row r="204" spans="1:2" x14ac:dyDescent="0.25">
      <c r="A204" s="41">
        <v>37190000327006</v>
      </c>
      <c r="B204" t="s">
        <v>1700</v>
      </c>
    </row>
    <row r="205" spans="1:2" x14ac:dyDescent="0.25">
      <c r="A205" s="41">
        <v>37190000327098</v>
      </c>
      <c r="B205" t="s">
        <v>1701</v>
      </c>
    </row>
    <row r="206" spans="1:2" x14ac:dyDescent="0.25">
      <c r="A206" s="41">
        <v>37190000327099</v>
      </c>
      <c r="B206" t="s">
        <v>1702</v>
      </c>
    </row>
    <row r="207" spans="1:2" x14ac:dyDescent="0.25">
      <c r="A207" s="41">
        <v>37190000328000</v>
      </c>
      <c r="B207" t="s">
        <v>1703</v>
      </c>
    </row>
    <row r="208" spans="1:2" x14ac:dyDescent="0.25">
      <c r="A208" s="41">
        <v>37190000328098</v>
      </c>
      <c r="B208" t="s">
        <v>1703</v>
      </c>
    </row>
    <row r="209" spans="1:2" x14ac:dyDescent="0.25">
      <c r="A209" s="41">
        <v>37190000329000</v>
      </c>
      <c r="B209" t="s">
        <v>1704</v>
      </c>
    </row>
    <row r="210" spans="1:2" x14ac:dyDescent="0.25">
      <c r="A210" s="41">
        <v>37190000329001</v>
      </c>
      <c r="B210" t="s">
        <v>1705</v>
      </c>
    </row>
    <row r="211" spans="1:2" x14ac:dyDescent="0.25">
      <c r="A211" s="41">
        <v>37190000329002</v>
      </c>
      <c r="B211" t="s">
        <v>1706</v>
      </c>
    </row>
    <row r="212" spans="1:2" x14ac:dyDescent="0.25">
      <c r="A212" s="41">
        <v>37190000329003</v>
      </c>
      <c r="B212" t="s">
        <v>1707</v>
      </c>
    </row>
    <row r="213" spans="1:2" x14ac:dyDescent="0.25">
      <c r="A213" s="41">
        <v>37190000329004</v>
      </c>
      <c r="B213" t="s">
        <v>1708</v>
      </c>
    </row>
    <row r="214" spans="1:2" x14ac:dyDescent="0.25">
      <c r="A214" s="41">
        <v>37190000329005</v>
      </c>
      <c r="B214" t="s">
        <v>1709</v>
      </c>
    </row>
    <row r="215" spans="1:2" x14ac:dyDescent="0.25">
      <c r="A215" s="41">
        <v>37190000329006</v>
      </c>
      <c r="B215" t="s">
        <v>1710</v>
      </c>
    </row>
    <row r="216" spans="1:2" x14ac:dyDescent="0.25">
      <c r="A216" s="41">
        <v>37190000329007</v>
      </c>
      <c r="B216" t="s">
        <v>1711</v>
      </c>
    </row>
    <row r="217" spans="1:2" x14ac:dyDescent="0.25">
      <c r="A217" s="41">
        <v>37190000329008</v>
      </c>
      <c r="B217" t="s">
        <v>1712</v>
      </c>
    </row>
    <row r="218" spans="1:2" x14ac:dyDescent="0.25">
      <c r="A218" s="41">
        <v>37190000329009</v>
      </c>
      <c r="B218" t="s">
        <v>1713</v>
      </c>
    </row>
    <row r="219" spans="1:2" x14ac:dyDescent="0.25">
      <c r="A219" s="41">
        <v>37190000329010</v>
      </c>
      <c r="B219" t="s">
        <v>1714</v>
      </c>
    </row>
    <row r="220" spans="1:2" x14ac:dyDescent="0.25">
      <c r="A220" s="41">
        <v>37190000329011</v>
      </c>
      <c r="B220" t="s">
        <v>1715</v>
      </c>
    </row>
    <row r="221" spans="1:2" x14ac:dyDescent="0.25">
      <c r="A221" s="41">
        <v>37190000329012</v>
      </c>
      <c r="B221" t="s">
        <v>1716</v>
      </c>
    </row>
    <row r="222" spans="1:2" x14ac:dyDescent="0.25">
      <c r="A222" s="41">
        <v>37190000329013</v>
      </c>
      <c r="B222" t="s">
        <v>1717</v>
      </c>
    </row>
    <row r="223" spans="1:2" x14ac:dyDescent="0.25">
      <c r="A223" s="41">
        <v>37190000329014</v>
      </c>
      <c r="B223" t="s">
        <v>1718</v>
      </c>
    </row>
    <row r="224" spans="1:2" x14ac:dyDescent="0.25">
      <c r="A224" s="41">
        <v>37190000329015</v>
      </c>
      <c r="B224" t="s">
        <v>1719</v>
      </c>
    </row>
    <row r="225" spans="1:2" x14ac:dyDescent="0.25">
      <c r="A225" s="41">
        <v>37190000329016</v>
      </c>
      <c r="B225" t="s">
        <v>1720</v>
      </c>
    </row>
    <row r="226" spans="1:2" x14ac:dyDescent="0.25">
      <c r="A226" s="41">
        <v>37190000329017</v>
      </c>
      <c r="B226" t="s">
        <v>1721</v>
      </c>
    </row>
    <row r="227" spans="1:2" x14ac:dyDescent="0.25">
      <c r="A227" s="41">
        <v>37190000329019</v>
      </c>
      <c r="B227" t="s">
        <v>1722</v>
      </c>
    </row>
    <row r="228" spans="1:2" x14ac:dyDescent="0.25">
      <c r="A228" s="41">
        <v>37190000329023</v>
      </c>
      <c r="B228" t="s">
        <v>1723</v>
      </c>
    </row>
    <row r="229" spans="1:2" x14ac:dyDescent="0.25">
      <c r="A229" s="41">
        <v>37190000329025</v>
      </c>
      <c r="B229" t="s">
        <v>1724</v>
      </c>
    </row>
    <row r="230" spans="1:2" x14ac:dyDescent="0.25">
      <c r="A230" s="41">
        <v>37190000329026</v>
      </c>
      <c r="B230" t="s">
        <v>1725</v>
      </c>
    </row>
    <row r="231" spans="1:2" x14ac:dyDescent="0.25">
      <c r="A231" s="41">
        <v>37190000329030</v>
      </c>
      <c r="B231" t="s">
        <v>1726</v>
      </c>
    </row>
    <row r="232" spans="1:2" x14ac:dyDescent="0.25">
      <c r="A232" s="41">
        <v>37190000329031</v>
      </c>
      <c r="B232" t="s">
        <v>1727</v>
      </c>
    </row>
    <row r="233" spans="1:2" x14ac:dyDescent="0.25">
      <c r="A233" s="41">
        <v>37190000329032</v>
      </c>
      <c r="B233" t="s">
        <v>1728</v>
      </c>
    </row>
    <row r="234" spans="1:2" x14ac:dyDescent="0.25">
      <c r="A234" s="41">
        <v>37190000329033</v>
      </c>
      <c r="B234" t="s">
        <v>1729</v>
      </c>
    </row>
    <row r="235" spans="1:2" x14ac:dyDescent="0.25">
      <c r="A235" s="41">
        <v>37190000329040</v>
      </c>
      <c r="B235" t="s">
        <v>1730</v>
      </c>
    </row>
    <row r="236" spans="1:2" x14ac:dyDescent="0.25">
      <c r="A236" s="41">
        <v>37190000329041</v>
      </c>
      <c r="B236" t="s">
        <v>1731</v>
      </c>
    </row>
    <row r="237" spans="1:2" x14ac:dyDescent="0.25">
      <c r="A237" s="41">
        <v>37190000329042</v>
      </c>
      <c r="B237" t="s">
        <v>1732</v>
      </c>
    </row>
    <row r="238" spans="1:2" x14ac:dyDescent="0.25">
      <c r="A238" s="41">
        <v>37190000329043</v>
      </c>
      <c r="B238" t="s">
        <v>1733</v>
      </c>
    </row>
    <row r="239" spans="1:2" x14ac:dyDescent="0.25">
      <c r="A239" s="41">
        <v>37190000329044</v>
      </c>
      <c r="B239" t="s">
        <v>1734</v>
      </c>
    </row>
    <row r="240" spans="1:2" x14ac:dyDescent="0.25">
      <c r="A240" s="41">
        <v>37190000329047</v>
      </c>
      <c r="B240" t="s">
        <v>1735</v>
      </c>
    </row>
    <row r="241" spans="1:2" x14ac:dyDescent="0.25">
      <c r="A241" s="41">
        <v>37190000329048</v>
      </c>
      <c r="B241" t="s">
        <v>1736</v>
      </c>
    </row>
    <row r="242" spans="1:2" x14ac:dyDescent="0.25">
      <c r="A242" s="41">
        <v>37190000329050</v>
      </c>
      <c r="B242" t="s">
        <v>1737</v>
      </c>
    </row>
    <row r="243" spans="1:2" x14ac:dyDescent="0.25">
      <c r="A243" s="41">
        <v>37190000329051</v>
      </c>
      <c r="B243" t="s">
        <v>1738</v>
      </c>
    </row>
    <row r="244" spans="1:2" x14ac:dyDescent="0.25">
      <c r="A244" s="41">
        <v>37190000329055</v>
      </c>
      <c r="B244" t="s">
        <v>1739</v>
      </c>
    </row>
    <row r="245" spans="1:2" x14ac:dyDescent="0.25">
      <c r="A245" s="41">
        <v>37190000329060</v>
      </c>
      <c r="B245" t="s">
        <v>1740</v>
      </c>
    </row>
    <row r="246" spans="1:2" x14ac:dyDescent="0.25">
      <c r="A246" s="41">
        <v>37190000329061</v>
      </c>
      <c r="B246" t="s">
        <v>1741</v>
      </c>
    </row>
    <row r="247" spans="1:2" x14ac:dyDescent="0.25">
      <c r="A247" s="41">
        <v>37190000329062</v>
      </c>
      <c r="B247" t="s">
        <v>1742</v>
      </c>
    </row>
    <row r="248" spans="1:2" x14ac:dyDescent="0.25">
      <c r="A248" s="41">
        <v>37190000329063</v>
      </c>
      <c r="B248" t="s">
        <v>1743</v>
      </c>
    </row>
    <row r="249" spans="1:2" x14ac:dyDescent="0.25">
      <c r="A249" s="41">
        <v>37190000329064</v>
      </c>
      <c r="B249" t="s">
        <v>1744</v>
      </c>
    </row>
    <row r="250" spans="1:2" x14ac:dyDescent="0.25">
      <c r="A250" s="41">
        <v>37190000329065</v>
      </c>
      <c r="B250" t="s">
        <v>1745</v>
      </c>
    </row>
    <row r="251" spans="1:2" x14ac:dyDescent="0.25">
      <c r="A251" s="41">
        <v>37190000329066</v>
      </c>
      <c r="B251" t="s">
        <v>1746</v>
      </c>
    </row>
    <row r="252" spans="1:2" x14ac:dyDescent="0.25">
      <c r="A252" s="41">
        <v>37190000329067</v>
      </c>
      <c r="B252" t="s">
        <v>1747</v>
      </c>
    </row>
    <row r="253" spans="1:2" x14ac:dyDescent="0.25">
      <c r="A253" s="41">
        <v>37190000329068</v>
      </c>
      <c r="B253" t="s">
        <v>1748</v>
      </c>
    </row>
    <row r="254" spans="1:2" x14ac:dyDescent="0.25">
      <c r="A254" s="41">
        <v>37190000329097</v>
      </c>
      <c r="B254" t="s">
        <v>1749</v>
      </c>
    </row>
    <row r="255" spans="1:2" x14ac:dyDescent="0.25">
      <c r="A255" s="41">
        <v>37190000329098</v>
      </c>
      <c r="B255" t="s">
        <v>1701</v>
      </c>
    </row>
    <row r="256" spans="1:2" x14ac:dyDescent="0.25">
      <c r="A256" s="41">
        <v>37190000329099</v>
      </c>
      <c r="B256" t="s">
        <v>1702</v>
      </c>
    </row>
    <row r="257" spans="1:2" x14ac:dyDescent="0.25">
      <c r="A257" s="41">
        <v>37190000781000</v>
      </c>
      <c r="B257" t="s">
        <v>1750</v>
      </c>
    </row>
    <row r="258" spans="1:2" x14ac:dyDescent="0.25">
      <c r="A258" s="41">
        <v>37190000781327</v>
      </c>
      <c r="B258" t="s">
        <v>1750</v>
      </c>
    </row>
    <row r="259" spans="1:2" x14ac:dyDescent="0.25">
      <c r="A259" s="41">
        <v>37190000781328</v>
      </c>
      <c r="B259" t="s">
        <v>1750</v>
      </c>
    </row>
    <row r="260" spans="1:2" x14ac:dyDescent="0.25">
      <c r="A260" s="41">
        <v>37190001824000</v>
      </c>
      <c r="B260" t="s">
        <v>1751</v>
      </c>
    </row>
    <row r="261" spans="1:2" x14ac:dyDescent="0.25">
      <c r="A261" s="41">
        <v>37190001826000</v>
      </c>
      <c r="B261" t="s">
        <v>1752</v>
      </c>
    </row>
    <row r="262" spans="1:2" x14ac:dyDescent="0.25">
      <c r="A262" s="41">
        <v>37190001827000</v>
      </c>
      <c r="B262" t="s">
        <v>1753</v>
      </c>
    </row>
    <row r="263" spans="1:2" x14ac:dyDescent="0.25">
      <c r="A263" s="41">
        <v>37200000330000</v>
      </c>
      <c r="B263" t="s">
        <v>1754</v>
      </c>
    </row>
    <row r="264" spans="1:2" x14ac:dyDescent="0.25">
      <c r="A264" s="41">
        <v>37290000331000</v>
      </c>
      <c r="B264" t="s">
        <v>1755</v>
      </c>
    </row>
    <row r="265" spans="1:2" x14ac:dyDescent="0.25">
      <c r="A265" s="41">
        <v>37290000331001</v>
      </c>
      <c r="B265" t="s">
        <v>1756</v>
      </c>
    </row>
    <row r="266" spans="1:2" x14ac:dyDescent="0.25">
      <c r="A266" s="41">
        <v>37290000332000</v>
      </c>
      <c r="B266" t="s">
        <v>1757</v>
      </c>
    </row>
    <row r="267" spans="1:2" x14ac:dyDescent="0.25">
      <c r="A267" s="41">
        <v>37290000333000</v>
      </c>
      <c r="B267" t="s">
        <v>1758</v>
      </c>
    </row>
    <row r="268" spans="1:2" x14ac:dyDescent="0.25">
      <c r="A268" s="41">
        <v>37290000334000</v>
      </c>
      <c r="B268" t="s">
        <v>1759</v>
      </c>
    </row>
    <row r="269" spans="1:2" x14ac:dyDescent="0.25">
      <c r="A269" s="41">
        <v>37290000335000</v>
      </c>
      <c r="B269" t="s">
        <v>1760</v>
      </c>
    </row>
    <row r="270" spans="1:2" x14ac:dyDescent="0.25">
      <c r="A270" s="41">
        <v>37290000337000</v>
      </c>
      <c r="B270" t="s">
        <v>1761</v>
      </c>
    </row>
    <row r="271" spans="1:2" x14ac:dyDescent="0.25">
      <c r="A271" s="41">
        <v>37290000338000</v>
      </c>
      <c r="B271" t="s">
        <v>1762</v>
      </c>
    </row>
    <row r="272" spans="1:2" x14ac:dyDescent="0.25">
      <c r="A272" s="41">
        <v>37290001490000</v>
      </c>
      <c r="B272" t="s">
        <v>1763</v>
      </c>
    </row>
    <row r="273" spans="1:2" x14ac:dyDescent="0.25">
      <c r="A273" s="41">
        <v>37290001491000</v>
      </c>
      <c r="B273" t="s">
        <v>1764</v>
      </c>
    </row>
    <row r="274" spans="1:2" x14ac:dyDescent="0.25">
      <c r="A274" s="41">
        <v>37300000339000</v>
      </c>
      <c r="B274" t="s">
        <v>1765</v>
      </c>
    </row>
    <row r="275" spans="1:2" x14ac:dyDescent="0.25">
      <c r="A275" s="41">
        <v>37380000340000</v>
      </c>
      <c r="B275" t="s">
        <v>1766</v>
      </c>
    </row>
    <row r="276" spans="1:2" x14ac:dyDescent="0.25">
      <c r="A276" s="41">
        <v>37380000340001</v>
      </c>
      <c r="B276" t="s">
        <v>1767</v>
      </c>
    </row>
    <row r="277" spans="1:2" x14ac:dyDescent="0.25">
      <c r="A277" s="41">
        <v>37380000341000</v>
      </c>
      <c r="B277" t="s">
        <v>1768</v>
      </c>
    </row>
    <row r="278" spans="1:2" x14ac:dyDescent="0.25">
      <c r="A278" s="41">
        <v>37380000342000</v>
      </c>
      <c r="B278" t="s">
        <v>1769</v>
      </c>
    </row>
    <row r="279" spans="1:2" x14ac:dyDescent="0.25">
      <c r="A279" s="41">
        <v>37380000343000</v>
      </c>
      <c r="B279" t="s">
        <v>1770</v>
      </c>
    </row>
    <row r="280" spans="1:2" x14ac:dyDescent="0.25">
      <c r="A280" s="41">
        <v>37380000344000</v>
      </c>
      <c r="B280" t="s">
        <v>1771</v>
      </c>
    </row>
    <row r="281" spans="1:2" x14ac:dyDescent="0.25">
      <c r="A281" s="41">
        <v>37380001541000</v>
      </c>
      <c r="B281" t="s">
        <v>1772</v>
      </c>
    </row>
    <row r="282" spans="1:2" x14ac:dyDescent="0.25">
      <c r="A282" s="41">
        <v>37380001702000</v>
      </c>
      <c r="B282" t="s">
        <v>1773</v>
      </c>
    </row>
    <row r="283" spans="1:2" x14ac:dyDescent="0.25">
      <c r="A283" s="41">
        <v>37380001786000</v>
      </c>
      <c r="B283" t="s">
        <v>1774</v>
      </c>
    </row>
    <row r="284" spans="1:2" x14ac:dyDescent="0.25">
      <c r="A284" s="41">
        <v>37380001835000</v>
      </c>
      <c r="B284" t="s">
        <v>1775</v>
      </c>
    </row>
    <row r="285" spans="1:2" x14ac:dyDescent="0.25">
      <c r="A285" s="41">
        <v>37380001920000</v>
      </c>
      <c r="B285" t="s">
        <v>1776</v>
      </c>
    </row>
    <row r="286" spans="1:2" x14ac:dyDescent="0.25">
      <c r="A286" s="41">
        <v>37400000345000</v>
      </c>
      <c r="B286" t="s">
        <v>1777</v>
      </c>
    </row>
    <row r="287" spans="1:2" x14ac:dyDescent="0.25">
      <c r="A287" s="41">
        <v>37480000346000</v>
      </c>
      <c r="B287" t="s">
        <v>1778</v>
      </c>
    </row>
    <row r="288" spans="1:2" x14ac:dyDescent="0.25">
      <c r="A288" s="41">
        <v>37480000346001</v>
      </c>
      <c r="B288" t="s">
        <v>1779</v>
      </c>
    </row>
    <row r="289" spans="1:2" x14ac:dyDescent="0.25">
      <c r="A289" s="41">
        <v>37480000346002</v>
      </c>
      <c r="B289" t="s">
        <v>1780</v>
      </c>
    </row>
    <row r="290" spans="1:2" x14ac:dyDescent="0.25">
      <c r="A290" s="41">
        <v>37480000346003</v>
      </c>
      <c r="B290" t="s">
        <v>1781</v>
      </c>
    </row>
    <row r="291" spans="1:2" x14ac:dyDescent="0.25">
      <c r="A291" s="41">
        <v>37480000347000</v>
      </c>
      <c r="B291" t="s">
        <v>1782</v>
      </c>
    </row>
    <row r="292" spans="1:2" x14ac:dyDescent="0.25">
      <c r="A292" s="41">
        <v>37480000347001</v>
      </c>
      <c r="B292" t="s">
        <v>1781</v>
      </c>
    </row>
    <row r="293" spans="1:2" x14ac:dyDescent="0.25">
      <c r="A293" s="41">
        <v>37480000347002</v>
      </c>
      <c r="B293" t="s">
        <v>1783</v>
      </c>
    </row>
    <row r="294" spans="1:2" x14ac:dyDescent="0.25">
      <c r="A294" s="41">
        <v>37480000348000</v>
      </c>
      <c r="B294" t="s">
        <v>1784</v>
      </c>
    </row>
    <row r="295" spans="1:2" x14ac:dyDescent="0.25">
      <c r="A295" s="41">
        <v>37480000348001</v>
      </c>
      <c r="B295" t="s">
        <v>1785</v>
      </c>
    </row>
    <row r="296" spans="1:2" x14ac:dyDescent="0.25">
      <c r="A296" s="41">
        <v>37480000349000</v>
      </c>
      <c r="B296" t="s">
        <v>1786</v>
      </c>
    </row>
    <row r="297" spans="1:2" x14ac:dyDescent="0.25">
      <c r="A297" s="41">
        <v>37480000350000</v>
      </c>
      <c r="B297" t="s">
        <v>1787</v>
      </c>
    </row>
    <row r="298" spans="1:2" x14ac:dyDescent="0.25">
      <c r="A298" s="41">
        <v>37480000351000</v>
      </c>
      <c r="B298" t="s">
        <v>1788</v>
      </c>
    </row>
    <row r="299" spans="1:2" x14ac:dyDescent="0.25">
      <c r="A299" s="41">
        <v>37480000351001</v>
      </c>
      <c r="B299" t="s">
        <v>1789</v>
      </c>
    </row>
    <row r="300" spans="1:2" x14ac:dyDescent="0.25">
      <c r="A300" s="41">
        <v>37480001869000</v>
      </c>
      <c r="B300" t="s">
        <v>1790</v>
      </c>
    </row>
    <row r="301" spans="1:2" x14ac:dyDescent="0.25">
      <c r="A301" s="41">
        <v>37600002211000</v>
      </c>
      <c r="B301" t="s">
        <v>1791</v>
      </c>
    </row>
    <row r="302" spans="1:2" x14ac:dyDescent="0.25">
      <c r="A302" s="41">
        <v>37680001443000</v>
      </c>
      <c r="B302" t="s">
        <v>1792</v>
      </c>
    </row>
    <row r="303" spans="1:2" x14ac:dyDescent="0.25">
      <c r="A303" s="41">
        <v>38080001443000</v>
      </c>
      <c r="B303" t="s">
        <v>1792</v>
      </c>
    </row>
    <row r="304" spans="1:2" x14ac:dyDescent="0.25">
      <c r="A304" s="41">
        <v>37680002211000</v>
      </c>
      <c r="B304" t="s">
        <v>1793</v>
      </c>
    </row>
    <row r="305" spans="1:2" x14ac:dyDescent="0.25">
      <c r="A305" s="41">
        <v>37690001716001</v>
      </c>
      <c r="B305" t="s">
        <v>1794</v>
      </c>
    </row>
    <row r="306" spans="1:2" x14ac:dyDescent="0.25">
      <c r="A306" s="41">
        <v>37690001716002</v>
      </c>
      <c r="B306" t="s">
        <v>1795</v>
      </c>
    </row>
    <row r="307" spans="1:2" x14ac:dyDescent="0.25">
      <c r="A307" s="41">
        <v>37690001719000</v>
      </c>
      <c r="B307" t="s">
        <v>1796</v>
      </c>
    </row>
    <row r="308" spans="1:2" x14ac:dyDescent="0.25">
      <c r="A308" s="41">
        <v>37690001720000</v>
      </c>
      <c r="B308" t="s">
        <v>1797</v>
      </c>
    </row>
    <row r="309" spans="1:2" x14ac:dyDescent="0.25">
      <c r="A309" s="41">
        <v>37690001760000</v>
      </c>
      <c r="B309" t="s">
        <v>1798</v>
      </c>
    </row>
    <row r="310" spans="1:2" x14ac:dyDescent="0.25">
      <c r="A310" s="41">
        <v>37090001760000</v>
      </c>
      <c r="B310" t="s">
        <v>1798</v>
      </c>
    </row>
    <row r="311" spans="1:2" x14ac:dyDescent="0.25">
      <c r="A311" s="41">
        <v>37690001821000</v>
      </c>
      <c r="B311" t="s">
        <v>1799</v>
      </c>
    </row>
    <row r="312" spans="1:2" x14ac:dyDescent="0.25">
      <c r="A312" s="41">
        <v>37700001924000</v>
      </c>
      <c r="B312" t="s">
        <v>1800</v>
      </c>
    </row>
    <row r="313" spans="1:2" x14ac:dyDescent="0.25">
      <c r="A313" s="41">
        <v>37780001328000</v>
      </c>
      <c r="B313" t="s">
        <v>1801</v>
      </c>
    </row>
    <row r="314" spans="1:2" x14ac:dyDescent="0.25">
      <c r="A314" s="41">
        <v>37780001328001</v>
      </c>
      <c r="B314" t="s">
        <v>1802</v>
      </c>
    </row>
    <row r="315" spans="1:2" x14ac:dyDescent="0.25">
      <c r="A315" s="41">
        <v>37780001328002</v>
      </c>
      <c r="B315" t="s">
        <v>1803</v>
      </c>
    </row>
    <row r="316" spans="1:2" x14ac:dyDescent="0.25">
      <c r="A316" s="41">
        <v>37780001328003</v>
      </c>
      <c r="B316" t="s">
        <v>1804</v>
      </c>
    </row>
    <row r="317" spans="1:2" x14ac:dyDescent="0.25">
      <c r="A317" s="41">
        <v>37780001328004</v>
      </c>
      <c r="B317" t="s">
        <v>1805</v>
      </c>
    </row>
    <row r="318" spans="1:2" x14ac:dyDescent="0.25">
      <c r="A318" s="41">
        <v>37780001328005</v>
      </c>
      <c r="B318" t="s">
        <v>1806</v>
      </c>
    </row>
    <row r="319" spans="1:2" x14ac:dyDescent="0.25">
      <c r="A319" s="41">
        <v>37780001328006</v>
      </c>
      <c r="B319" t="s">
        <v>1807</v>
      </c>
    </row>
    <row r="320" spans="1:2" x14ac:dyDescent="0.25">
      <c r="A320" s="41">
        <v>37780001328009</v>
      </c>
      <c r="B320" t="s">
        <v>1808</v>
      </c>
    </row>
    <row r="321" spans="1:2" x14ac:dyDescent="0.25">
      <c r="A321" s="41">
        <v>37780001328010</v>
      </c>
      <c r="B321" t="s">
        <v>1809</v>
      </c>
    </row>
    <row r="322" spans="1:2" x14ac:dyDescent="0.25">
      <c r="A322" s="41">
        <v>37780001328012</v>
      </c>
      <c r="B322" t="s">
        <v>1810</v>
      </c>
    </row>
    <row r="323" spans="1:2" x14ac:dyDescent="0.25">
      <c r="A323" s="41">
        <v>37780001328013</v>
      </c>
      <c r="B323" t="s">
        <v>1811</v>
      </c>
    </row>
    <row r="324" spans="1:2" x14ac:dyDescent="0.25">
      <c r="A324" s="41">
        <v>37780001328014</v>
      </c>
      <c r="B324" t="s">
        <v>1812</v>
      </c>
    </row>
    <row r="325" spans="1:2" x14ac:dyDescent="0.25">
      <c r="A325" s="41">
        <v>37780001328015</v>
      </c>
      <c r="B325" t="s">
        <v>1813</v>
      </c>
    </row>
    <row r="326" spans="1:2" x14ac:dyDescent="0.25">
      <c r="A326" s="41">
        <v>37780001328016</v>
      </c>
      <c r="B326" t="s">
        <v>1814</v>
      </c>
    </row>
    <row r="327" spans="1:2" x14ac:dyDescent="0.25">
      <c r="A327" s="41">
        <v>37780001328017</v>
      </c>
      <c r="B327" t="s">
        <v>1815</v>
      </c>
    </row>
    <row r="328" spans="1:2" x14ac:dyDescent="0.25">
      <c r="A328" s="41">
        <v>37780001493000</v>
      </c>
      <c r="B328" t="s">
        <v>1816</v>
      </c>
    </row>
    <row r="329" spans="1:2" x14ac:dyDescent="0.25">
      <c r="A329" s="41">
        <v>37780002193000</v>
      </c>
      <c r="B329" t="s">
        <v>1817</v>
      </c>
    </row>
    <row r="330" spans="1:2" x14ac:dyDescent="0.25">
      <c r="A330" s="41">
        <v>37790000406000</v>
      </c>
      <c r="B330" t="s">
        <v>1818</v>
      </c>
    </row>
    <row r="331" spans="1:2" x14ac:dyDescent="0.25">
      <c r="A331" s="41">
        <v>37800000407000</v>
      </c>
      <c r="B331" t="s">
        <v>1819</v>
      </c>
    </row>
    <row r="332" spans="1:2" x14ac:dyDescent="0.25">
      <c r="A332" s="41">
        <v>37880000408000</v>
      </c>
      <c r="B332" t="s">
        <v>1820</v>
      </c>
    </row>
    <row r="333" spans="1:2" x14ac:dyDescent="0.25">
      <c r="A333" s="41">
        <v>37880000409000</v>
      </c>
      <c r="B333" t="s">
        <v>1821</v>
      </c>
    </row>
    <row r="334" spans="1:2" x14ac:dyDescent="0.25">
      <c r="A334" s="41">
        <v>37880000410000</v>
      </c>
      <c r="B334" t="s">
        <v>1822</v>
      </c>
    </row>
    <row r="335" spans="1:2" x14ac:dyDescent="0.25">
      <c r="A335" s="41">
        <v>37880000411000</v>
      </c>
      <c r="B335" t="s">
        <v>1823</v>
      </c>
    </row>
    <row r="336" spans="1:2" x14ac:dyDescent="0.25">
      <c r="A336" s="41">
        <v>37880000411001</v>
      </c>
      <c r="B336" t="s">
        <v>1823</v>
      </c>
    </row>
    <row r="337" spans="1:2" x14ac:dyDescent="0.25">
      <c r="A337" s="41">
        <v>37880000411002</v>
      </c>
      <c r="B337" t="s">
        <v>1823</v>
      </c>
    </row>
    <row r="338" spans="1:2" x14ac:dyDescent="0.25">
      <c r="A338" s="41">
        <v>37880001127000</v>
      </c>
      <c r="B338" t="s">
        <v>1824</v>
      </c>
    </row>
    <row r="339" spans="1:2" x14ac:dyDescent="0.25">
      <c r="A339" s="41">
        <v>37880001127001</v>
      </c>
      <c r="B339" t="s">
        <v>1825</v>
      </c>
    </row>
    <row r="340" spans="1:2" x14ac:dyDescent="0.25">
      <c r="A340" s="41">
        <v>37880001127222</v>
      </c>
      <c r="B340" t="s">
        <v>1824</v>
      </c>
    </row>
    <row r="341" spans="1:2" x14ac:dyDescent="0.25">
      <c r="A341" s="41">
        <v>37880001328000</v>
      </c>
      <c r="B341" t="s">
        <v>1826</v>
      </c>
    </row>
    <row r="342" spans="1:2" x14ac:dyDescent="0.25">
      <c r="A342" s="41">
        <v>37880001328001</v>
      </c>
      <c r="B342" t="s">
        <v>1802</v>
      </c>
    </row>
    <row r="343" spans="1:2" x14ac:dyDescent="0.25">
      <c r="A343" s="41">
        <v>37880001328002</v>
      </c>
      <c r="B343" t="s">
        <v>1803</v>
      </c>
    </row>
    <row r="344" spans="1:2" x14ac:dyDescent="0.25">
      <c r="A344" s="41">
        <v>37880001328003</v>
      </c>
      <c r="B344" t="s">
        <v>1827</v>
      </c>
    </row>
    <row r="345" spans="1:2" x14ac:dyDescent="0.25">
      <c r="A345" s="41">
        <v>37880001328004</v>
      </c>
      <c r="B345" t="s">
        <v>1805</v>
      </c>
    </row>
    <row r="346" spans="1:2" x14ac:dyDescent="0.25">
      <c r="A346" s="41">
        <v>37880001328005</v>
      </c>
      <c r="B346" t="s">
        <v>1806</v>
      </c>
    </row>
    <row r="347" spans="1:2" x14ac:dyDescent="0.25">
      <c r="A347" s="41">
        <v>37880001328006</v>
      </c>
      <c r="B347" t="s">
        <v>1807</v>
      </c>
    </row>
    <row r="348" spans="1:2" x14ac:dyDescent="0.25">
      <c r="A348" s="41">
        <v>37880001328007</v>
      </c>
      <c r="B348" t="s">
        <v>1828</v>
      </c>
    </row>
    <row r="349" spans="1:2" x14ac:dyDescent="0.25">
      <c r="A349" s="41">
        <v>37880001328008</v>
      </c>
      <c r="B349" t="s">
        <v>1829</v>
      </c>
    </row>
    <row r="350" spans="1:2" x14ac:dyDescent="0.25">
      <c r="A350" s="41">
        <v>37880001328009</v>
      </c>
      <c r="B350" t="s">
        <v>1808</v>
      </c>
    </row>
    <row r="351" spans="1:2" x14ac:dyDescent="0.25">
      <c r="A351" s="41">
        <v>37880001328010</v>
      </c>
      <c r="B351" t="s">
        <v>1809</v>
      </c>
    </row>
    <row r="352" spans="1:2" x14ac:dyDescent="0.25">
      <c r="A352" s="41">
        <v>37880001328011</v>
      </c>
      <c r="B352" t="s">
        <v>1830</v>
      </c>
    </row>
    <row r="353" spans="1:2" x14ac:dyDescent="0.25">
      <c r="A353" s="41">
        <v>37880001328012</v>
      </c>
      <c r="B353" t="s">
        <v>1831</v>
      </c>
    </row>
    <row r="354" spans="1:2" x14ac:dyDescent="0.25">
      <c r="A354" s="41">
        <v>37880001328013</v>
      </c>
      <c r="B354" t="s">
        <v>1811</v>
      </c>
    </row>
    <row r="355" spans="1:2" x14ac:dyDescent="0.25">
      <c r="A355" s="41">
        <v>37880001328014</v>
      </c>
      <c r="B355" t="s">
        <v>1812</v>
      </c>
    </row>
    <row r="356" spans="1:2" x14ac:dyDescent="0.25">
      <c r="A356" s="41">
        <v>37880001328015</v>
      </c>
      <c r="B356" t="s">
        <v>1832</v>
      </c>
    </row>
    <row r="357" spans="1:2" x14ac:dyDescent="0.25">
      <c r="A357" s="41">
        <v>37880001333000</v>
      </c>
      <c r="B357" t="s">
        <v>1833</v>
      </c>
    </row>
    <row r="358" spans="1:2" x14ac:dyDescent="0.25">
      <c r="A358" s="41">
        <v>37880001493000</v>
      </c>
      <c r="B358" t="s">
        <v>1816</v>
      </c>
    </row>
    <row r="359" spans="1:2" x14ac:dyDescent="0.25">
      <c r="A359" s="41">
        <v>37880001493001</v>
      </c>
      <c r="B359" t="s">
        <v>1816</v>
      </c>
    </row>
    <row r="360" spans="1:2" x14ac:dyDescent="0.25">
      <c r="A360" s="41">
        <v>37880001823000</v>
      </c>
      <c r="B360" t="s">
        <v>1834</v>
      </c>
    </row>
    <row r="361" spans="1:2" x14ac:dyDescent="0.25">
      <c r="A361" s="41">
        <v>37890001344000</v>
      </c>
      <c r="B361" t="s">
        <v>1685</v>
      </c>
    </row>
    <row r="362" spans="1:2" x14ac:dyDescent="0.25">
      <c r="A362" s="41">
        <v>37890001344001</v>
      </c>
      <c r="B362" t="s">
        <v>1685</v>
      </c>
    </row>
    <row r="363" spans="1:2" x14ac:dyDescent="0.25">
      <c r="A363" s="41">
        <v>37890001344005</v>
      </c>
      <c r="B363" t="s">
        <v>1835</v>
      </c>
    </row>
    <row r="364" spans="1:2" x14ac:dyDescent="0.25">
      <c r="A364" s="41">
        <v>37890001394000</v>
      </c>
      <c r="B364" t="s">
        <v>1836</v>
      </c>
    </row>
    <row r="365" spans="1:2" x14ac:dyDescent="0.25">
      <c r="A365" s="41">
        <v>37890001396000</v>
      </c>
      <c r="B365" t="s">
        <v>1686</v>
      </c>
    </row>
    <row r="366" spans="1:2" x14ac:dyDescent="0.25">
      <c r="A366" s="41">
        <v>37890001398000</v>
      </c>
      <c r="B366" t="s">
        <v>1687</v>
      </c>
    </row>
    <row r="367" spans="1:2" x14ac:dyDescent="0.25">
      <c r="A367" s="41">
        <v>37890001441000</v>
      </c>
      <c r="B367" t="s">
        <v>1837</v>
      </c>
    </row>
    <row r="368" spans="1:2" x14ac:dyDescent="0.25">
      <c r="A368" s="41">
        <v>37890001441001</v>
      </c>
      <c r="B368" t="s">
        <v>1838</v>
      </c>
    </row>
    <row r="369" spans="1:2" x14ac:dyDescent="0.25">
      <c r="A369" s="41">
        <v>37890001719000</v>
      </c>
      <c r="B369" t="s">
        <v>1796</v>
      </c>
    </row>
    <row r="370" spans="1:2" x14ac:dyDescent="0.25">
      <c r="A370" s="41">
        <v>37890001719001</v>
      </c>
      <c r="B370" t="s">
        <v>1839</v>
      </c>
    </row>
    <row r="371" spans="1:2" x14ac:dyDescent="0.25">
      <c r="A371" s="41">
        <v>37890001720000</v>
      </c>
      <c r="B371" t="s">
        <v>1797</v>
      </c>
    </row>
    <row r="372" spans="1:2" x14ac:dyDescent="0.25">
      <c r="A372" s="41">
        <v>37890001821000</v>
      </c>
      <c r="B372" t="s">
        <v>1799</v>
      </c>
    </row>
    <row r="373" spans="1:2" x14ac:dyDescent="0.25">
      <c r="A373" s="41">
        <v>37890001843000</v>
      </c>
      <c r="B373" t="s">
        <v>1840</v>
      </c>
    </row>
    <row r="374" spans="1:2" x14ac:dyDescent="0.25">
      <c r="A374" s="41">
        <v>37890001843001</v>
      </c>
      <c r="B374" t="s">
        <v>1841</v>
      </c>
    </row>
    <row r="375" spans="1:2" x14ac:dyDescent="0.25">
      <c r="A375" s="41">
        <v>37890001843002</v>
      </c>
      <c r="B375" t="s">
        <v>1842</v>
      </c>
    </row>
    <row r="376" spans="1:2" x14ac:dyDescent="0.25">
      <c r="A376" s="41">
        <v>38000000005000</v>
      </c>
      <c r="B376" t="s">
        <v>1843</v>
      </c>
    </row>
    <row r="377" spans="1:2" x14ac:dyDescent="0.25">
      <c r="A377" s="41">
        <v>38080001127000</v>
      </c>
      <c r="B377" t="s">
        <v>1824</v>
      </c>
    </row>
    <row r="378" spans="1:2" x14ac:dyDescent="0.25">
      <c r="A378" s="41">
        <v>38080001333000</v>
      </c>
      <c r="B378" t="s">
        <v>1844</v>
      </c>
    </row>
    <row r="379" spans="1:2" x14ac:dyDescent="0.25">
      <c r="A379" s="41">
        <v>38080001822000</v>
      </c>
      <c r="B379" t="s">
        <v>1678</v>
      </c>
    </row>
    <row r="380" spans="1:2" x14ac:dyDescent="0.25">
      <c r="A380" s="41">
        <v>38100000424000</v>
      </c>
      <c r="B380" t="s">
        <v>1845</v>
      </c>
    </row>
    <row r="381" spans="1:2" x14ac:dyDescent="0.25">
      <c r="A381" s="41">
        <v>38180000416000</v>
      </c>
      <c r="B381" t="s">
        <v>1846</v>
      </c>
    </row>
    <row r="382" spans="1:2" x14ac:dyDescent="0.25">
      <c r="A382" s="41">
        <v>38180000417000</v>
      </c>
      <c r="B382" t="s">
        <v>1847</v>
      </c>
    </row>
    <row r="383" spans="1:2" x14ac:dyDescent="0.25">
      <c r="A383" s="41">
        <v>38180000418000</v>
      </c>
      <c r="B383" t="s">
        <v>1848</v>
      </c>
    </row>
    <row r="384" spans="1:2" x14ac:dyDescent="0.25">
      <c r="A384" s="41">
        <v>38180000425000</v>
      </c>
      <c r="B384" t="s">
        <v>1849</v>
      </c>
    </row>
    <row r="385" spans="1:2" x14ac:dyDescent="0.25">
      <c r="A385" s="41">
        <v>38180001403000</v>
      </c>
      <c r="B385" t="s">
        <v>1850</v>
      </c>
    </row>
    <row r="386" spans="1:2" x14ac:dyDescent="0.25">
      <c r="A386" s="41">
        <v>38180001485000</v>
      </c>
      <c r="B386" t="s">
        <v>1675</v>
      </c>
    </row>
    <row r="387" spans="1:2" x14ac:dyDescent="0.25">
      <c r="A387" s="41">
        <v>38180001502000</v>
      </c>
      <c r="B387" t="s">
        <v>1851</v>
      </c>
    </row>
    <row r="388" spans="1:2" x14ac:dyDescent="0.25">
      <c r="A388" s="41">
        <v>38180001502009</v>
      </c>
      <c r="B388" t="s">
        <v>1851</v>
      </c>
    </row>
    <row r="389" spans="1:2" x14ac:dyDescent="0.25">
      <c r="A389" s="41">
        <v>38180001693000</v>
      </c>
      <c r="B389" t="s">
        <v>1852</v>
      </c>
    </row>
    <row r="390" spans="1:2" x14ac:dyDescent="0.25">
      <c r="A390" s="41">
        <v>38180001825000</v>
      </c>
      <c r="B390" t="s">
        <v>1679</v>
      </c>
    </row>
    <row r="391" spans="1:2" x14ac:dyDescent="0.25">
      <c r="A391" s="41">
        <v>38300000701000</v>
      </c>
      <c r="B391" t="s">
        <v>1853</v>
      </c>
    </row>
    <row r="392" spans="1:2" x14ac:dyDescent="0.25">
      <c r="A392" s="41">
        <v>38300001561000</v>
      </c>
      <c r="B392" t="s">
        <v>1854</v>
      </c>
    </row>
    <row r="393" spans="1:2" x14ac:dyDescent="0.25">
      <c r="A393" s="41">
        <v>38380001438000</v>
      </c>
      <c r="B393" t="s">
        <v>1855</v>
      </c>
    </row>
    <row r="394" spans="1:2" x14ac:dyDescent="0.25">
      <c r="A394" s="41">
        <v>38380001438001</v>
      </c>
      <c r="B394" t="s">
        <v>1856</v>
      </c>
    </row>
    <row r="395" spans="1:2" x14ac:dyDescent="0.25">
      <c r="A395" s="41">
        <v>38380001438002</v>
      </c>
      <c r="B395" t="s">
        <v>1857</v>
      </c>
    </row>
    <row r="396" spans="1:2" x14ac:dyDescent="0.25">
      <c r="A396" s="41">
        <v>38380001439000</v>
      </c>
      <c r="B396" t="s">
        <v>1858</v>
      </c>
    </row>
    <row r="397" spans="1:2" x14ac:dyDescent="0.25">
      <c r="A397" s="41">
        <v>38380001440000</v>
      </c>
      <c r="B397" t="s">
        <v>1859</v>
      </c>
    </row>
    <row r="398" spans="1:2" x14ac:dyDescent="0.25">
      <c r="A398" s="41">
        <v>38380001441000</v>
      </c>
      <c r="B398" t="s">
        <v>1860</v>
      </c>
    </row>
    <row r="399" spans="1:2" x14ac:dyDescent="0.25">
      <c r="A399" s="41">
        <v>38380001443000</v>
      </c>
      <c r="B399" t="s">
        <v>1792</v>
      </c>
    </row>
    <row r="400" spans="1:2" x14ac:dyDescent="0.25">
      <c r="A400" s="41">
        <v>38380001443001</v>
      </c>
      <c r="B400" t="s">
        <v>1861</v>
      </c>
    </row>
    <row r="401" spans="1:2" x14ac:dyDescent="0.25">
      <c r="A401" s="41">
        <v>38380001521000</v>
      </c>
      <c r="B401" t="s">
        <v>1862</v>
      </c>
    </row>
    <row r="402" spans="1:2" x14ac:dyDescent="0.25">
      <c r="A402" s="41">
        <v>38380001521001</v>
      </c>
      <c r="B402" t="s">
        <v>1863</v>
      </c>
    </row>
    <row r="403" spans="1:2" x14ac:dyDescent="0.25">
      <c r="A403" s="41">
        <v>38380001521002</v>
      </c>
      <c r="B403" t="s">
        <v>1864</v>
      </c>
    </row>
    <row r="404" spans="1:2" x14ac:dyDescent="0.25">
      <c r="A404" s="41">
        <v>38380001830000</v>
      </c>
      <c r="B404" t="s">
        <v>1865</v>
      </c>
    </row>
    <row r="405" spans="1:2" x14ac:dyDescent="0.25">
      <c r="A405" s="41">
        <v>38380001831000</v>
      </c>
      <c r="B405" t="s">
        <v>1866</v>
      </c>
    </row>
    <row r="406" spans="1:2" x14ac:dyDescent="0.25">
      <c r="A406" s="41">
        <v>38380002221000</v>
      </c>
      <c r="B406" t="s">
        <v>1867</v>
      </c>
    </row>
    <row r="407" spans="1:2" x14ac:dyDescent="0.25">
      <c r="A407" s="41">
        <v>38390000406000</v>
      </c>
      <c r="B407" t="s">
        <v>1868</v>
      </c>
    </row>
    <row r="408" spans="1:2" x14ac:dyDescent="0.25">
      <c r="A408" s="41">
        <v>38390001717000</v>
      </c>
      <c r="B408" t="s">
        <v>1869</v>
      </c>
    </row>
    <row r="409" spans="1:2" x14ac:dyDescent="0.25">
      <c r="A409" s="41">
        <v>38390001760000</v>
      </c>
      <c r="B409" t="s">
        <v>1798</v>
      </c>
    </row>
    <row r="410" spans="1:2" x14ac:dyDescent="0.25">
      <c r="A410" s="41">
        <v>38390001760105</v>
      </c>
      <c r="B410" t="s">
        <v>1870</v>
      </c>
    </row>
    <row r="411" spans="1:2" x14ac:dyDescent="0.25">
      <c r="A411" s="41">
        <v>38390001760205</v>
      </c>
      <c r="B411" t="s">
        <v>1871</v>
      </c>
    </row>
    <row r="412" spans="1:2" x14ac:dyDescent="0.25">
      <c r="A412" s="41">
        <v>38390001760305</v>
      </c>
      <c r="B412" t="s">
        <v>1872</v>
      </c>
    </row>
    <row r="413" spans="1:2" x14ac:dyDescent="0.25">
      <c r="A413" s="41">
        <v>38390001760310</v>
      </c>
      <c r="B413" t="s">
        <v>1869</v>
      </c>
    </row>
    <row r="414" spans="1:2" x14ac:dyDescent="0.25">
      <c r="A414" s="41">
        <v>38390001760410</v>
      </c>
      <c r="B414" t="s">
        <v>1873</v>
      </c>
    </row>
    <row r="415" spans="1:2" x14ac:dyDescent="0.25">
      <c r="A415" s="41">
        <v>38390001760412</v>
      </c>
      <c r="B415" t="s">
        <v>1874</v>
      </c>
    </row>
    <row r="416" spans="1:2" x14ac:dyDescent="0.25">
      <c r="A416" s="41">
        <v>38390001760413</v>
      </c>
      <c r="B416" t="s">
        <v>1875</v>
      </c>
    </row>
    <row r="417" spans="1:2" x14ac:dyDescent="0.25">
      <c r="A417" s="41">
        <v>38390001760414</v>
      </c>
      <c r="B417" t="s">
        <v>1876</v>
      </c>
    </row>
    <row r="418" spans="1:2" x14ac:dyDescent="0.25">
      <c r="A418" s="41">
        <v>38390001760415</v>
      </c>
      <c r="B418" t="s">
        <v>1877</v>
      </c>
    </row>
    <row r="419" spans="1:2" x14ac:dyDescent="0.25">
      <c r="A419" s="41">
        <v>38390001760416</v>
      </c>
      <c r="B419" t="s">
        <v>1878</v>
      </c>
    </row>
    <row r="420" spans="1:2" x14ac:dyDescent="0.25">
      <c r="A420" s="41">
        <v>38390001760418</v>
      </c>
      <c r="B420" t="s">
        <v>1879</v>
      </c>
    </row>
    <row r="421" spans="1:2" x14ac:dyDescent="0.25">
      <c r="A421" s="41">
        <v>38390001760711</v>
      </c>
      <c r="B421" t="s">
        <v>1880</v>
      </c>
    </row>
    <row r="422" spans="1:2" x14ac:dyDescent="0.25">
      <c r="A422" s="41">
        <v>38390001760712</v>
      </c>
      <c r="B422" t="s">
        <v>1881</v>
      </c>
    </row>
    <row r="423" spans="1:2" x14ac:dyDescent="0.25">
      <c r="A423" s="41">
        <v>38390001760713</v>
      </c>
      <c r="B423" t="s">
        <v>1882</v>
      </c>
    </row>
    <row r="424" spans="1:2" x14ac:dyDescent="0.25">
      <c r="A424" s="41">
        <v>38390001760718</v>
      </c>
      <c r="B424" t="s">
        <v>1883</v>
      </c>
    </row>
    <row r="425" spans="1:2" x14ac:dyDescent="0.25">
      <c r="A425" s="41">
        <v>38390001760724</v>
      </c>
      <c r="B425" t="s">
        <v>1884</v>
      </c>
    </row>
    <row r="426" spans="1:2" x14ac:dyDescent="0.25">
      <c r="A426" s="41">
        <v>38390001760725</v>
      </c>
      <c r="B426" t="s">
        <v>1885</v>
      </c>
    </row>
    <row r="427" spans="1:2" x14ac:dyDescent="0.25">
      <c r="A427" s="41">
        <v>38390001760728</v>
      </c>
      <c r="B427" t="s">
        <v>1886</v>
      </c>
    </row>
    <row r="428" spans="1:2" x14ac:dyDescent="0.25">
      <c r="A428" s="41">
        <v>38390001760805</v>
      </c>
      <c r="B428" t="s">
        <v>1887</v>
      </c>
    </row>
    <row r="429" spans="1:2" x14ac:dyDescent="0.25">
      <c r="A429" s="41">
        <v>38390001760905</v>
      </c>
      <c r="B429" t="s">
        <v>1798</v>
      </c>
    </row>
    <row r="430" spans="1:2" x14ac:dyDescent="0.25">
      <c r="A430" s="41">
        <v>38390001821000</v>
      </c>
      <c r="B430" t="s">
        <v>1799</v>
      </c>
    </row>
    <row r="431" spans="1:2" x14ac:dyDescent="0.25">
      <c r="A431" s="41">
        <v>38400001716000</v>
      </c>
      <c r="B431" t="s">
        <v>1888</v>
      </c>
    </row>
    <row r="432" spans="1:2" x14ac:dyDescent="0.25">
      <c r="A432" s="41">
        <v>38400001716001</v>
      </c>
      <c r="B432" t="s">
        <v>1794</v>
      </c>
    </row>
    <row r="433" spans="1:2" x14ac:dyDescent="0.25">
      <c r="A433" s="41">
        <v>38400001716002</v>
      </c>
      <c r="B433" t="s">
        <v>1795</v>
      </c>
    </row>
    <row r="434" spans="1:2" x14ac:dyDescent="0.25">
      <c r="A434" s="41">
        <v>38480000411000</v>
      </c>
      <c r="B434" t="s">
        <v>1823</v>
      </c>
    </row>
    <row r="435" spans="1:2" x14ac:dyDescent="0.25">
      <c r="A435" s="41">
        <v>38480000411001</v>
      </c>
      <c r="B435" t="s">
        <v>1823</v>
      </c>
    </row>
    <row r="436" spans="1:2" x14ac:dyDescent="0.25">
      <c r="A436" s="41">
        <v>38480000411002</v>
      </c>
      <c r="B436" t="s">
        <v>1823</v>
      </c>
    </row>
    <row r="437" spans="1:2" x14ac:dyDescent="0.25">
      <c r="A437" s="41">
        <v>38480001328000</v>
      </c>
      <c r="B437" t="s">
        <v>1801</v>
      </c>
    </row>
    <row r="438" spans="1:2" x14ac:dyDescent="0.25">
      <c r="A438" s="41">
        <v>38480001328001</v>
      </c>
      <c r="B438" t="s">
        <v>1802</v>
      </c>
    </row>
    <row r="439" spans="1:2" x14ac:dyDescent="0.25">
      <c r="A439" s="41">
        <v>38480001328002</v>
      </c>
      <c r="B439" t="s">
        <v>1889</v>
      </c>
    </row>
    <row r="440" spans="1:2" x14ac:dyDescent="0.25">
      <c r="A440" s="41">
        <v>38480001328005</v>
      </c>
      <c r="B440" t="s">
        <v>1890</v>
      </c>
    </row>
    <row r="441" spans="1:2" x14ac:dyDescent="0.25">
      <c r="A441" s="41">
        <v>38480001328009</v>
      </c>
      <c r="B441" t="s">
        <v>1808</v>
      </c>
    </row>
    <row r="442" spans="1:2" x14ac:dyDescent="0.25">
      <c r="A442" s="41">
        <v>38480001328010</v>
      </c>
      <c r="B442" t="s">
        <v>1809</v>
      </c>
    </row>
    <row r="443" spans="1:2" x14ac:dyDescent="0.25">
      <c r="A443" s="41">
        <v>38480001328012</v>
      </c>
      <c r="B443" t="s">
        <v>1810</v>
      </c>
    </row>
    <row r="444" spans="1:2" x14ac:dyDescent="0.25">
      <c r="A444" s="41">
        <v>38480001328013</v>
      </c>
      <c r="B444" t="s">
        <v>1891</v>
      </c>
    </row>
    <row r="445" spans="1:2" x14ac:dyDescent="0.25">
      <c r="A445" s="41">
        <v>38480001328014</v>
      </c>
      <c r="B445" t="s">
        <v>1812</v>
      </c>
    </row>
    <row r="446" spans="1:2" x14ac:dyDescent="0.25">
      <c r="A446" s="41">
        <v>38480001328016</v>
      </c>
      <c r="B446" t="s">
        <v>1814</v>
      </c>
    </row>
    <row r="447" spans="1:2" x14ac:dyDescent="0.25">
      <c r="A447" s="41">
        <v>38480001328017</v>
      </c>
      <c r="B447" t="s">
        <v>1801</v>
      </c>
    </row>
    <row r="448" spans="1:2" x14ac:dyDescent="0.25">
      <c r="A448" s="41">
        <v>38480001521000</v>
      </c>
      <c r="B448" t="s">
        <v>1862</v>
      </c>
    </row>
    <row r="449" spans="1:2" x14ac:dyDescent="0.25">
      <c r="A449" s="41">
        <v>38480001822000</v>
      </c>
      <c r="B449" t="s">
        <v>1678</v>
      </c>
    </row>
    <row r="450" spans="1:2" x14ac:dyDescent="0.25">
      <c r="A450" s="41">
        <v>38490000406000</v>
      </c>
      <c r="B450" t="s">
        <v>1818</v>
      </c>
    </row>
    <row r="451" spans="1:2" x14ac:dyDescent="0.25">
      <c r="A451" s="41">
        <v>38490001441000</v>
      </c>
      <c r="B451" t="s">
        <v>1837</v>
      </c>
    </row>
    <row r="452" spans="1:2" x14ac:dyDescent="0.25">
      <c r="A452" s="41">
        <v>38490001441001</v>
      </c>
      <c r="B452" t="s">
        <v>1838</v>
      </c>
    </row>
    <row r="453" spans="1:2" x14ac:dyDescent="0.25">
      <c r="A453" s="41">
        <v>38490001717000</v>
      </c>
      <c r="B453" t="s">
        <v>1869</v>
      </c>
    </row>
    <row r="454" spans="1:2" x14ac:dyDescent="0.25">
      <c r="A454" s="41">
        <v>38490001719000</v>
      </c>
      <c r="B454" t="s">
        <v>1796</v>
      </c>
    </row>
    <row r="455" spans="1:2" x14ac:dyDescent="0.25">
      <c r="A455" s="41">
        <v>38490001719001</v>
      </c>
      <c r="B455" t="s">
        <v>1839</v>
      </c>
    </row>
    <row r="456" spans="1:2" x14ac:dyDescent="0.25">
      <c r="A456" s="41">
        <v>38490001719002</v>
      </c>
      <c r="B456" t="s">
        <v>1839</v>
      </c>
    </row>
    <row r="457" spans="1:2" x14ac:dyDescent="0.25">
      <c r="A457" s="41">
        <v>38490001719003</v>
      </c>
      <c r="B457" t="s">
        <v>1892</v>
      </c>
    </row>
    <row r="458" spans="1:2" x14ac:dyDescent="0.25">
      <c r="A458" s="41">
        <v>38490001719004</v>
      </c>
      <c r="B458" t="s">
        <v>1893</v>
      </c>
    </row>
    <row r="459" spans="1:2" x14ac:dyDescent="0.25">
      <c r="A459" s="41">
        <v>38490001719005</v>
      </c>
      <c r="B459" t="s">
        <v>1894</v>
      </c>
    </row>
    <row r="460" spans="1:2" x14ac:dyDescent="0.25">
      <c r="A460" s="41">
        <v>38490001719006</v>
      </c>
      <c r="B460" t="s">
        <v>1895</v>
      </c>
    </row>
    <row r="461" spans="1:2" x14ac:dyDescent="0.25">
      <c r="A461" s="41">
        <v>38490001719007</v>
      </c>
      <c r="B461" t="s">
        <v>1896</v>
      </c>
    </row>
    <row r="462" spans="1:2" x14ac:dyDescent="0.25">
      <c r="A462" s="41">
        <v>38490001720000</v>
      </c>
      <c r="B462" t="s">
        <v>1797</v>
      </c>
    </row>
    <row r="463" spans="1:2" x14ac:dyDescent="0.25">
      <c r="A463" s="41">
        <v>38490001722000</v>
      </c>
      <c r="B463" t="s">
        <v>1897</v>
      </c>
    </row>
    <row r="464" spans="1:2" x14ac:dyDescent="0.25">
      <c r="A464" s="41">
        <v>38490001722001</v>
      </c>
      <c r="B464" t="s">
        <v>1898</v>
      </c>
    </row>
    <row r="465" spans="1:2" x14ac:dyDescent="0.25">
      <c r="A465" s="41">
        <v>38490001722002</v>
      </c>
      <c r="B465" t="s">
        <v>1846</v>
      </c>
    </row>
    <row r="466" spans="1:2" x14ac:dyDescent="0.25">
      <c r="A466" s="41">
        <v>38490001722003</v>
      </c>
      <c r="B466" t="s">
        <v>1899</v>
      </c>
    </row>
    <row r="467" spans="1:2" x14ac:dyDescent="0.25">
      <c r="A467" s="41">
        <v>38490001722004</v>
      </c>
      <c r="B467" t="s">
        <v>1900</v>
      </c>
    </row>
    <row r="468" spans="1:2" x14ac:dyDescent="0.25">
      <c r="A468" s="41">
        <v>38490001722005</v>
      </c>
      <c r="B468" t="s">
        <v>1901</v>
      </c>
    </row>
    <row r="469" spans="1:2" x14ac:dyDescent="0.25">
      <c r="A469" s="41">
        <v>38490001723000</v>
      </c>
      <c r="B469" t="s">
        <v>1902</v>
      </c>
    </row>
    <row r="470" spans="1:2" x14ac:dyDescent="0.25">
      <c r="A470" s="41">
        <v>38490001760000</v>
      </c>
      <c r="B470" t="s">
        <v>1798</v>
      </c>
    </row>
    <row r="471" spans="1:2" x14ac:dyDescent="0.25">
      <c r="A471" s="41">
        <v>38490001821000</v>
      </c>
      <c r="B471" t="s">
        <v>1799</v>
      </c>
    </row>
    <row r="472" spans="1:2" x14ac:dyDescent="0.25">
      <c r="A472" s="41">
        <v>38490001843000</v>
      </c>
      <c r="B472" t="s">
        <v>1840</v>
      </c>
    </row>
    <row r="473" spans="1:2" x14ac:dyDescent="0.25">
      <c r="A473" s="41">
        <v>38490001843001</v>
      </c>
      <c r="B473" t="s">
        <v>1841</v>
      </c>
    </row>
    <row r="474" spans="1:2" x14ac:dyDescent="0.25">
      <c r="A474" s="41">
        <v>38490001843002</v>
      </c>
      <c r="B474" t="s">
        <v>1903</v>
      </c>
    </row>
    <row r="475" spans="1:2" x14ac:dyDescent="0.25">
      <c r="A475" s="41">
        <v>38500000007000</v>
      </c>
      <c r="B475" t="s">
        <v>1904</v>
      </c>
    </row>
    <row r="476" spans="1:2" x14ac:dyDescent="0.25">
      <c r="A476" s="41">
        <v>39000001688000</v>
      </c>
      <c r="B476" t="s">
        <v>1905</v>
      </c>
    </row>
    <row r="477" spans="1:2" x14ac:dyDescent="0.25">
      <c r="A477" s="41">
        <v>39080001403000</v>
      </c>
      <c r="B477" t="s">
        <v>1850</v>
      </c>
    </row>
    <row r="478" spans="1:2" x14ac:dyDescent="0.25">
      <c r="A478" s="41">
        <v>38490001403000</v>
      </c>
      <c r="B478" t="s">
        <v>1850</v>
      </c>
    </row>
    <row r="479" spans="1:2" x14ac:dyDescent="0.25">
      <c r="A479" s="41">
        <v>53200000019000</v>
      </c>
      <c r="B479" t="s">
        <v>1906</v>
      </c>
    </row>
    <row r="480" spans="1:2" x14ac:dyDescent="0.25">
      <c r="A480" s="41">
        <v>53200000023000</v>
      </c>
      <c r="B480" t="s">
        <v>1907</v>
      </c>
    </row>
    <row r="481" spans="1:2" x14ac:dyDescent="0.25">
      <c r="A481" s="41">
        <v>53200000024000</v>
      </c>
      <c r="B481" t="s">
        <v>1908</v>
      </c>
    </row>
    <row r="482" spans="1:2" x14ac:dyDescent="0.25">
      <c r="A482" s="41">
        <v>53200000027000</v>
      </c>
      <c r="B482" t="s">
        <v>1909</v>
      </c>
    </row>
    <row r="483" spans="1:2" x14ac:dyDescent="0.25">
      <c r="A483" s="41">
        <v>53200000028000</v>
      </c>
      <c r="B483" t="s">
        <v>1910</v>
      </c>
    </row>
    <row r="484" spans="1:2" x14ac:dyDescent="0.25">
      <c r="A484" s="41">
        <v>53200000030000</v>
      </c>
      <c r="B484" t="s">
        <v>1911</v>
      </c>
    </row>
    <row r="485" spans="1:2" x14ac:dyDescent="0.25">
      <c r="A485" s="41">
        <v>53200000035000</v>
      </c>
      <c r="B485" t="s">
        <v>1912</v>
      </c>
    </row>
    <row r="486" spans="1:2" x14ac:dyDescent="0.25">
      <c r="A486" s="41">
        <v>53200000036000</v>
      </c>
      <c r="B486" t="s">
        <v>1913</v>
      </c>
    </row>
    <row r="487" spans="1:2" x14ac:dyDescent="0.25">
      <c r="A487" s="41">
        <v>53200000621000</v>
      </c>
      <c r="B487" t="s">
        <v>1914</v>
      </c>
    </row>
    <row r="488" spans="1:2" x14ac:dyDescent="0.25">
      <c r="A488" s="41">
        <v>53200001181000</v>
      </c>
      <c r="B488" t="s">
        <v>1915</v>
      </c>
    </row>
    <row r="489" spans="1:2" x14ac:dyDescent="0.25">
      <c r="A489" s="41">
        <v>63200000025000</v>
      </c>
      <c r="B489" t="s">
        <v>1916</v>
      </c>
    </row>
    <row r="490" spans="1:2" x14ac:dyDescent="0.25">
      <c r="A490" s="41">
        <v>63200000034000</v>
      </c>
      <c r="B490" t="s">
        <v>1917</v>
      </c>
    </row>
    <row r="491" spans="1:2" x14ac:dyDescent="0.25">
      <c r="A491" s="41">
        <v>63200001161000</v>
      </c>
      <c r="B491" t="s">
        <v>1918</v>
      </c>
    </row>
    <row r="492" spans="1:2" x14ac:dyDescent="0.25">
      <c r="A492" s="41">
        <v>63200001227000</v>
      </c>
      <c r="B492" t="s">
        <v>1919</v>
      </c>
    </row>
    <row r="493" spans="1:2" x14ac:dyDescent="0.25">
      <c r="A493" s="41">
        <v>63300000038000</v>
      </c>
      <c r="B493" t="s">
        <v>1920</v>
      </c>
    </row>
    <row r="494" spans="1:2" x14ac:dyDescent="0.25">
      <c r="A494" s="41">
        <v>63300000039000</v>
      </c>
      <c r="B494" t="s">
        <v>1921</v>
      </c>
    </row>
    <row r="495" spans="1:2" x14ac:dyDescent="0.25">
      <c r="A495" s="41">
        <v>63300000040000</v>
      </c>
      <c r="B495" t="s">
        <v>1922</v>
      </c>
    </row>
    <row r="496" spans="1:2" x14ac:dyDescent="0.25">
      <c r="A496" s="41">
        <v>63300000044000</v>
      </c>
      <c r="B496" t="s">
        <v>1923</v>
      </c>
    </row>
    <row r="497" spans="1:2" x14ac:dyDescent="0.25">
      <c r="A497" s="41">
        <v>63300000045000</v>
      </c>
      <c r="B497" t="s">
        <v>1924</v>
      </c>
    </row>
    <row r="498" spans="1:2" x14ac:dyDescent="0.25">
      <c r="A498" s="41">
        <v>63300000049000</v>
      </c>
      <c r="B498" t="s">
        <v>1925</v>
      </c>
    </row>
    <row r="499" spans="1:2" x14ac:dyDescent="0.25">
      <c r="A499" s="41">
        <v>63300000063000</v>
      </c>
      <c r="B499" t="s">
        <v>1926</v>
      </c>
    </row>
    <row r="500" spans="1:2" x14ac:dyDescent="0.25">
      <c r="A500" s="41">
        <v>63300000622000</v>
      </c>
      <c r="B500" t="s">
        <v>1927</v>
      </c>
    </row>
    <row r="501" spans="1:2" x14ac:dyDescent="0.25">
      <c r="A501" s="41" t="s">
        <v>1928</v>
      </c>
      <c r="B501" t="s">
        <v>1488</v>
      </c>
    </row>
    <row r="502" spans="1:2" x14ac:dyDescent="0.25">
      <c r="A502" s="41" t="s">
        <v>1929</v>
      </c>
      <c r="B502" t="s">
        <v>1930</v>
      </c>
    </row>
    <row r="503" spans="1:2" x14ac:dyDescent="0.25">
      <c r="A503" s="41" t="s">
        <v>1931</v>
      </c>
      <c r="B503" t="s">
        <v>1492</v>
      </c>
    </row>
    <row r="504" spans="1:2" x14ac:dyDescent="0.25">
      <c r="A504" s="41" t="s">
        <v>1932</v>
      </c>
      <c r="B504" t="s">
        <v>1494</v>
      </c>
    </row>
    <row r="505" spans="1:2" x14ac:dyDescent="0.25">
      <c r="A505" s="41" t="s">
        <v>1933</v>
      </c>
      <c r="B505" t="s">
        <v>1502</v>
      </c>
    </row>
    <row r="506" spans="1:2" x14ac:dyDescent="0.25">
      <c r="A506" s="41" t="s">
        <v>1934</v>
      </c>
      <c r="B506" t="s">
        <v>1935</v>
      </c>
    </row>
    <row r="507" spans="1:2" x14ac:dyDescent="0.25">
      <c r="A507" s="41" t="s">
        <v>1936</v>
      </c>
      <c r="B507" t="s">
        <v>1937</v>
      </c>
    </row>
    <row r="508" spans="1:2" x14ac:dyDescent="0.25">
      <c r="A508" s="41" t="s">
        <v>1938</v>
      </c>
      <c r="B508" t="s">
        <v>1520</v>
      </c>
    </row>
    <row r="509" spans="1:2" x14ac:dyDescent="0.25">
      <c r="A509" s="41" t="s">
        <v>1939</v>
      </c>
      <c r="B509" t="s">
        <v>1526</v>
      </c>
    </row>
    <row r="510" spans="1:2" x14ac:dyDescent="0.25">
      <c r="A510" s="41" t="s">
        <v>1940</v>
      </c>
      <c r="B510" t="s">
        <v>1530</v>
      </c>
    </row>
    <row r="511" spans="1:2" x14ac:dyDescent="0.25">
      <c r="A511" s="41" t="s">
        <v>1941</v>
      </c>
      <c r="B511" t="s">
        <v>1532</v>
      </c>
    </row>
    <row r="512" spans="1:2" x14ac:dyDescent="0.25">
      <c r="A512" s="41" t="s">
        <v>1942</v>
      </c>
      <c r="B512" t="s">
        <v>1943</v>
      </c>
    </row>
    <row r="513" spans="1:2" x14ac:dyDescent="0.25">
      <c r="A513" s="41" t="s">
        <v>1944</v>
      </c>
      <c r="B513" t="s">
        <v>1945</v>
      </c>
    </row>
    <row r="514" spans="1:2" x14ac:dyDescent="0.25">
      <c r="A514" s="41" t="s">
        <v>1946</v>
      </c>
      <c r="B514" t="s">
        <v>1947</v>
      </c>
    </row>
    <row r="515" spans="1:2" x14ac:dyDescent="0.25">
      <c r="A515" s="41" t="s">
        <v>1948</v>
      </c>
      <c r="B515" t="s">
        <v>1949</v>
      </c>
    </row>
    <row r="516" spans="1:2" x14ac:dyDescent="0.25">
      <c r="A516" s="41" t="s">
        <v>1950</v>
      </c>
      <c r="B516" t="s">
        <v>1539</v>
      </c>
    </row>
    <row r="517" spans="1:2" x14ac:dyDescent="0.25">
      <c r="A517" s="41" t="s">
        <v>1951</v>
      </c>
      <c r="B517" t="s">
        <v>1543</v>
      </c>
    </row>
    <row r="518" spans="1:2" x14ac:dyDescent="0.25">
      <c r="A518" s="41" t="s">
        <v>386</v>
      </c>
      <c r="B518" t="s">
        <v>1952</v>
      </c>
    </row>
    <row r="519" spans="1:2" x14ac:dyDescent="0.25">
      <c r="A519" s="41" t="s">
        <v>1953</v>
      </c>
      <c r="B519" t="s">
        <v>1952</v>
      </c>
    </row>
    <row r="520" spans="1:2" x14ac:dyDescent="0.25">
      <c r="A520" s="41" t="s">
        <v>256</v>
      </c>
      <c r="B520" t="s">
        <v>1954</v>
      </c>
    </row>
    <row r="521" spans="1:2" x14ac:dyDescent="0.25">
      <c r="A521" s="41" t="s">
        <v>1955</v>
      </c>
      <c r="B521" t="s">
        <v>1956</v>
      </c>
    </row>
    <row r="522" spans="1:2" x14ac:dyDescent="0.25">
      <c r="A522" s="41" t="s">
        <v>1957</v>
      </c>
      <c r="B522" t="s">
        <v>1958</v>
      </c>
    </row>
    <row r="523" spans="1:2" x14ac:dyDescent="0.25">
      <c r="A523" s="41" t="s">
        <v>1959</v>
      </c>
      <c r="B523" t="s">
        <v>1958</v>
      </c>
    </row>
    <row r="524" spans="1:2" x14ac:dyDescent="0.25">
      <c r="A524" s="41" t="s">
        <v>237</v>
      </c>
      <c r="B524" t="s">
        <v>1960</v>
      </c>
    </row>
    <row r="525" spans="1:2" x14ac:dyDescent="0.25">
      <c r="A525" s="41" t="s">
        <v>1961</v>
      </c>
      <c r="B525" t="s">
        <v>1960</v>
      </c>
    </row>
    <row r="526" spans="1:2" x14ac:dyDescent="0.25">
      <c r="A526" s="41" t="s">
        <v>1962</v>
      </c>
      <c r="B526" t="s">
        <v>1963</v>
      </c>
    </row>
    <row r="527" spans="1:2" x14ac:dyDescent="0.25">
      <c r="A527" s="41" t="s">
        <v>1964</v>
      </c>
      <c r="B527" t="s">
        <v>1965</v>
      </c>
    </row>
    <row r="528" spans="1:2" x14ac:dyDescent="0.25">
      <c r="A528" s="41" t="s">
        <v>1966</v>
      </c>
      <c r="B528" t="s">
        <v>1967</v>
      </c>
    </row>
    <row r="529" spans="1:2" x14ac:dyDescent="0.25">
      <c r="A529" s="41" t="s">
        <v>1968</v>
      </c>
      <c r="B529" t="s">
        <v>1969</v>
      </c>
    </row>
    <row r="530" spans="1:2" x14ac:dyDescent="0.25">
      <c r="A530" s="41" t="s">
        <v>1970</v>
      </c>
      <c r="B530" t="s">
        <v>1971</v>
      </c>
    </row>
    <row r="531" spans="1:2" x14ac:dyDescent="0.25">
      <c r="A531" s="41" t="s">
        <v>1972</v>
      </c>
      <c r="B531" t="s">
        <v>1967</v>
      </c>
    </row>
    <row r="532" spans="1:2" x14ac:dyDescent="0.25">
      <c r="A532" s="41" t="s">
        <v>1973</v>
      </c>
      <c r="B532" t="s">
        <v>1528</v>
      </c>
    </row>
    <row r="533" spans="1:2" x14ac:dyDescent="0.25">
      <c r="A533" s="41" t="s">
        <v>1974</v>
      </c>
      <c r="B533" t="s">
        <v>1528</v>
      </c>
    </row>
    <row r="534" spans="1:2" x14ac:dyDescent="0.25">
      <c r="A534" s="41" t="s">
        <v>1975</v>
      </c>
      <c r="B534" t="s">
        <v>1976</v>
      </c>
    </row>
    <row r="535" spans="1:2" x14ac:dyDescent="0.25">
      <c r="A535" s="41" t="s">
        <v>1977</v>
      </c>
      <c r="B535" t="s">
        <v>1976</v>
      </c>
    </row>
    <row r="536" spans="1:2" x14ac:dyDescent="0.25">
      <c r="A536" s="41" t="s">
        <v>1978</v>
      </c>
      <c r="B536" t="s">
        <v>1979</v>
      </c>
    </row>
    <row r="537" spans="1:2" x14ac:dyDescent="0.25">
      <c r="A537" s="41" t="s">
        <v>1980</v>
      </c>
      <c r="B537" t="s">
        <v>1981</v>
      </c>
    </row>
    <row r="538" spans="1:2" x14ac:dyDescent="0.25">
      <c r="A538" s="41" t="s">
        <v>1982</v>
      </c>
      <c r="B538" t="s">
        <v>1981</v>
      </c>
    </row>
    <row r="539" spans="1:2" x14ac:dyDescent="0.25">
      <c r="A539" s="41" t="s">
        <v>1983</v>
      </c>
      <c r="B539" t="s">
        <v>1984</v>
      </c>
    </row>
    <row r="540" spans="1:2" x14ac:dyDescent="0.25">
      <c r="A540" s="41" t="s">
        <v>1985</v>
      </c>
      <c r="B540" t="s">
        <v>1984</v>
      </c>
    </row>
    <row r="541" spans="1:2" x14ac:dyDescent="0.25">
      <c r="A541" s="41" t="s">
        <v>1986</v>
      </c>
      <c r="B541" t="s">
        <v>1680</v>
      </c>
    </row>
    <row r="542" spans="1:2" x14ac:dyDescent="0.25">
      <c r="A542" s="41" t="s">
        <v>1987</v>
      </c>
      <c r="B542" t="s">
        <v>1680</v>
      </c>
    </row>
    <row r="543" spans="1:2" x14ac:dyDescent="0.25">
      <c r="A543" s="41" t="s">
        <v>1988</v>
      </c>
      <c r="B543" t="s">
        <v>1680</v>
      </c>
    </row>
    <row r="544" spans="1:2" x14ac:dyDescent="0.25">
      <c r="A544" s="41" t="s">
        <v>1989</v>
      </c>
      <c r="B544" t="s">
        <v>1990</v>
      </c>
    </row>
    <row r="545" spans="1:2" x14ac:dyDescent="0.25">
      <c r="A545" s="41" t="s">
        <v>1991</v>
      </c>
      <c r="B545" t="s">
        <v>1990</v>
      </c>
    </row>
    <row r="546" spans="1:2" x14ac:dyDescent="0.25">
      <c r="A546" s="41" t="s">
        <v>1992</v>
      </c>
      <c r="B546" t="s">
        <v>1993</v>
      </c>
    </row>
    <row r="547" spans="1:2" x14ac:dyDescent="0.25">
      <c r="A547" s="41" t="s">
        <v>1994</v>
      </c>
      <c r="B547" t="s">
        <v>1995</v>
      </c>
    </row>
    <row r="548" spans="1:2" x14ac:dyDescent="0.25">
      <c r="A548" s="41" t="s">
        <v>1996</v>
      </c>
      <c r="B548" t="s">
        <v>1997</v>
      </c>
    </row>
    <row r="549" spans="1:2" x14ac:dyDescent="0.25">
      <c r="A549" s="41" t="s">
        <v>1998</v>
      </c>
      <c r="B549" t="s">
        <v>1999</v>
      </c>
    </row>
    <row r="550" spans="1:2" x14ac:dyDescent="0.25">
      <c r="A550" s="41" t="s">
        <v>2000</v>
      </c>
      <c r="B550" t="s">
        <v>2001</v>
      </c>
    </row>
    <row r="551" spans="1:2" x14ac:dyDescent="0.25">
      <c r="A551" s="41" t="s">
        <v>2002</v>
      </c>
      <c r="B551" t="s">
        <v>2003</v>
      </c>
    </row>
    <row r="552" spans="1:2" x14ac:dyDescent="0.25">
      <c r="A552" s="41" t="s">
        <v>2004</v>
      </c>
      <c r="B552" t="s">
        <v>2005</v>
      </c>
    </row>
    <row r="553" spans="1:2" x14ac:dyDescent="0.25">
      <c r="A553" s="41" t="s">
        <v>2006</v>
      </c>
      <c r="B553" t="s">
        <v>2007</v>
      </c>
    </row>
    <row r="554" spans="1:2" x14ac:dyDescent="0.25">
      <c r="A554" s="41" t="s">
        <v>2008</v>
      </c>
      <c r="B554" t="s">
        <v>1551</v>
      </c>
    </row>
    <row r="555" spans="1:2" x14ac:dyDescent="0.25">
      <c r="A555" s="41" t="s">
        <v>2009</v>
      </c>
      <c r="B555" t="s">
        <v>1551</v>
      </c>
    </row>
    <row r="556" spans="1:2" x14ac:dyDescent="0.25">
      <c r="A556" s="41" t="s">
        <v>503</v>
      </c>
      <c r="B556" t="s">
        <v>2010</v>
      </c>
    </row>
    <row r="557" spans="1:2" x14ac:dyDescent="0.25">
      <c r="A557" s="41" t="s">
        <v>2011</v>
      </c>
      <c r="B557" t="s">
        <v>2010</v>
      </c>
    </row>
    <row r="558" spans="1:2" x14ac:dyDescent="0.25">
      <c r="A558" s="41" t="s">
        <v>2012</v>
      </c>
      <c r="B558" t="s">
        <v>2013</v>
      </c>
    </row>
    <row r="559" spans="1:2" x14ac:dyDescent="0.25">
      <c r="A559" s="41" t="s">
        <v>2014</v>
      </c>
      <c r="B559" t="s">
        <v>1558</v>
      </c>
    </row>
    <row r="560" spans="1:2" x14ac:dyDescent="0.25">
      <c r="A560" s="41" t="s">
        <v>1316</v>
      </c>
      <c r="B560" t="s">
        <v>2015</v>
      </c>
    </row>
    <row r="561" spans="1:2" x14ac:dyDescent="0.25">
      <c r="A561" s="41" t="s">
        <v>2016</v>
      </c>
      <c r="B561" t="s">
        <v>2017</v>
      </c>
    </row>
    <row r="562" spans="1:2" x14ac:dyDescent="0.25">
      <c r="A562" s="41" t="s">
        <v>2018</v>
      </c>
      <c r="B562" t="s">
        <v>2019</v>
      </c>
    </row>
    <row r="563" spans="1:2" x14ac:dyDescent="0.25">
      <c r="A563" s="41" t="s">
        <v>2020</v>
      </c>
      <c r="B563" t="s">
        <v>2021</v>
      </c>
    </row>
    <row r="564" spans="1:2" x14ac:dyDescent="0.25">
      <c r="A564" s="41" t="s">
        <v>2022</v>
      </c>
      <c r="B564" t="s">
        <v>2023</v>
      </c>
    </row>
    <row r="565" spans="1:2" x14ac:dyDescent="0.25">
      <c r="A565" s="41" t="s">
        <v>2024</v>
      </c>
      <c r="B565" t="s">
        <v>2025</v>
      </c>
    </row>
    <row r="566" spans="1:2" x14ac:dyDescent="0.25">
      <c r="A566" s="41" t="s">
        <v>2026</v>
      </c>
      <c r="B566" t="s">
        <v>2027</v>
      </c>
    </row>
    <row r="567" spans="1:2" x14ac:dyDescent="0.25">
      <c r="A567" s="41" t="s">
        <v>2028</v>
      </c>
      <c r="B567" t="s">
        <v>2029</v>
      </c>
    </row>
    <row r="568" spans="1:2" x14ac:dyDescent="0.25">
      <c r="A568" s="41" t="s">
        <v>2030</v>
      </c>
      <c r="B568" t="s">
        <v>2031</v>
      </c>
    </row>
    <row r="569" spans="1:2" x14ac:dyDescent="0.25">
      <c r="A569" s="41" t="s">
        <v>2032</v>
      </c>
      <c r="B569" t="s">
        <v>2033</v>
      </c>
    </row>
    <row r="570" spans="1:2" x14ac:dyDescent="0.25">
      <c r="A570" s="41" t="s">
        <v>2034</v>
      </c>
      <c r="B570" t="s">
        <v>2035</v>
      </c>
    </row>
    <row r="571" spans="1:2" x14ac:dyDescent="0.25">
      <c r="A571" s="41" t="s">
        <v>2036</v>
      </c>
      <c r="B571" t="s">
        <v>2037</v>
      </c>
    </row>
    <row r="572" spans="1:2" x14ac:dyDescent="0.25">
      <c r="A572" s="41" t="s">
        <v>2038</v>
      </c>
      <c r="B572" t="s">
        <v>2039</v>
      </c>
    </row>
    <row r="573" spans="1:2" x14ac:dyDescent="0.25">
      <c r="A573" s="41" t="s">
        <v>2040</v>
      </c>
      <c r="B573" t="s">
        <v>2041</v>
      </c>
    </row>
    <row r="574" spans="1:2" x14ac:dyDescent="0.25">
      <c r="A574" s="41" t="s">
        <v>2042</v>
      </c>
      <c r="B574" t="s">
        <v>2043</v>
      </c>
    </row>
    <row r="575" spans="1:2" x14ac:dyDescent="0.25">
      <c r="A575" s="41" t="s">
        <v>2044</v>
      </c>
      <c r="B575" t="s">
        <v>2045</v>
      </c>
    </row>
    <row r="576" spans="1:2" x14ac:dyDescent="0.25">
      <c r="A576" s="41" t="s">
        <v>2046</v>
      </c>
      <c r="B576" t="s">
        <v>2047</v>
      </c>
    </row>
    <row r="577" spans="1:2" x14ac:dyDescent="0.25">
      <c r="A577" s="41" t="s">
        <v>2048</v>
      </c>
      <c r="B577" t="s">
        <v>2049</v>
      </c>
    </row>
    <row r="578" spans="1:2" x14ac:dyDescent="0.25">
      <c r="A578" s="41" t="s">
        <v>2050</v>
      </c>
      <c r="B578" t="s">
        <v>2051</v>
      </c>
    </row>
    <row r="579" spans="1:2" x14ac:dyDescent="0.25">
      <c r="A579" s="41" t="s">
        <v>2052</v>
      </c>
      <c r="B579" t="s">
        <v>2053</v>
      </c>
    </row>
    <row r="580" spans="1:2" x14ac:dyDescent="0.25">
      <c r="A580" s="41" t="s">
        <v>2054</v>
      </c>
      <c r="B580" t="s">
        <v>2055</v>
      </c>
    </row>
    <row r="581" spans="1:2" x14ac:dyDescent="0.25">
      <c r="A581" s="41" t="s">
        <v>2056</v>
      </c>
      <c r="B581" t="s">
        <v>2053</v>
      </c>
    </row>
    <row r="582" spans="1:2" x14ac:dyDescent="0.25">
      <c r="A582" s="41" t="s">
        <v>2057</v>
      </c>
      <c r="B582" t="s">
        <v>2058</v>
      </c>
    </row>
    <row r="583" spans="1:2" x14ac:dyDescent="0.25">
      <c r="A583" s="41" t="s">
        <v>2059</v>
      </c>
      <c r="B583" t="s">
        <v>2060</v>
      </c>
    </row>
    <row r="584" spans="1:2" x14ac:dyDescent="0.25">
      <c r="A584" s="41" t="s">
        <v>2061</v>
      </c>
      <c r="B584" t="s">
        <v>2062</v>
      </c>
    </row>
    <row r="585" spans="1:2" x14ac:dyDescent="0.25">
      <c r="A585" s="41" t="s">
        <v>2063</v>
      </c>
      <c r="B585" t="s">
        <v>2062</v>
      </c>
    </row>
    <row r="586" spans="1:2" x14ac:dyDescent="0.25">
      <c r="A586" s="41" t="s">
        <v>2064</v>
      </c>
      <c r="B586" t="s">
        <v>2065</v>
      </c>
    </row>
    <row r="587" spans="1:2" x14ac:dyDescent="0.25">
      <c r="A587" s="41" t="s">
        <v>2066</v>
      </c>
      <c r="B587" t="s">
        <v>2067</v>
      </c>
    </row>
    <row r="588" spans="1:2" x14ac:dyDescent="0.25">
      <c r="A588" s="41" t="s">
        <v>2068</v>
      </c>
      <c r="B588" t="s">
        <v>2069</v>
      </c>
    </row>
    <row r="589" spans="1:2" x14ac:dyDescent="0.25">
      <c r="A589" s="41" t="s">
        <v>2070</v>
      </c>
      <c r="B589" t="s">
        <v>2071</v>
      </c>
    </row>
    <row r="590" spans="1:2" x14ac:dyDescent="0.25">
      <c r="A590" s="41" t="s">
        <v>2072</v>
      </c>
      <c r="B590" t="s">
        <v>2073</v>
      </c>
    </row>
    <row r="591" spans="1:2" x14ac:dyDescent="0.25">
      <c r="A591" s="41" t="s">
        <v>2074</v>
      </c>
      <c r="B591" t="s">
        <v>2075</v>
      </c>
    </row>
    <row r="592" spans="1:2" x14ac:dyDescent="0.25">
      <c r="A592" s="41" t="s">
        <v>2076</v>
      </c>
      <c r="B592" t="s">
        <v>2077</v>
      </c>
    </row>
    <row r="593" spans="1:2" x14ac:dyDescent="0.25">
      <c r="A593" s="41" t="s">
        <v>2078</v>
      </c>
      <c r="B593" t="s">
        <v>2079</v>
      </c>
    </row>
    <row r="594" spans="1:2" x14ac:dyDescent="0.25">
      <c r="A594" s="41" t="s">
        <v>2080</v>
      </c>
      <c r="B594" t="s">
        <v>2081</v>
      </c>
    </row>
    <row r="595" spans="1:2" x14ac:dyDescent="0.25">
      <c r="A595" s="41" t="s">
        <v>2082</v>
      </c>
      <c r="B595" t="s">
        <v>2083</v>
      </c>
    </row>
    <row r="596" spans="1:2" x14ac:dyDescent="0.25">
      <c r="A596" s="41" t="s">
        <v>2084</v>
      </c>
      <c r="B596" t="s">
        <v>2085</v>
      </c>
    </row>
    <row r="597" spans="1:2" x14ac:dyDescent="0.25">
      <c r="A597" s="41" t="s">
        <v>2086</v>
      </c>
      <c r="B597" t="s">
        <v>2065</v>
      </c>
    </row>
    <row r="598" spans="1:2" x14ac:dyDescent="0.25">
      <c r="A598" s="41" t="s">
        <v>462</v>
      </c>
      <c r="B598" t="s">
        <v>2087</v>
      </c>
    </row>
    <row r="599" spans="1:2" x14ac:dyDescent="0.25">
      <c r="A599" s="41" t="s">
        <v>2088</v>
      </c>
      <c r="B599" t="s">
        <v>2087</v>
      </c>
    </row>
    <row r="600" spans="1:2" x14ac:dyDescent="0.25">
      <c r="A600" s="41" t="s">
        <v>2089</v>
      </c>
      <c r="B600" t="s">
        <v>2090</v>
      </c>
    </row>
    <row r="601" spans="1:2" x14ac:dyDescent="0.25">
      <c r="A601" s="41" t="s">
        <v>2091</v>
      </c>
      <c r="B601" t="s">
        <v>2090</v>
      </c>
    </row>
    <row r="602" spans="1:2" x14ac:dyDescent="0.25">
      <c r="A602" s="41" t="s">
        <v>2092</v>
      </c>
      <c r="B602" t="s">
        <v>1560</v>
      </c>
    </row>
    <row r="603" spans="1:2" x14ac:dyDescent="0.25">
      <c r="A603" s="41" t="s">
        <v>2093</v>
      </c>
      <c r="B603" t="s">
        <v>2094</v>
      </c>
    </row>
    <row r="604" spans="1:2" x14ac:dyDescent="0.25">
      <c r="A604" s="41" t="s">
        <v>2095</v>
      </c>
      <c r="B604" t="s">
        <v>2096</v>
      </c>
    </row>
    <row r="605" spans="1:2" x14ac:dyDescent="0.25">
      <c r="A605" s="41" t="s">
        <v>2097</v>
      </c>
      <c r="B605" t="s">
        <v>2096</v>
      </c>
    </row>
    <row r="606" spans="1:2" x14ac:dyDescent="0.25">
      <c r="A606" s="41" t="s">
        <v>2098</v>
      </c>
      <c r="B606" t="s">
        <v>2099</v>
      </c>
    </row>
    <row r="607" spans="1:2" x14ac:dyDescent="0.25">
      <c r="A607" s="41" t="s">
        <v>1483</v>
      </c>
      <c r="B607" t="s">
        <v>2100</v>
      </c>
    </row>
    <row r="608" spans="1:2" x14ac:dyDescent="0.25">
      <c r="A608" s="41" t="s">
        <v>2101</v>
      </c>
      <c r="B608" t="s">
        <v>2100</v>
      </c>
    </row>
    <row r="609" spans="1:2" x14ac:dyDescent="0.25">
      <c r="A609" s="41" t="s">
        <v>2102</v>
      </c>
      <c r="B609" t="s">
        <v>2103</v>
      </c>
    </row>
    <row r="610" spans="1:2" x14ac:dyDescent="0.25">
      <c r="A610" s="41" t="s">
        <v>2104</v>
      </c>
      <c r="B610" t="s">
        <v>2105</v>
      </c>
    </row>
    <row r="611" spans="1:2" x14ac:dyDescent="0.25">
      <c r="A611" s="41" t="s">
        <v>2106</v>
      </c>
      <c r="B611" t="s">
        <v>2107</v>
      </c>
    </row>
    <row r="612" spans="1:2" x14ac:dyDescent="0.25">
      <c r="A612" s="41" t="s">
        <v>2108</v>
      </c>
      <c r="B612" t="s">
        <v>2109</v>
      </c>
    </row>
    <row r="613" spans="1:2" x14ac:dyDescent="0.25">
      <c r="A613" s="41" t="s">
        <v>393</v>
      </c>
      <c r="B613" t="s">
        <v>2110</v>
      </c>
    </row>
    <row r="614" spans="1:2" x14ac:dyDescent="0.25">
      <c r="A614" s="41" t="s">
        <v>2111</v>
      </c>
      <c r="B614" t="s">
        <v>2110</v>
      </c>
    </row>
    <row r="615" spans="1:2" x14ac:dyDescent="0.25">
      <c r="A615" s="41" t="s">
        <v>2112</v>
      </c>
      <c r="B615" t="s">
        <v>2110</v>
      </c>
    </row>
    <row r="616" spans="1:2" x14ac:dyDescent="0.25">
      <c r="A616" s="41" t="s">
        <v>2113</v>
      </c>
      <c r="B616" t="s">
        <v>2114</v>
      </c>
    </row>
    <row r="617" spans="1:2" x14ac:dyDescent="0.25">
      <c r="A617" s="41" t="s">
        <v>894</v>
      </c>
      <c r="B617" t="s">
        <v>2115</v>
      </c>
    </row>
    <row r="618" spans="1:2" x14ac:dyDescent="0.25">
      <c r="A618" s="41" t="s">
        <v>2116</v>
      </c>
      <c r="B618" t="s">
        <v>2115</v>
      </c>
    </row>
    <row r="619" spans="1:2" x14ac:dyDescent="0.25">
      <c r="A619" s="41" t="s">
        <v>2117</v>
      </c>
      <c r="B619" t="s">
        <v>2118</v>
      </c>
    </row>
    <row r="620" spans="1:2" x14ac:dyDescent="0.25">
      <c r="A620" s="41" t="s">
        <v>2119</v>
      </c>
      <c r="B620" t="s">
        <v>2118</v>
      </c>
    </row>
    <row r="621" spans="1:2" x14ac:dyDescent="0.25">
      <c r="A621" s="41" t="s">
        <v>2120</v>
      </c>
      <c r="B621" t="s">
        <v>2118</v>
      </c>
    </row>
    <row r="622" spans="1:2" x14ac:dyDescent="0.25">
      <c r="A622" s="41" t="s">
        <v>2121</v>
      </c>
      <c r="B622" t="s">
        <v>2118</v>
      </c>
    </row>
    <row r="623" spans="1:2" x14ac:dyDescent="0.25">
      <c r="A623" s="41" t="s">
        <v>2122</v>
      </c>
      <c r="B623" t="s">
        <v>2123</v>
      </c>
    </row>
    <row r="624" spans="1:2" x14ac:dyDescent="0.25">
      <c r="A624" s="41" t="s">
        <v>2124</v>
      </c>
      <c r="B624" t="s">
        <v>2125</v>
      </c>
    </row>
    <row r="625" spans="1:2" x14ac:dyDescent="0.25">
      <c r="A625" s="41" t="s">
        <v>2126</v>
      </c>
      <c r="B625" t="s">
        <v>2127</v>
      </c>
    </row>
    <row r="626" spans="1:2" x14ac:dyDescent="0.25">
      <c r="A626" s="41" t="s">
        <v>2128</v>
      </c>
      <c r="B626" t="s">
        <v>2129</v>
      </c>
    </row>
    <row r="627" spans="1:2" x14ac:dyDescent="0.25">
      <c r="A627" s="41" t="s">
        <v>2130</v>
      </c>
      <c r="B627" t="s">
        <v>2129</v>
      </c>
    </row>
    <row r="628" spans="1:2" x14ac:dyDescent="0.25">
      <c r="A628" s="41" t="s">
        <v>2131</v>
      </c>
      <c r="B628" t="s">
        <v>2129</v>
      </c>
    </row>
    <row r="629" spans="1:2" x14ac:dyDescent="0.25">
      <c r="A629" s="41" t="s">
        <v>2132</v>
      </c>
      <c r="B629" t="s">
        <v>2133</v>
      </c>
    </row>
    <row r="630" spans="1:2" x14ac:dyDescent="0.25">
      <c r="A630" s="41" t="s">
        <v>2134</v>
      </c>
      <c r="B630" t="s">
        <v>2135</v>
      </c>
    </row>
    <row r="631" spans="1:2" x14ac:dyDescent="0.25">
      <c r="A631" s="41" t="s">
        <v>921</v>
      </c>
      <c r="B631" t="s">
        <v>2136</v>
      </c>
    </row>
    <row r="632" spans="1:2" x14ac:dyDescent="0.25">
      <c r="A632" s="41" t="s">
        <v>2137</v>
      </c>
      <c r="B632" t="s">
        <v>2138</v>
      </c>
    </row>
    <row r="633" spans="1:2" x14ac:dyDescent="0.25">
      <c r="A633" s="41" t="s">
        <v>966</v>
      </c>
      <c r="B633" t="s">
        <v>2139</v>
      </c>
    </row>
    <row r="634" spans="1:2" x14ac:dyDescent="0.25">
      <c r="A634" s="41" t="s">
        <v>2140</v>
      </c>
      <c r="B634" t="s">
        <v>2139</v>
      </c>
    </row>
    <row r="635" spans="1:2" x14ac:dyDescent="0.25">
      <c r="A635" s="41" t="s">
        <v>468</v>
      </c>
      <c r="B635" t="s">
        <v>2141</v>
      </c>
    </row>
    <row r="636" spans="1:2" x14ac:dyDescent="0.25">
      <c r="A636" s="41" t="s">
        <v>2142</v>
      </c>
      <c r="B636" t="s">
        <v>2143</v>
      </c>
    </row>
    <row r="637" spans="1:2" x14ac:dyDescent="0.25">
      <c r="A637" s="41" t="s">
        <v>2144</v>
      </c>
      <c r="B637" t="s">
        <v>2141</v>
      </c>
    </row>
    <row r="638" spans="1:2" x14ac:dyDescent="0.25">
      <c r="A638" s="41" t="s">
        <v>2145</v>
      </c>
      <c r="B638" t="s">
        <v>2141</v>
      </c>
    </row>
    <row r="639" spans="1:2" x14ac:dyDescent="0.25">
      <c r="A639" s="41" t="s">
        <v>1450</v>
      </c>
      <c r="B639" t="s">
        <v>2141</v>
      </c>
    </row>
    <row r="640" spans="1:2" x14ac:dyDescent="0.25">
      <c r="A640" s="41" t="s">
        <v>2146</v>
      </c>
      <c r="B640" t="s">
        <v>2141</v>
      </c>
    </row>
    <row r="641" spans="1:2" x14ac:dyDescent="0.25">
      <c r="A641" s="41" t="s">
        <v>986</v>
      </c>
      <c r="B641" t="s">
        <v>2147</v>
      </c>
    </row>
    <row r="642" spans="1:2" x14ac:dyDescent="0.25">
      <c r="A642" s="41" t="s">
        <v>2148</v>
      </c>
      <c r="B642" t="s">
        <v>2149</v>
      </c>
    </row>
    <row r="643" spans="1:2" x14ac:dyDescent="0.25">
      <c r="A643" s="41" t="s">
        <v>2150</v>
      </c>
      <c r="B643" t="s">
        <v>2151</v>
      </c>
    </row>
    <row r="644" spans="1:2" x14ac:dyDescent="0.25">
      <c r="A644" s="41" t="s">
        <v>2152</v>
      </c>
      <c r="B644" t="s">
        <v>2153</v>
      </c>
    </row>
    <row r="645" spans="1:2" x14ac:dyDescent="0.25">
      <c r="A645" s="41" t="s">
        <v>1090</v>
      </c>
      <c r="B645" t="s">
        <v>2154</v>
      </c>
    </row>
    <row r="646" spans="1:2" x14ac:dyDescent="0.25">
      <c r="A646" s="41" t="s">
        <v>2155</v>
      </c>
      <c r="B646" t="s">
        <v>2156</v>
      </c>
    </row>
    <row r="647" spans="1:2" x14ac:dyDescent="0.25">
      <c r="A647" s="41" t="s">
        <v>2157</v>
      </c>
      <c r="B647" t="s">
        <v>2158</v>
      </c>
    </row>
    <row r="648" spans="1:2" x14ac:dyDescent="0.25">
      <c r="A648" s="41" t="s">
        <v>2159</v>
      </c>
      <c r="B648" t="s">
        <v>2160</v>
      </c>
    </row>
    <row r="649" spans="1:2" x14ac:dyDescent="0.25">
      <c r="A649" s="41" t="s">
        <v>2161</v>
      </c>
      <c r="B649" t="s">
        <v>2162</v>
      </c>
    </row>
    <row r="650" spans="1:2" x14ac:dyDescent="0.25">
      <c r="A650" s="41" t="s">
        <v>2163</v>
      </c>
      <c r="B650" t="s">
        <v>2162</v>
      </c>
    </row>
    <row r="651" spans="1:2" x14ac:dyDescent="0.25">
      <c r="A651" s="41" t="s">
        <v>322</v>
      </c>
      <c r="B651" t="s">
        <v>2164</v>
      </c>
    </row>
    <row r="652" spans="1:2" x14ac:dyDescent="0.25">
      <c r="A652" s="41" t="s">
        <v>2165</v>
      </c>
      <c r="B652" t="s">
        <v>2164</v>
      </c>
    </row>
    <row r="653" spans="1:2" x14ac:dyDescent="0.25">
      <c r="A653" s="41" t="s">
        <v>1105</v>
      </c>
      <c r="B653" t="s">
        <v>2166</v>
      </c>
    </row>
    <row r="654" spans="1:2" x14ac:dyDescent="0.25">
      <c r="A654" s="41" t="s">
        <v>2167</v>
      </c>
      <c r="B654" t="s">
        <v>1570</v>
      </c>
    </row>
    <row r="655" spans="1:2" x14ac:dyDescent="0.25">
      <c r="A655" s="41" t="s">
        <v>641</v>
      </c>
      <c r="B655" t="s">
        <v>2168</v>
      </c>
    </row>
    <row r="656" spans="1:2" x14ac:dyDescent="0.25">
      <c r="A656" s="41" t="s">
        <v>2169</v>
      </c>
      <c r="B656" t="s">
        <v>2170</v>
      </c>
    </row>
    <row r="657" spans="1:2" x14ac:dyDescent="0.25">
      <c r="A657" s="41" t="s">
        <v>2171</v>
      </c>
      <c r="B657" t="s">
        <v>2172</v>
      </c>
    </row>
    <row r="658" spans="1:2" x14ac:dyDescent="0.25">
      <c r="A658" s="41" t="s">
        <v>2173</v>
      </c>
      <c r="B658" t="s">
        <v>2174</v>
      </c>
    </row>
    <row r="659" spans="1:2" x14ac:dyDescent="0.25">
      <c r="A659" s="41" t="s">
        <v>2175</v>
      </c>
      <c r="B659" t="s">
        <v>2176</v>
      </c>
    </row>
    <row r="660" spans="1:2" x14ac:dyDescent="0.25">
      <c r="A660" s="41" t="s">
        <v>2177</v>
      </c>
      <c r="B660" t="s">
        <v>2178</v>
      </c>
    </row>
    <row r="661" spans="1:2" x14ac:dyDescent="0.25">
      <c r="A661" s="41" t="s">
        <v>2179</v>
      </c>
      <c r="B661" t="s">
        <v>2180</v>
      </c>
    </row>
    <row r="662" spans="1:2" x14ac:dyDescent="0.25">
      <c r="A662" s="41" t="s">
        <v>2181</v>
      </c>
      <c r="B662" t="s">
        <v>2182</v>
      </c>
    </row>
    <row r="663" spans="1:2" x14ac:dyDescent="0.25">
      <c r="A663" s="41" t="s">
        <v>2183</v>
      </c>
      <c r="B663" t="s">
        <v>2184</v>
      </c>
    </row>
    <row r="664" spans="1:2" x14ac:dyDescent="0.25">
      <c r="A664" s="41" t="s">
        <v>2185</v>
      </c>
      <c r="B664" t="s">
        <v>2186</v>
      </c>
    </row>
    <row r="665" spans="1:2" x14ac:dyDescent="0.25">
      <c r="A665" s="41" t="s">
        <v>2187</v>
      </c>
      <c r="B665" t="s">
        <v>2188</v>
      </c>
    </row>
    <row r="666" spans="1:2" x14ac:dyDescent="0.25">
      <c r="A666" s="41" t="s">
        <v>2189</v>
      </c>
      <c r="B666" t="s">
        <v>2190</v>
      </c>
    </row>
    <row r="667" spans="1:2" x14ac:dyDescent="0.25">
      <c r="A667" s="41" t="s">
        <v>747</v>
      </c>
      <c r="B667" t="s">
        <v>2191</v>
      </c>
    </row>
    <row r="668" spans="1:2" x14ac:dyDescent="0.25">
      <c r="A668" s="41" t="s">
        <v>2192</v>
      </c>
      <c r="B668" t="s">
        <v>2193</v>
      </c>
    </row>
    <row r="669" spans="1:2" x14ac:dyDescent="0.25">
      <c r="A669" s="41" t="s">
        <v>2194</v>
      </c>
      <c r="B669" t="s">
        <v>2195</v>
      </c>
    </row>
    <row r="670" spans="1:2" x14ac:dyDescent="0.25">
      <c r="A670" s="41" t="s">
        <v>2196</v>
      </c>
      <c r="B670" t="s">
        <v>2197</v>
      </c>
    </row>
    <row r="671" spans="1:2" x14ac:dyDescent="0.25">
      <c r="A671" s="41" t="s">
        <v>2198</v>
      </c>
      <c r="B671" t="s">
        <v>2191</v>
      </c>
    </row>
    <row r="672" spans="1:2" x14ac:dyDescent="0.25">
      <c r="A672" s="41" t="s">
        <v>2199</v>
      </c>
      <c r="B672" t="s">
        <v>2191</v>
      </c>
    </row>
    <row r="673" spans="1:2" x14ac:dyDescent="0.25">
      <c r="A673" s="41" t="s">
        <v>2200</v>
      </c>
      <c r="B673" t="s">
        <v>2191</v>
      </c>
    </row>
    <row r="674" spans="1:2" x14ac:dyDescent="0.25">
      <c r="A674" s="41" t="s">
        <v>526</v>
      </c>
      <c r="B674" t="s">
        <v>2201</v>
      </c>
    </row>
    <row r="675" spans="1:2" x14ac:dyDescent="0.25">
      <c r="A675" s="41" t="s">
        <v>2202</v>
      </c>
      <c r="B675" t="s">
        <v>2201</v>
      </c>
    </row>
    <row r="676" spans="1:2" x14ac:dyDescent="0.25">
      <c r="A676" s="41" t="s">
        <v>782</v>
      </c>
      <c r="B676" t="s">
        <v>2203</v>
      </c>
    </row>
    <row r="677" spans="1:2" x14ac:dyDescent="0.25">
      <c r="A677" s="41" t="s">
        <v>2204</v>
      </c>
      <c r="B677" t="s">
        <v>2205</v>
      </c>
    </row>
    <row r="678" spans="1:2" x14ac:dyDescent="0.25">
      <c r="A678" s="41" t="s">
        <v>2206</v>
      </c>
      <c r="B678" t="s">
        <v>2207</v>
      </c>
    </row>
    <row r="679" spans="1:2" x14ac:dyDescent="0.25">
      <c r="A679" s="41" t="s">
        <v>2208</v>
      </c>
      <c r="B679" t="s">
        <v>2203</v>
      </c>
    </row>
    <row r="680" spans="1:2" x14ac:dyDescent="0.25">
      <c r="A680" s="41" t="s">
        <v>697</v>
      </c>
      <c r="B680" t="s">
        <v>2209</v>
      </c>
    </row>
    <row r="681" spans="1:2" x14ac:dyDescent="0.25">
      <c r="A681" s="41" t="s">
        <v>2210</v>
      </c>
      <c r="B681" t="s">
        <v>2211</v>
      </c>
    </row>
    <row r="682" spans="1:2" x14ac:dyDescent="0.25">
      <c r="A682" s="41" t="s">
        <v>2212</v>
      </c>
      <c r="B682" t="s">
        <v>2213</v>
      </c>
    </row>
    <row r="683" spans="1:2" x14ac:dyDescent="0.25">
      <c r="A683" s="41" t="s">
        <v>1376</v>
      </c>
      <c r="B683" t="s">
        <v>2214</v>
      </c>
    </row>
    <row r="684" spans="1:2" x14ac:dyDescent="0.25">
      <c r="A684" s="41" t="s">
        <v>976</v>
      </c>
      <c r="B684" t="s">
        <v>2215</v>
      </c>
    </row>
    <row r="685" spans="1:2" x14ac:dyDescent="0.25">
      <c r="A685" s="41" t="s">
        <v>1354</v>
      </c>
      <c r="B685" t="s">
        <v>2216</v>
      </c>
    </row>
    <row r="686" spans="1:2" x14ac:dyDescent="0.25">
      <c r="A686" s="41" t="s">
        <v>2217</v>
      </c>
      <c r="B686" t="s">
        <v>2209</v>
      </c>
    </row>
    <row r="687" spans="1:2" x14ac:dyDescent="0.25">
      <c r="A687" s="41" t="s">
        <v>2218</v>
      </c>
      <c r="B687" t="s">
        <v>1575</v>
      </c>
    </row>
    <row r="688" spans="1:2" x14ac:dyDescent="0.25">
      <c r="A688" s="41" t="s">
        <v>2219</v>
      </c>
      <c r="B688" t="s">
        <v>2220</v>
      </c>
    </row>
    <row r="689" spans="1:2" x14ac:dyDescent="0.25">
      <c r="A689" s="41" t="s">
        <v>2221</v>
      </c>
      <c r="B689" t="s">
        <v>2220</v>
      </c>
    </row>
    <row r="690" spans="1:2" x14ac:dyDescent="0.25">
      <c r="A690" s="41" t="s">
        <v>2222</v>
      </c>
      <c r="B690" t="s">
        <v>2223</v>
      </c>
    </row>
    <row r="691" spans="1:2" x14ac:dyDescent="0.25">
      <c r="A691" s="41" t="s">
        <v>2224</v>
      </c>
      <c r="B691" t="s">
        <v>2223</v>
      </c>
    </row>
    <row r="692" spans="1:2" x14ac:dyDescent="0.25">
      <c r="A692" s="41" t="s">
        <v>2225</v>
      </c>
      <c r="B692" t="s">
        <v>2226</v>
      </c>
    </row>
    <row r="693" spans="1:2" x14ac:dyDescent="0.25">
      <c r="A693" s="41" t="s">
        <v>2227</v>
      </c>
      <c r="B693" t="s">
        <v>2228</v>
      </c>
    </row>
    <row r="694" spans="1:2" x14ac:dyDescent="0.25">
      <c r="A694" s="41" t="s">
        <v>2229</v>
      </c>
      <c r="B694" t="s">
        <v>2230</v>
      </c>
    </row>
    <row r="695" spans="1:2" x14ac:dyDescent="0.25">
      <c r="A695" s="41" t="s">
        <v>2231</v>
      </c>
      <c r="B695" t="s">
        <v>2230</v>
      </c>
    </row>
    <row r="696" spans="1:2" x14ac:dyDescent="0.25">
      <c r="A696" s="41" t="s">
        <v>867</v>
      </c>
      <c r="B696" t="s">
        <v>2232</v>
      </c>
    </row>
    <row r="697" spans="1:2" x14ac:dyDescent="0.25">
      <c r="A697" s="41" t="s">
        <v>2233</v>
      </c>
      <c r="B697" t="s">
        <v>2232</v>
      </c>
    </row>
    <row r="698" spans="1:2" x14ac:dyDescent="0.25">
      <c r="A698" s="41" t="s">
        <v>2234</v>
      </c>
      <c r="B698" t="s">
        <v>2235</v>
      </c>
    </row>
    <row r="699" spans="1:2" x14ac:dyDescent="0.25">
      <c r="A699" s="41" t="s">
        <v>2236</v>
      </c>
      <c r="B699" t="s">
        <v>2237</v>
      </c>
    </row>
    <row r="700" spans="1:2" x14ac:dyDescent="0.25">
      <c r="A700" s="41" t="s">
        <v>2238</v>
      </c>
      <c r="B700" t="s">
        <v>2239</v>
      </c>
    </row>
    <row r="701" spans="1:2" x14ac:dyDescent="0.25">
      <c r="A701" s="41" t="s">
        <v>2240</v>
      </c>
      <c r="B701" t="s">
        <v>2241</v>
      </c>
    </row>
    <row r="702" spans="1:2" x14ac:dyDescent="0.25">
      <c r="A702" s="41" t="s">
        <v>1127</v>
      </c>
      <c r="B702" t="s">
        <v>2242</v>
      </c>
    </row>
    <row r="703" spans="1:2" x14ac:dyDescent="0.25">
      <c r="A703" s="41" t="s">
        <v>2243</v>
      </c>
      <c r="B703" t="s">
        <v>2244</v>
      </c>
    </row>
    <row r="704" spans="1:2" x14ac:dyDescent="0.25">
      <c r="A704" s="41" t="s">
        <v>2245</v>
      </c>
      <c r="B704" t="s">
        <v>2246</v>
      </c>
    </row>
    <row r="705" spans="1:2" x14ac:dyDescent="0.25">
      <c r="A705" s="41" t="s">
        <v>2247</v>
      </c>
      <c r="B705" t="s">
        <v>2248</v>
      </c>
    </row>
    <row r="706" spans="1:2" x14ac:dyDescent="0.25">
      <c r="A706" s="41" t="s">
        <v>978</v>
      </c>
      <c r="B706" t="s">
        <v>2249</v>
      </c>
    </row>
    <row r="707" spans="1:2" x14ac:dyDescent="0.25">
      <c r="A707" s="41" t="s">
        <v>2250</v>
      </c>
      <c r="B707" t="s">
        <v>2251</v>
      </c>
    </row>
    <row r="708" spans="1:2" x14ac:dyDescent="0.25">
      <c r="A708" s="41" t="s">
        <v>2252</v>
      </c>
      <c r="B708" t="s">
        <v>1770</v>
      </c>
    </row>
    <row r="709" spans="1:2" x14ac:dyDescent="0.25">
      <c r="A709" s="41" t="s">
        <v>2253</v>
      </c>
      <c r="B709" t="s">
        <v>1770</v>
      </c>
    </row>
    <row r="710" spans="1:2" x14ac:dyDescent="0.25">
      <c r="A710" s="41" t="s">
        <v>2254</v>
      </c>
      <c r="B710" t="s">
        <v>2255</v>
      </c>
    </row>
    <row r="711" spans="1:2" x14ac:dyDescent="0.25">
      <c r="A711" s="41" t="s">
        <v>2256</v>
      </c>
      <c r="B711" t="s">
        <v>2257</v>
      </c>
    </row>
    <row r="712" spans="1:2" x14ac:dyDescent="0.25">
      <c r="A712" s="41" t="s">
        <v>2258</v>
      </c>
      <c r="B712" t="s">
        <v>2259</v>
      </c>
    </row>
    <row r="713" spans="1:2" x14ac:dyDescent="0.25">
      <c r="A713" s="41" t="s">
        <v>2260</v>
      </c>
      <c r="B713" t="s">
        <v>2261</v>
      </c>
    </row>
    <row r="714" spans="1:2" x14ac:dyDescent="0.25">
      <c r="A714" s="41" t="s">
        <v>2262</v>
      </c>
      <c r="B714" t="s">
        <v>2263</v>
      </c>
    </row>
    <row r="715" spans="1:2" x14ac:dyDescent="0.25">
      <c r="A715" s="41" t="s">
        <v>2264</v>
      </c>
      <c r="B715" t="s">
        <v>2265</v>
      </c>
    </row>
    <row r="716" spans="1:2" x14ac:dyDescent="0.25">
      <c r="A716" s="41" t="s">
        <v>537</v>
      </c>
      <c r="B716" t="s">
        <v>2266</v>
      </c>
    </row>
    <row r="717" spans="1:2" x14ac:dyDescent="0.25">
      <c r="A717" s="41" t="s">
        <v>2267</v>
      </c>
      <c r="B717" t="s">
        <v>2266</v>
      </c>
    </row>
    <row r="718" spans="1:2" x14ac:dyDescent="0.25">
      <c r="A718" s="41" t="s">
        <v>2268</v>
      </c>
      <c r="B718" t="s">
        <v>2269</v>
      </c>
    </row>
    <row r="719" spans="1:2" x14ac:dyDescent="0.25">
      <c r="A719" s="41" t="s">
        <v>2270</v>
      </c>
      <c r="B719" t="s">
        <v>2271</v>
      </c>
    </row>
    <row r="720" spans="1:2" x14ac:dyDescent="0.25">
      <c r="A720" s="41" t="s">
        <v>2272</v>
      </c>
      <c r="B720" t="s">
        <v>1495</v>
      </c>
    </row>
    <row r="721" spans="1:2" x14ac:dyDescent="0.25">
      <c r="A721" s="41" t="s">
        <v>2273</v>
      </c>
      <c r="B721" t="s">
        <v>2274</v>
      </c>
    </row>
    <row r="722" spans="1:2" x14ac:dyDescent="0.25">
      <c r="A722" s="41" t="s">
        <v>2275</v>
      </c>
      <c r="B722" t="s">
        <v>2276</v>
      </c>
    </row>
    <row r="723" spans="1:2" x14ac:dyDescent="0.25">
      <c r="A723" s="41" t="s">
        <v>2277</v>
      </c>
      <c r="B723" t="s">
        <v>2278</v>
      </c>
    </row>
    <row r="724" spans="1:2" x14ac:dyDescent="0.25">
      <c r="A724" s="41" t="s">
        <v>1355</v>
      </c>
      <c r="B724" t="s">
        <v>2279</v>
      </c>
    </row>
    <row r="725" spans="1:2" x14ac:dyDescent="0.25">
      <c r="A725" s="41" t="s">
        <v>2280</v>
      </c>
      <c r="B725" t="s">
        <v>2281</v>
      </c>
    </row>
    <row r="726" spans="1:2" x14ac:dyDescent="0.25">
      <c r="A726" s="41" t="s">
        <v>2282</v>
      </c>
      <c r="B726" t="s">
        <v>2283</v>
      </c>
    </row>
    <row r="727" spans="1:2" x14ac:dyDescent="0.25">
      <c r="A727" s="41" t="s">
        <v>2284</v>
      </c>
      <c r="B727" t="s">
        <v>2285</v>
      </c>
    </row>
    <row r="728" spans="1:2" x14ac:dyDescent="0.25">
      <c r="A728" s="41" t="s">
        <v>2286</v>
      </c>
      <c r="B728" t="s">
        <v>2287</v>
      </c>
    </row>
    <row r="729" spans="1:2" x14ac:dyDescent="0.25">
      <c r="A729" s="41" t="s">
        <v>362</v>
      </c>
      <c r="B729" t="s">
        <v>2288</v>
      </c>
    </row>
    <row r="730" spans="1:2" x14ac:dyDescent="0.25">
      <c r="A730" s="41" t="s">
        <v>580</v>
      </c>
      <c r="B730" t="s">
        <v>2289</v>
      </c>
    </row>
    <row r="731" spans="1:2" x14ac:dyDescent="0.25">
      <c r="A731" s="41" t="s">
        <v>920</v>
      </c>
      <c r="B731" t="s">
        <v>2290</v>
      </c>
    </row>
    <row r="732" spans="1:2" x14ac:dyDescent="0.25">
      <c r="A732" s="41" t="s">
        <v>2291</v>
      </c>
      <c r="B732" t="s">
        <v>2288</v>
      </c>
    </row>
    <row r="733" spans="1:2" x14ac:dyDescent="0.25">
      <c r="A733" s="41" t="s">
        <v>203</v>
      </c>
      <c r="B733" t="s">
        <v>2292</v>
      </c>
    </row>
    <row r="734" spans="1:2" x14ac:dyDescent="0.25">
      <c r="A734" s="41" t="s">
        <v>2293</v>
      </c>
      <c r="B734" t="s">
        <v>2292</v>
      </c>
    </row>
    <row r="735" spans="1:2" x14ac:dyDescent="0.25">
      <c r="A735" s="41" t="s">
        <v>532</v>
      </c>
      <c r="B735" t="s">
        <v>2294</v>
      </c>
    </row>
    <row r="736" spans="1:2" x14ac:dyDescent="0.25">
      <c r="A736" s="41" t="s">
        <v>2295</v>
      </c>
      <c r="B736" t="s">
        <v>2296</v>
      </c>
    </row>
    <row r="737" spans="1:2" x14ac:dyDescent="0.25">
      <c r="A737" s="41" t="s">
        <v>2297</v>
      </c>
      <c r="B737" t="s">
        <v>2298</v>
      </c>
    </row>
    <row r="738" spans="1:2" x14ac:dyDescent="0.25">
      <c r="A738" s="41" t="s">
        <v>2299</v>
      </c>
      <c r="B738" t="s">
        <v>2294</v>
      </c>
    </row>
    <row r="739" spans="1:2" x14ac:dyDescent="0.25">
      <c r="A739" s="41" t="s">
        <v>2300</v>
      </c>
      <c r="B739" t="s">
        <v>1582</v>
      </c>
    </row>
    <row r="740" spans="1:2" x14ac:dyDescent="0.25">
      <c r="A740" s="41" t="s">
        <v>329</v>
      </c>
      <c r="B740" t="s">
        <v>2301</v>
      </c>
    </row>
    <row r="741" spans="1:2" x14ac:dyDescent="0.25">
      <c r="A741" s="41" t="s">
        <v>2302</v>
      </c>
      <c r="B741" t="s">
        <v>2301</v>
      </c>
    </row>
    <row r="742" spans="1:2" x14ac:dyDescent="0.25">
      <c r="A742" s="41" t="s">
        <v>2303</v>
      </c>
      <c r="B742" t="s">
        <v>2304</v>
      </c>
    </row>
    <row r="743" spans="1:2" x14ac:dyDescent="0.25">
      <c r="A743" s="41" t="s">
        <v>2305</v>
      </c>
      <c r="B743" t="s">
        <v>2304</v>
      </c>
    </row>
    <row r="744" spans="1:2" x14ac:dyDescent="0.25">
      <c r="A744" s="41" t="s">
        <v>2306</v>
      </c>
      <c r="B744" t="s">
        <v>2307</v>
      </c>
    </row>
    <row r="745" spans="1:2" x14ac:dyDescent="0.25">
      <c r="A745" s="41" t="s">
        <v>2308</v>
      </c>
      <c r="B745" t="s">
        <v>2307</v>
      </c>
    </row>
    <row r="746" spans="1:2" x14ac:dyDescent="0.25">
      <c r="A746" s="41" t="s">
        <v>2309</v>
      </c>
      <c r="B746" t="s">
        <v>2158</v>
      </c>
    </row>
    <row r="747" spans="1:2" x14ac:dyDescent="0.25">
      <c r="A747" s="41" t="s">
        <v>2310</v>
      </c>
      <c r="B747" t="s">
        <v>2311</v>
      </c>
    </row>
    <row r="748" spans="1:2" x14ac:dyDescent="0.25">
      <c r="A748" s="41" t="s">
        <v>2312</v>
      </c>
      <c r="B748" t="s">
        <v>2311</v>
      </c>
    </row>
    <row r="749" spans="1:2" x14ac:dyDescent="0.25">
      <c r="A749" s="41" t="s">
        <v>2313</v>
      </c>
      <c r="B749" t="s">
        <v>1584</v>
      </c>
    </row>
    <row r="750" spans="1:2" x14ac:dyDescent="0.25">
      <c r="A750" s="41" t="s">
        <v>431</v>
      </c>
      <c r="B750" t="s">
        <v>2314</v>
      </c>
    </row>
    <row r="751" spans="1:2" x14ac:dyDescent="0.25">
      <c r="A751" s="41" t="s">
        <v>2315</v>
      </c>
      <c r="B751" t="s">
        <v>2316</v>
      </c>
    </row>
    <row r="752" spans="1:2" x14ac:dyDescent="0.25">
      <c r="A752" s="41" t="s">
        <v>2317</v>
      </c>
      <c r="B752" t="s">
        <v>2318</v>
      </c>
    </row>
    <row r="753" spans="1:2" x14ac:dyDescent="0.25">
      <c r="A753" s="41" t="s">
        <v>461</v>
      </c>
      <c r="B753" t="s">
        <v>2319</v>
      </c>
    </row>
    <row r="754" spans="1:2" x14ac:dyDescent="0.25">
      <c r="A754" s="41" t="s">
        <v>2320</v>
      </c>
      <c r="B754" t="s">
        <v>2321</v>
      </c>
    </row>
    <row r="755" spans="1:2" x14ac:dyDescent="0.25">
      <c r="A755" s="41" t="s">
        <v>2322</v>
      </c>
      <c r="B755" t="s">
        <v>2323</v>
      </c>
    </row>
    <row r="756" spans="1:2" x14ac:dyDescent="0.25">
      <c r="A756" s="41" t="s">
        <v>2324</v>
      </c>
      <c r="B756" t="s">
        <v>2325</v>
      </c>
    </row>
    <row r="757" spans="1:2" x14ac:dyDescent="0.25">
      <c r="A757" s="41" t="s">
        <v>2326</v>
      </c>
      <c r="B757" t="s">
        <v>2327</v>
      </c>
    </row>
    <row r="758" spans="1:2" x14ac:dyDescent="0.25">
      <c r="A758" s="41" t="s">
        <v>2328</v>
      </c>
      <c r="B758" t="s">
        <v>2329</v>
      </c>
    </row>
    <row r="759" spans="1:2" x14ac:dyDescent="0.25">
      <c r="A759" s="41" t="s">
        <v>2330</v>
      </c>
      <c r="B759" t="s">
        <v>2331</v>
      </c>
    </row>
    <row r="760" spans="1:2" x14ac:dyDescent="0.25">
      <c r="A760" s="41" t="s">
        <v>2332</v>
      </c>
      <c r="B760" t="s">
        <v>2333</v>
      </c>
    </row>
    <row r="761" spans="1:2" x14ac:dyDescent="0.25">
      <c r="A761" s="41" t="s">
        <v>2334</v>
      </c>
      <c r="B761" t="s">
        <v>2335</v>
      </c>
    </row>
    <row r="762" spans="1:2" x14ac:dyDescent="0.25">
      <c r="A762" s="41" t="s">
        <v>2336</v>
      </c>
      <c r="B762" t="s">
        <v>2337</v>
      </c>
    </row>
    <row r="763" spans="1:2" x14ac:dyDescent="0.25">
      <c r="A763" s="41" t="s">
        <v>2338</v>
      </c>
      <c r="B763" t="s">
        <v>2339</v>
      </c>
    </row>
    <row r="764" spans="1:2" x14ac:dyDescent="0.25">
      <c r="A764" s="41" t="s">
        <v>2340</v>
      </c>
      <c r="B764" t="s">
        <v>2341</v>
      </c>
    </row>
    <row r="765" spans="1:2" x14ac:dyDescent="0.25">
      <c r="A765" s="41" t="s">
        <v>2342</v>
      </c>
      <c r="B765" t="s">
        <v>2343</v>
      </c>
    </row>
    <row r="766" spans="1:2" x14ac:dyDescent="0.25">
      <c r="A766" s="41" t="s">
        <v>2344</v>
      </c>
      <c r="B766" t="s">
        <v>2345</v>
      </c>
    </row>
    <row r="767" spans="1:2" x14ac:dyDescent="0.25">
      <c r="A767" s="41" t="s">
        <v>2346</v>
      </c>
      <c r="B767" t="s">
        <v>2347</v>
      </c>
    </row>
    <row r="768" spans="1:2" x14ac:dyDescent="0.25">
      <c r="A768" s="41" t="s">
        <v>2348</v>
      </c>
      <c r="B768" t="s">
        <v>2349</v>
      </c>
    </row>
    <row r="769" spans="1:2" x14ac:dyDescent="0.25">
      <c r="A769" s="41" t="s">
        <v>1388</v>
      </c>
      <c r="B769" t="s">
        <v>2350</v>
      </c>
    </row>
    <row r="770" spans="1:2" x14ac:dyDescent="0.25">
      <c r="A770" s="41" t="s">
        <v>2351</v>
      </c>
      <c r="B770" t="s">
        <v>2352</v>
      </c>
    </row>
    <row r="771" spans="1:2" x14ac:dyDescent="0.25">
      <c r="A771" s="41" t="s">
        <v>696</v>
      </c>
      <c r="B771" t="s">
        <v>2353</v>
      </c>
    </row>
    <row r="772" spans="1:2" x14ac:dyDescent="0.25">
      <c r="A772" s="41" t="s">
        <v>2354</v>
      </c>
      <c r="B772" t="s">
        <v>2355</v>
      </c>
    </row>
    <row r="773" spans="1:2" x14ac:dyDescent="0.25">
      <c r="A773" s="41" t="s">
        <v>2356</v>
      </c>
      <c r="B773" t="s">
        <v>2357</v>
      </c>
    </row>
    <row r="774" spans="1:2" x14ac:dyDescent="0.25">
      <c r="A774" s="41" t="s">
        <v>2358</v>
      </c>
      <c r="B774" t="s">
        <v>2359</v>
      </c>
    </row>
    <row r="775" spans="1:2" x14ac:dyDescent="0.25">
      <c r="A775" s="41" t="s">
        <v>2360</v>
      </c>
      <c r="B775" t="s">
        <v>2361</v>
      </c>
    </row>
    <row r="776" spans="1:2" x14ac:dyDescent="0.25">
      <c r="A776" s="41" t="s">
        <v>2362</v>
      </c>
      <c r="B776" t="s">
        <v>2363</v>
      </c>
    </row>
    <row r="777" spans="1:2" x14ac:dyDescent="0.25">
      <c r="A777" s="41" t="s">
        <v>2364</v>
      </c>
      <c r="B777" t="s">
        <v>2365</v>
      </c>
    </row>
    <row r="778" spans="1:2" x14ac:dyDescent="0.25">
      <c r="A778" s="41" t="s">
        <v>2366</v>
      </c>
      <c r="B778" t="s">
        <v>2367</v>
      </c>
    </row>
    <row r="779" spans="1:2" x14ac:dyDescent="0.25">
      <c r="A779" s="41" t="s">
        <v>2368</v>
      </c>
      <c r="B779" t="s">
        <v>2369</v>
      </c>
    </row>
    <row r="780" spans="1:2" x14ac:dyDescent="0.25">
      <c r="A780" s="41" t="s">
        <v>2370</v>
      </c>
      <c r="B780" t="s">
        <v>2371</v>
      </c>
    </row>
    <row r="781" spans="1:2" x14ac:dyDescent="0.25">
      <c r="A781" s="41" t="s">
        <v>2372</v>
      </c>
      <c r="B781" t="s">
        <v>2373</v>
      </c>
    </row>
    <row r="782" spans="1:2" x14ac:dyDescent="0.25">
      <c r="A782" s="41" t="s">
        <v>2374</v>
      </c>
      <c r="B782" t="s">
        <v>2375</v>
      </c>
    </row>
    <row r="783" spans="1:2" x14ac:dyDescent="0.25">
      <c r="A783" s="41" t="s">
        <v>2376</v>
      </c>
      <c r="B783" t="s">
        <v>2377</v>
      </c>
    </row>
    <row r="784" spans="1:2" x14ac:dyDescent="0.25">
      <c r="A784" s="41" t="s">
        <v>2378</v>
      </c>
      <c r="B784" t="s">
        <v>2379</v>
      </c>
    </row>
    <row r="785" spans="1:2" x14ac:dyDescent="0.25">
      <c r="A785" s="41" t="s">
        <v>2380</v>
      </c>
      <c r="B785" t="s">
        <v>2381</v>
      </c>
    </row>
    <row r="786" spans="1:2" x14ac:dyDescent="0.25">
      <c r="A786" s="41" t="s">
        <v>2382</v>
      </c>
      <c r="B786" t="s">
        <v>2383</v>
      </c>
    </row>
    <row r="787" spans="1:2" x14ac:dyDescent="0.25">
      <c r="A787" s="41" t="s">
        <v>2384</v>
      </c>
      <c r="B787" t="s">
        <v>2385</v>
      </c>
    </row>
    <row r="788" spans="1:2" x14ac:dyDescent="0.25">
      <c r="A788" s="41" t="s">
        <v>2386</v>
      </c>
      <c r="B788" t="s">
        <v>2387</v>
      </c>
    </row>
    <row r="789" spans="1:2" x14ac:dyDescent="0.25">
      <c r="A789" s="41" t="s">
        <v>2388</v>
      </c>
      <c r="B789" t="s">
        <v>2389</v>
      </c>
    </row>
    <row r="790" spans="1:2" x14ac:dyDescent="0.25">
      <c r="A790" s="41" t="s">
        <v>2390</v>
      </c>
      <c r="B790" t="s">
        <v>2391</v>
      </c>
    </row>
    <row r="791" spans="1:2" x14ac:dyDescent="0.25">
      <c r="A791" s="41" t="s">
        <v>2392</v>
      </c>
      <c r="B791" t="s">
        <v>2393</v>
      </c>
    </row>
    <row r="792" spans="1:2" x14ac:dyDescent="0.25">
      <c r="A792" s="41" t="s">
        <v>2394</v>
      </c>
      <c r="B792" t="s">
        <v>2395</v>
      </c>
    </row>
    <row r="793" spans="1:2" x14ac:dyDescent="0.25">
      <c r="A793" s="41" t="s">
        <v>2396</v>
      </c>
      <c r="B793" t="s">
        <v>2397</v>
      </c>
    </row>
    <row r="794" spans="1:2" x14ac:dyDescent="0.25">
      <c r="A794" s="41" t="s">
        <v>2398</v>
      </c>
      <c r="B794" t="s">
        <v>2399</v>
      </c>
    </row>
    <row r="795" spans="1:2" x14ac:dyDescent="0.25">
      <c r="A795" s="41" t="s">
        <v>2400</v>
      </c>
      <c r="B795" t="s">
        <v>2401</v>
      </c>
    </row>
    <row r="796" spans="1:2" x14ac:dyDescent="0.25">
      <c r="A796" s="41" t="s">
        <v>2402</v>
      </c>
      <c r="B796" t="s">
        <v>2403</v>
      </c>
    </row>
    <row r="797" spans="1:2" x14ac:dyDescent="0.25">
      <c r="A797" s="41" t="s">
        <v>2404</v>
      </c>
      <c r="B797" t="s">
        <v>2405</v>
      </c>
    </row>
    <row r="798" spans="1:2" x14ac:dyDescent="0.25">
      <c r="A798" s="41" t="s">
        <v>2406</v>
      </c>
      <c r="B798" t="s">
        <v>2407</v>
      </c>
    </row>
    <row r="799" spans="1:2" x14ac:dyDescent="0.25">
      <c r="A799" s="41" t="s">
        <v>2408</v>
      </c>
      <c r="B799" t="s">
        <v>2409</v>
      </c>
    </row>
    <row r="800" spans="1:2" x14ac:dyDescent="0.25">
      <c r="A800" s="41" t="s">
        <v>2410</v>
      </c>
      <c r="B800" t="s">
        <v>2411</v>
      </c>
    </row>
    <row r="801" spans="1:2" x14ac:dyDescent="0.25">
      <c r="A801" s="41" t="s">
        <v>2412</v>
      </c>
      <c r="B801" t="s">
        <v>2413</v>
      </c>
    </row>
    <row r="802" spans="1:2" x14ac:dyDescent="0.25">
      <c r="A802" s="41" t="s">
        <v>2414</v>
      </c>
      <c r="B802" t="s">
        <v>2353</v>
      </c>
    </row>
    <row r="803" spans="1:2" x14ac:dyDescent="0.25">
      <c r="A803" s="41" t="s">
        <v>2415</v>
      </c>
      <c r="B803" t="s">
        <v>2416</v>
      </c>
    </row>
    <row r="804" spans="1:2" x14ac:dyDescent="0.25">
      <c r="A804" s="41" t="s">
        <v>2417</v>
      </c>
      <c r="B804" t="s">
        <v>2418</v>
      </c>
    </row>
    <row r="805" spans="1:2" x14ac:dyDescent="0.25">
      <c r="A805" s="41" t="s">
        <v>2419</v>
      </c>
      <c r="B805" t="s">
        <v>2420</v>
      </c>
    </row>
    <row r="806" spans="1:2" x14ac:dyDescent="0.25">
      <c r="A806" s="41" t="s">
        <v>2421</v>
      </c>
      <c r="B806" t="s">
        <v>2422</v>
      </c>
    </row>
    <row r="807" spans="1:2" x14ac:dyDescent="0.25">
      <c r="A807" s="41" t="s">
        <v>2423</v>
      </c>
      <c r="B807" t="s">
        <v>2424</v>
      </c>
    </row>
    <row r="808" spans="1:2" x14ac:dyDescent="0.25">
      <c r="A808" s="41" t="s">
        <v>2425</v>
      </c>
      <c r="B808" t="s">
        <v>2426</v>
      </c>
    </row>
    <row r="809" spans="1:2" x14ac:dyDescent="0.25">
      <c r="A809" s="41" t="s">
        <v>2427</v>
      </c>
      <c r="B809" t="s">
        <v>2428</v>
      </c>
    </row>
    <row r="810" spans="1:2" x14ac:dyDescent="0.25">
      <c r="A810" s="41" t="s">
        <v>2429</v>
      </c>
      <c r="B810" t="s">
        <v>2430</v>
      </c>
    </row>
    <row r="811" spans="1:2" x14ac:dyDescent="0.25">
      <c r="A811" s="41" t="s">
        <v>2431</v>
      </c>
      <c r="B811" t="s">
        <v>2353</v>
      </c>
    </row>
    <row r="812" spans="1:2" x14ac:dyDescent="0.25">
      <c r="A812" s="41" t="s">
        <v>381</v>
      </c>
      <c r="B812" t="s">
        <v>2432</v>
      </c>
    </row>
    <row r="813" spans="1:2" x14ac:dyDescent="0.25">
      <c r="A813" s="41" t="s">
        <v>1056</v>
      </c>
      <c r="B813" t="s">
        <v>2433</v>
      </c>
    </row>
    <row r="814" spans="1:2" x14ac:dyDescent="0.25">
      <c r="A814" s="41" t="s">
        <v>2434</v>
      </c>
      <c r="B814" t="s">
        <v>2435</v>
      </c>
    </row>
    <row r="815" spans="1:2" x14ac:dyDescent="0.25">
      <c r="A815" s="41" t="s">
        <v>2436</v>
      </c>
      <c r="B815" t="s">
        <v>2437</v>
      </c>
    </row>
    <row r="816" spans="1:2" x14ac:dyDescent="0.25">
      <c r="A816" s="41" t="s">
        <v>2438</v>
      </c>
      <c r="B816" t="s">
        <v>2432</v>
      </c>
    </row>
    <row r="817" spans="1:2" x14ac:dyDescent="0.25">
      <c r="A817" s="41" t="s">
        <v>394</v>
      </c>
      <c r="B817" t="s">
        <v>2439</v>
      </c>
    </row>
    <row r="818" spans="1:2" x14ac:dyDescent="0.25">
      <c r="A818" s="41" t="s">
        <v>977</v>
      </c>
      <c r="B818" t="s">
        <v>2440</v>
      </c>
    </row>
    <row r="819" spans="1:2" x14ac:dyDescent="0.25">
      <c r="A819" s="41" t="s">
        <v>316</v>
      </c>
      <c r="B819" t="s">
        <v>2441</v>
      </c>
    </row>
    <row r="820" spans="1:2" x14ac:dyDescent="0.25">
      <c r="A820" s="41" t="s">
        <v>197</v>
      </c>
      <c r="B820" t="s">
        <v>2337</v>
      </c>
    </row>
    <row r="821" spans="1:2" x14ac:dyDescent="0.25">
      <c r="A821" s="41" t="s">
        <v>1173</v>
      </c>
      <c r="B821" t="s">
        <v>2442</v>
      </c>
    </row>
    <row r="822" spans="1:2" x14ac:dyDescent="0.25">
      <c r="A822" s="41" t="s">
        <v>2443</v>
      </c>
      <c r="B822" t="s">
        <v>2444</v>
      </c>
    </row>
    <row r="823" spans="1:2" x14ac:dyDescent="0.25">
      <c r="A823" s="41" t="s">
        <v>2445</v>
      </c>
      <c r="B823" t="s">
        <v>2439</v>
      </c>
    </row>
    <row r="824" spans="1:2" x14ac:dyDescent="0.25">
      <c r="A824" s="41" t="s">
        <v>2446</v>
      </c>
      <c r="B824" t="s">
        <v>2439</v>
      </c>
    </row>
    <row r="825" spans="1:2" x14ac:dyDescent="0.25">
      <c r="A825" s="41" t="s">
        <v>2447</v>
      </c>
      <c r="B825" t="s">
        <v>2439</v>
      </c>
    </row>
    <row r="826" spans="1:2" x14ac:dyDescent="0.25">
      <c r="A826" s="41" t="s">
        <v>728</v>
      </c>
      <c r="B826" t="s">
        <v>2448</v>
      </c>
    </row>
    <row r="827" spans="1:2" x14ac:dyDescent="0.25">
      <c r="A827" s="41" t="s">
        <v>1176</v>
      </c>
      <c r="B827" t="s">
        <v>2448</v>
      </c>
    </row>
    <row r="828" spans="1:2" x14ac:dyDescent="0.25">
      <c r="A828" s="41" t="s">
        <v>1454</v>
      </c>
      <c r="B828" t="s">
        <v>2448</v>
      </c>
    </row>
    <row r="829" spans="1:2" x14ac:dyDescent="0.25">
      <c r="A829" s="41" t="s">
        <v>1232</v>
      </c>
      <c r="B829" t="s">
        <v>2448</v>
      </c>
    </row>
    <row r="830" spans="1:2" x14ac:dyDescent="0.25">
      <c r="A830" s="41" t="s">
        <v>2449</v>
      </c>
      <c r="B830" t="s">
        <v>2448</v>
      </c>
    </row>
    <row r="831" spans="1:2" x14ac:dyDescent="0.25">
      <c r="A831" s="41" t="s">
        <v>2450</v>
      </c>
      <c r="B831" t="s">
        <v>2448</v>
      </c>
    </row>
    <row r="832" spans="1:2" x14ac:dyDescent="0.25">
      <c r="A832" s="41" t="s">
        <v>2451</v>
      </c>
      <c r="B832" t="s">
        <v>2452</v>
      </c>
    </row>
    <row r="833" spans="1:2" x14ac:dyDescent="0.25">
      <c r="A833" s="41" t="s">
        <v>2453</v>
      </c>
      <c r="B833" t="s">
        <v>2454</v>
      </c>
    </row>
    <row r="834" spans="1:2" x14ac:dyDescent="0.25">
      <c r="A834" s="41" t="s">
        <v>2455</v>
      </c>
      <c r="B834" t="s">
        <v>2456</v>
      </c>
    </row>
    <row r="835" spans="1:2" x14ac:dyDescent="0.25">
      <c r="A835" s="41" t="s">
        <v>2457</v>
      </c>
      <c r="B835" t="s">
        <v>2458</v>
      </c>
    </row>
    <row r="836" spans="1:2" x14ac:dyDescent="0.25">
      <c r="A836" s="41" t="s">
        <v>2459</v>
      </c>
      <c r="B836" t="s">
        <v>2460</v>
      </c>
    </row>
    <row r="837" spans="1:2" x14ac:dyDescent="0.25">
      <c r="A837" s="41" t="s">
        <v>2461</v>
      </c>
      <c r="B837" t="s">
        <v>2460</v>
      </c>
    </row>
    <row r="838" spans="1:2" x14ac:dyDescent="0.25">
      <c r="A838" s="41" t="s">
        <v>581</v>
      </c>
      <c r="B838" t="s">
        <v>2462</v>
      </c>
    </row>
    <row r="839" spans="1:2" x14ac:dyDescent="0.25">
      <c r="A839" s="41" t="s">
        <v>971</v>
      </c>
      <c r="B839" t="s">
        <v>2463</v>
      </c>
    </row>
    <row r="840" spans="1:2" x14ac:dyDescent="0.25">
      <c r="A840" s="41" t="s">
        <v>507</v>
      </c>
      <c r="B840" t="s">
        <v>2464</v>
      </c>
    </row>
    <row r="841" spans="1:2" x14ac:dyDescent="0.25">
      <c r="A841" s="41" t="s">
        <v>2465</v>
      </c>
      <c r="B841" t="s">
        <v>2462</v>
      </c>
    </row>
    <row r="842" spans="1:2" x14ac:dyDescent="0.25">
      <c r="A842" s="41" t="s">
        <v>860</v>
      </c>
      <c r="B842" t="s">
        <v>2466</v>
      </c>
    </row>
    <row r="843" spans="1:2" x14ac:dyDescent="0.25">
      <c r="A843" s="41" t="s">
        <v>2467</v>
      </c>
      <c r="B843" t="s">
        <v>2466</v>
      </c>
    </row>
    <row r="844" spans="1:2" x14ac:dyDescent="0.25">
      <c r="A844" s="41" t="s">
        <v>2468</v>
      </c>
      <c r="B844" t="s">
        <v>2469</v>
      </c>
    </row>
    <row r="845" spans="1:2" x14ac:dyDescent="0.25">
      <c r="A845" s="41" t="s">
        <v>2470</v>
      </c>
      <c r="B845" t="s">
        <v>2471</v>
      </c>
    </row>
    <row r="846" spans="1:2" x14ac:dyDescent="0.25">
      <c r="A846" s="41" t="s">
        <v>2472</v>
      </c>
      <c r="B846" t="s">
        <v>2473</v>
      </c>
    </row>
    <row r="847" spans="1:2" x14ac:dyDescent="0.25">
      <c r="A847" s="41" t="s">
        <v>2474</v>
      </c>
      <c r="B847" t="s">
        <v>2466</v>
      </c>
    </row>
    <row r="848" spans="1:2" x14ac:dyDescent="0.25">
      <c r="A848" s="41" t="s">
        <v>2475</v>
      </c>
      <c r="B848" t="s">
        <v>1590</v>
      </c>
    </row>
    <row r="849" spans="1:2" x14ac:dyDescent="0.25">
      <c r="A849" s="41" t="s">
        <v>2476</v>
      </c>
      <c r="B849" t="s">
        <v>1591</v>
      </c>
    </row>
    <row r="850" spans="1:2" x14ac:dyDescent="0.25">
      <c r="A850" s="41" t="s">
        <v>901</v>
      </c>
      <c r="B850" t="s">
        <v>2477</v>
      </c>
    </row>
    <row r="851" spans="1:2" x14ac:dyDescent="0.25">
      <c r="A851" s="41" t="s">
        <v>2478</v>
      </c>
      <c r="B851" t="s">
        <v>2477</v>
      </c>
    </row>
    <row r="852" spans="1:2" x14ac:dyDescent="0.25">
      <c r="A852" s="41" t="s">
        <v>2479</v>
      </c>
      <c r="B852" t="s">
        <v>2480</v>
      </c>
    </row>
    <row r="853" spans="1:2" x14ac:dyDescent="0.25">
      <c r="A853" s="41" t="s">
        <v>2481</v>
      </c>
      <c r="B853" t="s">
        <v>2482</v>
      </c>
    </row>
    <row r="854" spans="1:2" x14ac:dyDescent="0.25">
      <c r="A854" s="41" t="s">
        <v>2483</v>
      </c>
      <c r="B854" t="s">
        <v>2484</v>
      </c>
    </row>
    <row r="855" spans="1:2" x14ac:dyDescent="0.25">
      <c r="A855" s="41" t="s">
        <v>2485</v>
      </c>
      <c r="B855" t="s">
        <v>2484</v>
      </c>
    </row>
    <row r="856" spans="1:2" x14ac:dyDescent="0.25">
      <c r="A856" s="41" t="s">
        <v>866</v>
      </c>
      <c r="B856" t="s">
        <v>2486</v>
      </c>
    </row>
    <row r="857" spans="1:2" x14ac:dyDescent="0.25">
      <c r="A857" s="41" t="s">
        <v>2487</v>
      </c>
      <c r="B857" t="s">
        <v>2486</v>
      </c>
    </row>
    <row r="858" spans="1:2" x14ac:dyDescent="0.25">
      <c r="A858" s="41" t="s">
        <v>1243</v>
      </c>
      <c r="B858" t="s">
        <v>2488</v>
      </c>
    </row>
    <row r="859" spans="1:2" x14ac:dyDescent="0.25">
      <c r="A859" s="41" t="s">
        <v>2489</v>
      </c>
      <c r="B859" t="s">
        <v>2488</v>
      </c>
    </row>
    <row r="860" spans="1:2" x14ac:dyDescent="0.25">
      <c r="A860" s="41" t="s">
        <v>1306</v>
      </c>
      <c r="B860" t="s">
        <v>2490</v>
      </c>
    </row>
    <row r="861" spans="1:2" x14ac:dyDescent="0.25">
      <c r="A861" s="41" t="s">
        <v>2491</v>
      </c>
      <c r="B861" t="s">
        <v>2492</v>
      </c>
    </row>
    <row r="862" spans="1:2" x14ac:dyDescent="0.25">
      <c r="A862" s="41" t="s">
        <v>2493</v>
      </c>
      <c r="B862" t="s">
        <v>2494</v>
      </c>
    </row>
    <row r="863" spans="1:2" x14ac:dyDescent="0.25">
      <c r="A863" s="41" t="s">
        <v>2493</v>
      </c>
      <c r="B863" t="s">
        <v>2495</v>
      </c>
    </row>
    <row r="864" spans="1:2" x14ac:dyDescent="0.25">
      <c r="A864" s="41" t="s">
        <v>539</v>
      </c>
      <c r="B864" t="s">
        <v>2496</v>
      </c>
    </row>
    <row r="865" spans="1:2" x14ac:dyDescent="0.25">
      <c r="A865" s="41" t="s">
        <v>2497</v>
      </c>
      <c r="B865" t="s">
        <v>2498</v>
      </c>
    </row>
    <row r="866" spans="1:2" x14ac:dyDescent="0.25">
      <c r="A866" s="41" t="s">
        <v>2499</v>
      </c>
      <c r="B866" t="s">
        <v>2500</v>
      </c>
    </row>
    <row r="867" spans="1:2" x14ac:dyDescent="0.25">
      <c r="A867" s="41" t="s">
        <v>2501</v>
      </c>
      <c r="B867" t="s">
        <v>2500</v>
      </c>
    </row>
    <row r="868" spans="1:2" x14ac:dyDescent="0.25">
      <c r="A868" s="41" t="s">
        <v>2502</v>
      </c>
      <c r="B868" t="s">
        <v>2503</v>
      </c>
    </row>
    <row r="869" spans="1:2" x14ac:dyDescent="0.25">
      <c r="A869" s="41" t="s">
        <v>2504</v>
      </c>
      <c r="B869" t="s">
        <v>2503</v>
      </c>
    </row>
    <row r="870" spans="1:2" x14ac:dyDescent="0.25">
      <c r="A870" s="41" t="s">
        <v>2505</v>
      </c>
      <c r="B870" t="s">
        <v>2506</v>
      </c>
    </row>
    <row r="871" spans="1:2" x14ac:dyDescent="0.25">
      <c r="A871" s="41" t="s">
        <v>2507</v>
      </c>
      <c r="B871" t="s">
        <v>2506</v>
      </c>
    </row>
    <row r="872" spans="1:2" x14ac:dyDescent="0.25">
      <c r="A872" s="41" t="s">
        <v>2508</v>
      </c>
      <c r="B872" t="s">
        <v>2509</v>
      </c>
    </row>
    <row r="873" spans="1:2" x14ac:dyDescent="0.25">
      <c r="A873" s="41" t="s">
        <v>2510</v>
      </c>
      <c r="B873" t="s">
        <v>2509</v>
      </c>
    </row>
    <row r="874" spans="1:2" x14ac:dyDescent="0.25">
      <c r="A874" s="41" t="s">
        <v>2511</v>
      </c>
      <c r="B874" t="s">
        <v>2512</v>
      </c>
    </row>
    <row r="875" spans="1:2" x14ac:dyDescent="0.25">
      <c r="A875" s="41" t="s">
        <v>2513</v>
      </c>
      <c r="B875" t="s">
        <v>2514</v>
      </c>
    </row>
    <row r="876" spans="1:2" x14ac:dyDescent="0.25">
      <c r="A876" s="41" t="s">
        <v>2515</v>
      </c>
      <c r="B876" t="s">
        <v>2516</v>
      </c>
    </row>
    <row r="877" spans="1:2" x14ac:dyDescent="0.25">
      <c r="A877" s="41" t="s">
        <v>679</v>
      </c>
      <c r="B877" t="s">
        <v>2517</v>
      </c>
    </row>
    <row r="878" spans="1:2" x14ac:dyDescent="0.25">
      <c r="A878" s="41" t="s">
        <v>2518</v>
      </c>
      <c r="B878" t="s">
        <v>2519</v>
      </c>
    </row>
    <row r="879" spans="1:2" x14ac:dyDescent="0.25">
      <c r="A879" s="41" t="s">
        <v>2520</v>
      </c>
      <c r="B879" t="s">
        <v>1593</v>
      </c>
    </row>
    <row r="880" spans="1:2" x14ac:dyDescent="0.25">
      <c r="A880" s="41" t="s">
        <v>1347</v>
      </c>
      <c r="B880" t="s">
        <v>2521</v>
      </c>
    </row>
    <row r="881" spans="1:2" x14ac:dyDescent="0.25">
      <c r="A881" s="41" t="s">
        <v>2522</v>
      </c>
      <c r="B881" t="s">
        <v>2523</v>
      </c>
    </row>
    <row r="882" spans="1:2" x14ac:dyDescent="0.25">
      <c r="A882" s="41" t="s">
        <v>2524</v>
      </c>
      <c r="B882" t="s">
        <v>2525</v>
      </c>
    </row>
    <row r="883" spans="1:2" x14ac:dyDescent="0.25">
      <c r="A883" s="41" t="s">
        <v>2526</v>
      </c>
      <c r="B883" t="s">
        <v>2527</v>
      </c>
    </row>
    <row r="884" spans="1:2" x14ac:dyDescent="0.25">
      <c r="A884" s="41" t="s">
        <v>1146</v>
      </c>
      <c r="B884" t="s">
        <v>2528</v>
      </c>
    </row>
    <row r="885" spans="1:2" x14ac:dyDescent="0.25">
      <c r="A885" s="41" t="s">
        <v>2529</v>
      </c>
      <c r="B885" t="s">
        <v>2530</v>
      </c>
    </row>
    <row r="886" spans="1:2" x14ac:dyDescent="0.25">
      <c r="A886" s="41" t="s">
        <v>2531</v>
      </c>
      <c r="B886" t="s">
        <v>2525</v>
      </c>
    </row>
    <row r="887" spans="1:2" x14ac:dyDescent="0.25">
      <c r="A887" s="41" t="s">
        <v>994</v>
      </c>
      <c r="B887" t="s">
        <v>2532</v>
      </c>
    </row>
    <row r="888" spans="1:2" x14ac:dyDescent="0.25">
      <c r="A888" s="41" t="s">
        <v>2533</v>
      </c>
      <c r="B888" t="s">
        <v>2534</v>
      </c>
    </row>
    <row r="889" spans="1:2" x14ac:dyDescent="0.25">
      <c r="A889" s="41" t="s">
        <v>2535</v>
      </c>
      <c r="B889" t="s">
        <v>2536</v>
      </c>
    </row>
    <row r="890" spans="1:2" x14ac:dyDescent="0.25">
      <c r="A890" s="41" t="s">
        <v>2537</v>
      </c>
      <c r="B890" t="s">
        <v>2538</v>
      </c>
    </row>
    <row r="891" spans="1:2" x14ac:dyDescent="0.25">
      <c r="A891" s="41" t="s">
        <v>2539</v>
      </c>
      <c r="B891" t="s">
        <v>2540</v>
      </c>
    </row>
    <row r="892" spans="1:2" x14ac:dyDescent="0.25">
      <c r="A892" s="41" t="s">
        <v>2541</v>
      </c>
      <c r="B892" t="s">
        <v>2542</v>
      </c>
    </row>
    <row r="893" spans="1:2" x14ac:dyDescent="0.25">
      <c r="A893" s="41" t="s">
        <v>2543</v>
      </c>
      <c r="B893" t="s">
        <v>2544</v>
      </c>
    </row>
    <row r="894" spans="1:2" x14ac:dyDescent="0.25">
      <c r="A894" s="41" t="s">
        <v>2545</v>
      </c>
      <c r="B894" t="s">
        <v>2546</v>
      </c>
    </row>
    <row r="895" spans="1:2" x14ac:dyDescent="0.25">
      <c r="A895" s="41" t="s">
        <v>2547</v>
      </c>
      <c r="B895" t="s">
        <v>2548</v>
      </c>
    </row>
    <row r="896" spans="1:2" x14ac:dyDescent="0.25">
      <c r="A896" s="41" t="s">
        <v>2549</v>
      </c>
      <c r="B896" t="s">
        <v>2550</v>
      </c>
    </row>
    <row r="897" spans="1:2" x14ac:dyDescent="0.25">
      <c r="A897" s="41" t="s">
        <v>2551</v>
      </c>
      <c r="B897" t="s">
        <v>2552</v>
      </c>
    </row>
    <row r="898" spans="1:2" x14ac:dyDescent="0.25">
      <c r="A898" s="41" t="s">
        <v>2553</v>
      </c>
      <c r="B898" t="s">
        <v>2554</v>
      </c>
    </row>
    <row r="899" spans="1:2" x14ac:dyDescent="0.25">
      <c r="A899" s="41" t="s">
        <v>2555</v>
      </c>
      <c r="B899" t="s">
        <v>2528</v>
      </c>
    </row>
    <row r="900" spans="1:2" x14ac:dyDescent="0.25">
      <c r="A900" s="41" t="s">
        <v>2556</v>
      </c>
      <c r="B900" t="s">
        <v>2557</v>
      </c>
    </row>
    <row r="901" spans="1:2" x14ac:dyDescent="0.25">
      <c r="A901" s="41" t="s">
        <v>2558</v>
      </c>
      <c r="B901" t="s">
        <v>2559</v>
      </c>
    </row>
    <row r="902" spans="1:2" x14ac:dyDescent="0.25">
      <c r="A902" s="41" t="s">
        <v>2560</v>
      </c>
      <c r="B902" t="s">
        <v>2561</v>
      </c>
    </row>
    <row r="903" spans="1:2" x14ac:dyDescent="0.25">
      <c r="A903" s="41" t="s">
        <v>2562</v>
      </c>
      <c r="B903" t="s">
        <v>2563</v>
      </c>
    </row>
    <row r="904" spans="1:2" x14ac:dyDescent="0.25">
      <c r="A904" s="41" t="s">
        <v>2564</v>
      </c>
      <c r="B904" t="s">
        <v>2565</v>
      </c>
    </row>
    <row r="905" spans="1:2" x14ac:dyDescent="0.25">
      <c r="A905" s="41" t="s">
        <v>2566</v>
      </c>
      <c r="B905" t="s">
        <v>2567</v>
      </c>
    </row>
    <row r="906" spans="1:2" x14ac:dyDescent="0.25">
      <c r="A906" s="41" t="s">
        <v>2568</v>
      </c>
      <c r="B906" t="s">
        <v>2569</v>
      </c>
    </row>
    <row r="907" spans="1:2" x14ac:dyDescent="0.25">
      <c r="A907" s="41" t="s">
        <v>2570</v>
      </c>
      <c r="B907" t="s">
        <v>2569</v>
      </c>
    </row>
    <row r="908" spans="1:2" x14ac:dyDescent="0.25">
      <c r="A908" s="41" t="s">
        <v>885</v>
      </c>
      <c r="B908" t="s">
        <v>2571</v>
      </c>
    </row>
    <row r="909" spans="1:2" x14ac:dyDescent="0.25">
      <c r="A909" s="41" t="s">
        <v>2572</v>
      </c>
      <c r="B909" t="s">
        <v>2573</v>
      </c>
    </row>
    <row r="910" spans="1:2" x14ac:dyDescent="0.25">
      <c r="A910" s="41" t="s">
        <v>2574</v>
      </c>
      <c r="B910" t="s">
        <v>2573</v>
      </c>
    </row>
    <row r="911" spans="1:2" x14ac:dyDescent="0.25">
      <c r="A911" s="41" t="s">
        <v>2575</v>
      </c>
      <c r="B911" t="s">
        <v>2573</v>
      </c>
    </row>
    <row r="912" spans="1:2" x14ac:dyDescent="0.25">
      <c r="A912" s="41" t="s">
        <v>2576</v>
      </c>
      <c r="B912" t="s">
        <v>2573</v>
      </c>
    </row>
    <row r="913" spans="1:2" x14ac:dyDescent="0.25">
      <c r="A913" s="41" t="s">
        <v>2577</v>
      </c>
      <c r="B913" t="s">
        <v>2573</v>
      </c>
    </row>
    <row r="914" spans="1:2" x14ac:dyDescent="0.25">
      <c r="A914" s="41" t="s">
        <v>2578</v>
      </c>
      <c r="B914" t="s">
        <v>2571</v>
      </c>
    </row>
    <row r="915" spans="1:2" x14ac:dyDescent="0.25">
      <c r="A915" s="41" t="s">
        <v>2579</v>
      </c>
      <c r="B915" t="s">
        <v>2580</v>
      </c>
    </row>
    <row r="916" spans="1:2" x14ac:dyDescent="0.25">
      <c r="A916" s="41" t="s">
        <v>776</v>
      </c>
      <c r="B916" t="s">
        <v>2581</v>
      </c>
    </row>
    <row r="917" spans="1:2" x14ac:dyDescent="0.25">
      <c r="A917" s="41" t="s">
        <v>2582</v>
      </c>
      <c r="B917" t="s">
        <v>2581</v>
      </c>
    </row>
    <row r="918" spans="1:2" x14ac:dyDescent="0.25">
      <c r="A918" s="41" t="s">
        <v>2583</v>
      </c>
      <c r="B918" t="s">
        <v>2581</v>
      </c>
    </row>
    <row r="919" spans="1:2" x14ac:dyDescent="0.25">
      <c r="A919" s="41" t="s">
        <v>2584</v>
      </c>
      <c r="B919" t="s">
        <v>2581</v>
      </c>
    </row>
    <row r="920" spans="1:2" x14ac:dyDescent="0.25">
      <c r="A920" s="41" t="s">
        <v>493</v>
      </c>
      <c r="B920" t="s">
        <v>2585</v>
      </c>
    </row>
    <row r="921" spans="1:2" x14ac:dyDescent="0.25">
      <c r="A921" s="41" t="s">
        <v>2586</v>
      </c>
      <c r="B921" t="s">
        <v>2585</v>
      </c>
    </row>
    <row r="922" spans="1:2" x14ac:dyDescent="0.25">
      <c r="A922" s="41" t="s">
        <v>2587</v>
      </c>
      <c r="B922" t="s">
        <v>2588</v>
      </c>
    </row>
    <row r="923" spans="1:2" x14ac:dyDescent="0.25">
      <c r="A923" s="41" t="s">
        <v>2589</v>
      </c>
      <c r="B923" t="s">
        <v>2585</v>
      </c>
    </row>
    <row r="924" spans="1:2" x14ac:dyDescent="0.25">
      <c r="A924" s="41" t="s">
        <v>605</v>
      </c>
      <c r="B924" t="s">
        <v>2590</v>
      </c>
    </row>
    <row r="925" spans="1:2" x14ac:dyDescent="0.25">
      <c r="A925" s="41" t="s">
        <v>2591</v>
      </c>
      <c r="B925" t="s">
        <v>2592</v>
      </c>
    </row>
    <row r="926" spans="1:2" x14ac:dyDescent="0.25">
      <c r="A926" s="41" t="s">
        <v>2593</v>
      </c>
      <c r="B926" t="s">
        <v>2594</v>
      </c>
    </row>
    <row r="927" spans="1:2" x14ac:dyDescent="0.25">
      <c r="A927" s="41" t="s">
        <v>2595</v>
      </c>
      <c r="B927" t="s">
        <v>2596</v>
      </c>
    </row>
    <row r="928" spans="1:2" x14ac:dyDescent="0.25">
      <c r="A928" s="41" t="s">
        <v>2597</v>
      </c>
      <c r="B928" t="s">
        <v>2590</v>
      </c>
    </row>
    <row r="929" spans="1:2" x14ac:dyDescent="0.25">
      <c r="A929" s="41" t="s">
        <v>2598</v>
      </c>
      <c r="B929" t="s">
        <v>2599</v>
      </c>
    </row>
    <row r="930" spans="1:2" x14ac:dyDescent="0.25">
      <c r="A930" s="41" t="s">
        <v>2600</v>
      </c>
      <c r="B930" t="s">
        <v>2599</v>
      </c>
    </row>
    <row r="931" spans="1:2" x14ac:dyDescent="0.25">
      <c r="A931" s="41" t="s">
        <v>2601</v>
      </c>
      <c r="B931" t="s">
        <v>2602</v>
      </c>
    </row>
    <row r="932" spans="1:2" x14ac:dyDescent="0.25">
      <c r="A932" s="41" t="s">
        <v>2603</v>
      </c>
      <c r="B932" t="s">
        <v>2604</v>
      </c>
    </row>
    <row r="933" spans="1:2" x14ac:dyDescent="0.25">
      <c r="A933" s="41" t="s">
        <v>2605</v>
      </c>
      <c r="B933" t="s">
        <v>2604</v>
      </c>
    </row>
    <row r="934" spans="1:2" x14ac:dyDescent="0.25">
      <c r="A934" s="41" t="s">
        <v>2606</v>
      </c>
      <c r="B934" t="s">
        <v>2607</v>
      </c>
    </row>
    <row r="935" spans="1:2" x14ac:dyDescent="0.25">
      <c r="A935" s="41" t="s">
        <v>2608</v>
      </c>
      <c r="B935" t="s">
        <v>2607</v>
      </c>
    </row>
    <row r="936" spans="1:2" x14ac:dyDescent="0.25">
      <c r="A936" s="41" t="s">
        <v>2609</v>
      </c>
      <c r="B936" t="s">
        <v>2607</v>
      </c>
    </row>
    <row r="937" spans="1:2" x14ac:dyDescent="0.25">
      <c r="A937" s="41" t="s">
        <v>2610</v>
      </c>
      <c r="B937" t="s">
        <v>2607</v>
      </c>
    </row>
    <row r="938" spans="1:2" x14ac:dyDescent="0.25">
      <c r="A938" s="41" t="s">
        <v>2611</v>
      </c>
      <c r="B938" t="s">
        <v>2607</v>
      </c>
    </row>
    <row r="939" spans="1:2" x14ac:dyDescent="0.25">
      <c r="A939" s="41" t="s">
        <v>2612</v>
      </c>
      <c r="B939" t="s">
        <v>2607</v>
      </c>
    </row>
    <row r="940" spans="1:2" x14ac:dyDescent="0.25">
      <c r="A940" s="41" t="s">
        <v>2613</v>
      </c>
      <c r="B940" t="s">
        <v>2607</v>
      </c>
    </row>
    <row r="941" spans="1:2" x14ac:dyDescent="0.25">
      <c r="A941" s="41" t="s">
        <v>2614</v>
      </c>
      <c r="B941" t="s">
        <v>2607</v>
      </c>
    </row>
    <row r="942" spans="1:2" x14ac:dyDescent="0.25">
      <c r="A942" s="41" t="s">
        <v>2615</v>
      </c>
      <c r="B942" t="s">
        <v>2607</v>
      </c>
    </row>
    <row r="943" spans="1:2" x14ac:dyDescent="0.25">
      <c r="A943" s="41" t="s">
        <v>2616</v>
      </c>
      <c r="B943" t="s">
        <v>2607</v>
      </c>
    </row>
    <row r="944" spans="1:2" x14ac:dyDescent="0.25">
      <c r="A944" s="41" t="s">
        <v>2617</v>
      </c>
      <c r="B944" t="s">
        <v>2607</v>
      </c>
    </row>
    <row r="945" spans="1:2" x14ac:dyDescent="0.25">
      <c r="A945" s="41" t="s">
        <v>2618</v>
      </c>
      <c r="B945" t="s">
        <v>2607</v>
      </c>
    </row>
    <row r="946" spans="1:2" x14ac:dyDescent="0.25">
      <c r="A946" s="41" t="s">
        <v>2619</v>
      </c>
      <c r="B946" t="s">
        <v>2607</v>
      </c>
    </row>
    <row r="947" spans="1:2" x14ac:dyDescent="0.25">
      <c r="A947" s="41" t="s">
        <v>2620</v>
      </c>
      <c r="B947" t="s">
        <v>2607</v>
      </c>
    </row>
    <row r="948" spans="1:2" x14ac:dyDescent="0.25">
      <c r="A948" s="41" t="s">
        <v>280</v>
      </c>
      <c r="B948" t="s">
        <v>2621</v>
      </c>
    </row>
    <row r="949" spans="1:2" x14ac:dyDescent="0.25">
      <c r="A949" s="41" t="s">
        <v>2622</v>
      </c>
      <c r="B949" t="s">
        <v>2623</v>
      </c>
    </row>
    <row r="950" spans="1:2" x14ac:dyDescent="0.25">
      <c r="A950" s="41" t="s">
        <v>2624</v>
      </c>
      <c r="B950" t="s">
        <v>2623</v>
      </c>
    </row>
    <row r="951" spans="1:2" x14ac:dyDescent="0.25">
      <c r="A951" s="41" t="s">
        <v>678</v>
      </c>
      <c r="B951" t="s">
        <v>2625</v>
      </c>
    </row>
    <row r="952" spans="1:2" x14ac:dyDescent="0.25">
      <c r="A952" s="41" t="s">
        <v>2626</v>
      </c>
      <c r="B952" t="s">
        <v>2625</v>
      </c>
    </row>
    <row r="953" spans="1:2" x14ac:dyDescent="0.25">
      <c r="A953" s="41" t="s">
        <v>2627</v>
      </c>
      <c r="B953" t="s">
        <v>2628</v>
      </c>
    </row>
    <row r="954" spans="1:2" x14ac:dyDescent="0.25">
      <c r="A954" s="41" t="s">
        <v>2629</v>
      </c>
      <c r="B954" t="s">
        <v>2630</v>
      </c>
    </row>
    <row r="955" spans="1:2" x14ac:dyDescent="0.25">
      <c r="A955" s="41" t="s">
        <v>2631</v>
      </c>
      <c r="B955" t="s">
        <v>2630</v>
      </c>
    </row>
    <row r="956" spans="1:2" x14ac:dyDescent="0.25">
      <c r="A956" s="41" t="s">
        <v>2632</v>
      </c>
      <c r="B956" t="s">
        <v>2630</v>
      </c>
    </row>
    <row r="957" spans="1:2" x14ac:dyDescent="0.25">
      <c r="A957" s="41" t="s">
        <v>2633</v>
      </c>
      <c r="B957" t="s">
        <v>2630</v>
      </c>
    </row>
    <row r="958" spans="1:2" x14ac:dyDescent="0.25">
      <c r="A958" s="41" t="s">
        <v>2634</v>
      </c>
      <c r="B958" t="s">
        <v>2630</v>
      </c>
    </row>
    <row r="959" spans="1:2" x14ac:dyDescent="0.25">
      <c r="A959" s="41" t="s">
        <v>2635</v>
      </c>
      <c r="B959" t="s">
        <v>2630</v>
      </c>
    </row>
    <row r="960" spans="1:2" x14ac:dyDescent="0.25">
      <c r="A960" s="41" t="s">
        <v>1419</v>
      </c>
      <c r="B960" t="s">
        <v>2630</v>
      </c>
    </row>
    <row r="961" spans="1:2" x14ac:dyDescent="0.25">
      <c r="A961" s="41" t="s">
        <v>219</v>
      </c>
      <c r="B961" t="s">
        <v>2636</v>
      </c>
    </row>
    <row r="962" spans="1:2" x14ac:dyDescent="0.25">
      <c r="A962" s="41" t="s">
        <v>2637</v>
      </c>
      <c r="B962" t="s">
        <v>2638</v>
      </c>
    </row>
    <row r="963" spans="1:2" x14ac:dyDescent="0.25">
      <c r="A963" s="41" t="s">
        <v>2639</v>
      </c>
      <c r="B963" t="s">
        <v>2636</v>
      </c>
    </row>
    <row r="964" spans="1:2" x14ac:dyDescent="0.25">
      <c r="A964" s="41" t="s">
        <v>1418</v>
      </c>
      <c r="B964" t="s">
        <v>2640</v>
      </c>
    </row>
    <row r="965" spans="1:2" x14ac:dyDescent="0.25">
      <c r="A965" s="41" t="s">
        <v>2641</v>
      </c>
      <c r="B965" t="s">
        <v>2640</v>
      </c>
    </row>
    <row r="966" spans="1:2" x14ac:dyDescent="0.25">
      <c r="A966" s="41" t="s">
        <v>2642</v>
      </c>
      <c r="B966" t="s">
        <v>2643</v>
      </c>
    </row>
    <row r="967" spans="1:2" x14ac:dyDescent="0.25">
      <c r="A967" s="41" t="s">
        <v>2644</v>
      </c>
      <c r="B967" t="s">
        <v>2640</v>
      </c>
    </row>
    <row r="968" spans="1:2" x14ac:dyDescent="0.25">
      <c r="A968" s="41" t="s">
        <v>2645</v>
      </c>
      <c r="B968" t="s">
        <v>2646</v>
      </c>
    </row>
    <row r="969" spans="1:2" x14ac:dyDescent="0.25">
      <c r="A969" s="41" t="s">
        <v>2647</v>
      </c>
      <c r="B969" t="s">
        <v>2648</v>
      </c>
    </row>
    <row r="970" spans="1:2" x14ac:dyDescent="0.25">
      <c r="A970" s="41" t="s">
        <v>2649</v>
      </c>
      <c r="B970" t="s">
        <v>2650</v>
      </c>
    </row>
    <row r="971" spans="1:2" x14ac:dyDescent="0.25">
      <c r="A971" s="41" t="s">
        <v>2651</v>
      </c>
      <c r="B971" t="s">
        <v>2650</v>
      </c>
    </row>
    <row r="972" spans="1:2" x14ac:dyDescent="0.25">
      <c r="A972" s="41" t="s">
        <v>2652</v>
      </c>
      <c r="B972" t="s">
        <v>2650</v>
      </c>
    </row>
    <row r="973" spans="1:2" x14ac:dyDescent="0.25">
      <c r="A973" s="41" t="s">
        <v>2653</v>
      </c>
      <c r="B973" t="s">
        <v>2654</v>
      </c>
    </row>
    <row r="974" spans="1:2" x14ac:dyDescent="0.25">
      <c r="A974" s="41" t="s">
        <v>2655</v>
      </c>
      <c r="B974" t="s">
        <v>2654</v>
      </c>
    </row>
    <row r="975" spans="1:2" x14ac:dyDescent="0.25">
      <c r="A975" s="41" t="s">
        <v>2656</v>
      </c>
      <c r="B975" t="s">
        <v>2657</v>
      </c>
    </row>
    <row r="976" spans="1:2" x14ac:dyDescent="0.25">
      <c r="A976" s="41" t="s">
        <v>2658</v>
      </c>
      <c r="B976" t="s">
        <v>2659</v>
      </c>
    </row>
    <row r="977" spans="1:2" x14ac:dyDescent="0.25">
      <c r="A977" s="41" t="s">
        <v>2660</v>
      </c>
      <c r="B977" t="s">
        <v>2661</v>
      </c>
    </row>
    <row r="978" spans="1:2" x14ac:dyDescent="0.25">
      <c r="A978" s="41" t="s">
        <v>2662</v>
      </c>
      <c r="B978" t="s">
        <v>2661</v>
      </c>
    </row>
    <row r="979" spans="1:2" x14ac:dyDescent="0.25">
      <c r="A979" s="41" t="s">
        <v>2663</v>
      </c>
      <c r="B979" t="s">
        <v>2661</v>
      </c>
    </row>
    <row r="980" spans="1:2" x14ac:dyDescent="0.25">
      <c r="A980" s="41" t="s">
        <v>2664</v>
      </c>
      <c r="B980" t="s">
        <v>2661</v>
      </c>
    </row>
    <row r="981" spans="1:2" x14ac:dyDescent="0.25">
      <c r="A981" s="41" t="s">
        <v>2665</v>
      </c>
      <c r="B981" t="s">
        <v>2661</v>
      </c>
    </row>
    <row r="982" spans="1:2" x14ac:dyDescent="0.25">
      <c r="A982" s="41" t="s">
        <v>2666</v>
      </c>
      <c r="B982" t="s">
        <v>2661</v>
      </c>
    </row>
    <row r="983" spans="1:2" x14ac:dyDescent="0.25">
      <c r="A983" s="41" t="s">
        <v>2667</v>
      </c>
      <c r="B983" t="s">
        <v>2661</v>
      </c>
    </row>
    <row r="984" spans="1:2" x14ac:dyDescent="0.25">
      <c r="A984" s="41" t="s">
        <v>2668</v>
      </c>
      <c r="B984" t="s">
        <v>2661</v>
      </c>
    </row>
    <row r="985" spans="1:2" x14ac:dyDescent="0.25">
      <c r="A985" s="41" t="s">
        <v>2669</v>
      </c>
      <c r="B985" t="s">
        <v>2638</v>
      </c>
    </row>
    <row r="986" spans="1:2" x14ac:dyDescent="0.25">
      <c r="A986" s="41" t="s">
        <v>2670</v>
      </c>
      <c r="B986" t="s">
        <v>2671</v>
      </c>
    </row>
    <row r="987" spans="1:2" x14ac:dyDescent="0.25">
      <c r="A987" s="41" t="s">
        <v>2672</v>
      </c>
      <c r="B987" t="s">
        <v>2673</v>
      </c>
    </row>
    <row r="988" spans="1:2" x14ac:dyDescent="0.25">
      <c r="A988" s="41" t="s">
        <v>2674</v>
      </c>
      <c r="B988" t="s">
        <v>2638</v>
      </c>
    </row>
    <row r="989" spans="1:2" x14ac:dyDescent="0.25">
      <c r="A989" s="41" t="s">
        <v>2675</v>
      </c>
      <c r="B989" t="s">
        <v>2671</v>
      </c>
    </row>
    <row r="990" spans="1:2" x14ac:dyDescent="0.25">
      <c r="A990" s="41" t="s">
        <v>2676</v>
      </c>
      <c r="B990" t="s">
        <v>2677</v>
      </c>
    </row>
    <row r="991" spans="1:2" x14ac:dyDescent="0.25">
      <c r="A991" s="41" t="s">
        <v>2678</v>
      </c>
      <c r="B991" t="s">
        <v>2679</v>
      </c>
    </row>
    <row r="992" spans="1:2" x14ac:dyDescent="0.25">
      <c r="A992" s="41" t="s">
        <v>230</v>
      </c>
      <c r="B992" t="s">
        <v>2680</v>
      </c>
    </row>
    <row r="993" spans="1:2" x14ac:dyDescent="0.25">
      <c r="A993" s="41" t="s">
        <v>487</v>
      </c>
      <c r="B993" t="s">
        <v>2681</v>
      </c>
    </row>
    <row r="994" spans="1:2" x14ac:dyDescent="0.25">
      <c r="A994" s="41" t="s">
        <v>565</v>
      </c>
      <c r="B994" t="s">
        <v>2681</v>
      </c>
    </row>
    <row r="995" spans="1:2" x14ac:dyDescent="0.25">
      <c r="A995" s="41" t="s">
        <v>1233</v>
      </c>
      <c r="B995" t="s">
        <v>2681</v>
      </c>
    </row>
    <row r="996" spans="1:2" x14ac:dyDescent="0.25">
      <c r="A996" s="41" t="s">
        <v>2682</v>
      </c>
      <c r="B996" t="s">
        <v>2681</v>
      </c>
    </row>
    <row r="997" spans="1:2" x14ac:dyDescent="0.25">
      <c r="A997" s="41" t="s">
        <v>2683</v>
      </c>
      <c r="B997" t="s">
        <v>2681</v>
      </c>
    </row>
    <row r="998" spans="1:2" x14ac:dyDescent="0.25">
      <c r="A998" s="41" t="s">
        <v>2684</v>
      </c>
      <c r="B998" t="s">
        <v>2681</v>
      </c>
    </row>
    <row r="999" spans="1:2" x14ac:dyDescent="0.25">
      <c r="A999" s="41" t="s">
        <v>2685</v>
      </c>
      <c r="B999" t="s">
        <v>2681</v>
      </c>
    </row>
    <row r="1000" spans="1:2" x14ac:dyDescent="0.25">
      <c r="A1000" s="41" t="s">
        <v>2686</v>
      </c>
      <c r="B1000" t="s">
        <v>2681</v>
      </c>
    </row>
    <row r="1001" spans="1:2" x14ac:dyDescent="0.25">
      <c r="A1001" s="41" t="s">
        <v>2687</v>
      </c>
      <c r="B1001" t="s">
        <v>2681</v>
      </c>
    </row>
    <row r="1002" spans="1:2" x14ac:dyDescent="0.25">
      <c r="A1002" s="41" t="s">
        <v>2688</v>
      </c>
      <c r="B1002" t="s">
        <v>2681</v>
      </c>
    </row>
    <row r="1003" spans="1:2" x14ac:dyDescent="0.25">
      <c r="A1003" s="41" t="s">
        <v>2689</v>
      </c>
      <c r="B1003" t="s">
        <v>2690</v>
      </c>
    </row>
    <row r="1004" spans="1:2" x14ac:dyDescent="0.25">
      <c r="A1004" s="41" t="s">
        <v>2691</v>
      </c>
      <c r="B1004" t="s">
        <v>2681</v>
      </c>
    </row>
    <row r="1005" spans="1:2" x14ac:dyDescent="0.25">
      <c r="A1005" s="41" t="s">
        <v>2692</v>
      </c>
      <c r="B1005" t="s">
        <v>2693</v>
      </c>
    </row>
    <row r="1006" spans="1:2" x14ac:dyDescent="0.25">
      <c r="A1006" s="41" t="s">
        <v>299</v>
      </c>
      <c r="B1006" t="s">
        <v>2694</v>
      </c>
    </row>
    <row r="1007" spans="1:2" x14ac:dyDescent="0.25">
      <c r="A1007" s="41" t="s">
        <v>2695</v>
      </c>
      <c r="B1007" t="s">
        <v>2694</v>
      </c>
    </row>
    <row r="1008" spans="1:2" x14ac:dyDescent="0.25">
      <c r="A1008" s="41" t="s">
        <v>399</v>
      </c>
      <c r="B1008" t="s">
        <v>2696</v>
      </c>
    </row>
    <row r="1009" spans="1:2" x14ac:dyDescent="0.25">
      <c r="A1009" s="41" t="s">
        <v>2697</v>
      </c>
      <c r="B1009" t="s">
        <v>2696</v>
      </c>
    </row>
    <row r="1010" spans="1:2" x14ac:dyDescent="0.25">
      <c r="A1010" s="41" t="s">
        <v>2698</v>
      </c>
      <c r="B1010" t="s">
        <v>2699</v>
      </c>
    </row>
    <row r="1011" spans="1:2" x14ac:dyDescent="0.25">
      <c r="A1011" s="41" t="s">
        <v>2700</v>
      </c>
      <c r="B1011" t="s">
        <v>2699</v>
      </c>
    </row>
    <row r="1012" spans="1:2" x14ac:dyDescent="0.25">
      <c r="A1012" s="41" t="s">
        <v>1012</v>
      </c>
      <c r="B1012" t="s">
        <v>2701</v>
      </c>
    </row>
    <row r="1013" spans="1:2" x14ac:dyDescent="0.25">
      <c r="A1013" s="41" t="s">
        <v>2702</v>
      </c>
      <c r="B1013" t="s">
        <v>2701</v>
      </c>
    </row>
    <row r="1014" spans="1:2" x14ac:dyDescent="0.25">
      <c r="A1014" s="41" t="s">
        <v>2703</v>
      </c>
      <c r="B1014" t="s">
        <v>2704</v>
      </c>
    </row>
    <row r="1015" spans="1:2" x14ac:dyDescent="0.25">
      <c r="A1015" s="41" t="s">
        <v>2705</v>
      </c>
      <c r="B1015" t="s">
        <v>2704</v>
      </c>
    </row>
    <row r="1016" spans="1:2" x14ac:dyDescent="0.25">
      <c r="A1016" s="41" t="s">
        <v>2706</v>
      </c>
      <c r="B1016" t="s">
        <v>2707</v>
      </c>
    </row>
    <row r="1017" spans="1:2" x14ac:dyDescent="0.25">
      <c r="A1017" s="41" t="s">
        <v>2708</v>
      </c>
      <c r="B1017" t="s">
        <v>2709</v>
      </c>
    </row>
    <row r="1018" spans="1:2" x14ac:dyDescent="0.25">
      <c r="A1018" s="41" t="s">
        <v>1006</v>
      </c>
      <c r="B1018" t="s">
        <v>2693</v>
      </c>
    </row>
    <row r="1019" spans="1:2" x14ac:dyDescent="0.25">
      <c r="A1019" s="41" t="s">
        <v>2710</v>
      </c>
      <c r="B1019" t="s">
        <v>2693</v>
      </c>
    </row>
    <row r="1020" spans="1:2" x14ac:dyDescent="0.25">
      <c r="A1020" s="41" t="s">
        <v>2711</v>
      </c>
      <c r="B1020" t="s">
        <v>2693</v>
      </c>
    </row>
    <row r="1021" spans="1:2" x14ac:dyDescent="0.25">
      <c r="A1021" s="41" t="s">
        <v>2712</v>
      </c>
      <c r="B1021" t="s">
        <v>2693</v>
      </c>
    </row>
    <row r="1022" spans="1:2" x14ac:dyDescent="0.25">
      <c r="A1022" s="41" t="s">
        <v>2713</v>
      </c>
      <c r="B1022" t="s">
        <v>2693</v>
      </c>
    </row>
    <row r="1023" spans="1:2" x14ac:dyDescent="0.25">
      <c r="A1023" s="41" t="s">
        <v>2714</v>
      </c>
      <c r="B1023" t="s">
        <v>2693</v>
      </c>
    </row>
    <row r="1024" spans="1:2" x14ac:dyDescent="0.25">
      <c r="A1024" s="41" t="s">
        <v>2715</v>
      </c>
      <c r="B1024" t="s">
        <v>2716</v>
      </c>
    </row>
    <row r="1025" spans="1:2" x14ac:dyDescent="0.25">
      <c r="A1025" s="41" t="s">
        <v>1163</v>
      </c>
      <c r="B1025" t="s">
        <v>2717</v>
      </c>
    </row>
    <row r="1026" spans="1:2" x14ac:dyDescent="0.25">
      <c r="A1026" s="41" t="s">
        <v>2718</v>
      </c>
      <c r="B1026" t="s">
        <v>2717</v>
      </c>
    </row>
    <row r="1027" spans="1:2" x14ac:dyDescent="0.25">
      <c r="A1027" s="41" t="s">
        <v>2719</v>
      </c>
      <c r="B1027" t="s">
        <v>1605</v>
      </c>
    </row>
    <row r="1028" spans="1:2" x14ac:dyDescent="0.25">
      <c r="A1028" s="41" t="s">
        <v>2720</v>
      </c>
      <c r="B1028" t="s">
        <v>1609</v>
      </c>
    </row>
    <row r="1029" spans="1:2" x14ac:dyDescent="0.25">
      <c r="A1029" s="41" t="s">
        <v>2721</v>
      </c>
      <c r="B1029" t="s">
        <v>1610</v>
      </c>
    </row>
    <row r="1030" spans="1:2" x14ac:dyDescent="0.25">
      <c r="A1030" s="41" t="s">
        <v>846</v>
      </c>
      <c r="B1030" t="s">
        <v>2722</v>
      </c>
    </row>
    <row r="1031" spans="1:2" x14ac:dyDescent="0.25">
      <c r="A1031" s="41" t="s">
        <v>2723</v>
      </c>
      <c r="B1031" t="s">
        <v>2724</v>
      </c>
    </row>
    <row r="1032" spans="1:2" x14ac:dyDescent="0.25">
      <c r="A1032" s="41" t="s">
        <v>2725</v>
      </c>
      <c r="B1032" t="s">
        <v>2726</v>
      </c>
    </row>
    <row r="1033" spans="1:2" x14ac:dyDescent="0.25">
      <c r="A1033" s="41" t="s">
        <v>2727</v>
      </c>
      <c r="B1033" t="s">
        <v>2728</v>
      </c>
    </row>
    <row r="1034" spans="1:2" x14ac:dyDescent="0.25">
      <c r="A1034" s="41" t="s">
        <v>2729</v>
      </c>
      <c r="B1034" t="s">
        <v>2730</v>
      </c>
    </row>
    <row r="1035" spans="1:2" x14ac:dyDescent="0.25">
      <c r="A1035" s="41" t="s">
        <v>416</v>
      </c>
      <c r="B1035" t="s">
        <v>2731</v>
      </c>
    </row>
    <row r="1036" spans="1:2" x14ac:dyDescent="0.25">
      <c r="A1036" s="41" t="s">
        <v>2732</v>
      </c>
      <c r="B1036" t="s">
        <v>2731</v>
      </c>
    </row>
    <row r="1037" spans="1:2" x14ac:dyDescent="0.25">
      <c r="A1037" s="41" t="s">
        <v>2733</v>
      </c>
      <c r="B1037" t="s">
        <v>2734</v>
      </c>
    </row>
    <row r="1038" spans="1:2" x14ac:dyDescent="0.25">
      <c r="A1038" s="41" t="s">
        <v>2735</v>
      </c>
      <c r="B1038" t="s">
        <v>2734</v>
      </c>
    </row>
    <row r="1039" spans="1:2" x14ac:dyDescent="0.25">
      <c r="A1039" s="41" t="s">
        <v>170</v>
      </c>
      <c r="B1039" t="s">
        <v>2736</v>
      </c>
    </row>
    <row r="1040" spans="1:2" x14ac:dyDescent="0.25">
      <c r="A1040" s="41" t="s">
        <v>2737</v>
      </c>
      <c r="B1040" t="s">
        <v>2736</v>
      </c>
    </row>
    <row r="1041" spans="1:2" x14ac:dyDescent="0.25">
      <c r="A1041" s="41" t="s">
        <v>2738</v>
      </c>
      <c r="B1041" t="s">
        <v>2739</v>
      </c>
    </row>
    <row r="1042" spans="1:2" x14ac:dyDescent="0.25">
      <c r="A1042" s="41" t="s">
        <v>470</v>
      </c>
      <c r="B1042" t="s">
        <v>2740</v>
      </c>
    </row>
    <row r="1043" spans="1:2" x14ac:dyDescent="0.25">
      <c r="A1043" s="41" t="s">
        <v>2741</v>
      </c>
      <c r="B1043" t="s">
        <v>2740</v>
      </c>
    </row>
    <row r="1044" spans="1:2" x14ac:dyDescent="0.25">
      <c r="A1044" s="41" t="s">
        <v>2742</v>
      </c>
      <c r="B1044" t="s">
        <v>2740</v>
      </c>
    </row>
    <row r="1045" spans="1:2" x14ac:dyDescent="0.25">
      <c r="A1045" s="41" t="s">
        <v>2743</v>
      </c>
      <c r="B1045" t="s">
        <v>2740</v>
      </c>
    </row>
    <row r="1046" spans="1:2" x14ac:dyDescent="0.25">
      <c r="A1046" s="41" t="s">
        <v>2744</v>
      </c>
      <c r="B1046" t="s">
        <v>2740</v>
      </c>
    </row>
    <row r="1047" spans="1:2" x14ac:dyDescent="0.25">
      <c r="A1047" s="41" t="s">
        <v>2745</v>
      </c>
      <c r="B1047" t="s">
        <v>2740</v>
      </c>
    </row>
    <row r="1048" spans="1:2" x14ac:dyDescent="0.25">
      <c r="A1048" s="41" t="s">
        <v>2746</v>
      </c>
      <c r="B1048" t="s">
        <v>2740</v>
      </c>
    </row>
    <row r="1049" spans="1:2" x14ac:dyDescent="0.25">
      <c r="A1049" s="41" t="s">
        <v>2747</v>
      </c>
      <c r="B1049" t="s">
        <v>2740</v>
      </c>
    </row>
    <row r="1050" spans="1:2" x14ac:dyDescent="0.25">
      <c r="A1050" s="41" t="s">
        <v>2748</v>
      </c>
      <c r="B1050" t="s">
        <v>2740</v>
      </c>
    </row>
    <row r="1051" spans="1:2" x14ac:dyDescent="0.25">
      <c r="A1051" s="41" t="s">
        <v>2749</v>
      </c>
      <c r="B1051" t="s">
        <v>2740</v>
      </c>
    </row>
    <row r="1052" spans="1:2" x14ac:dyDescent="0.25">
      <c r="A1052" s="41" t="s">
        <v>2750</v>
      </c>
      <c r="B1052" t="s">
        <v>2740</v>
      </c>
    </row>
    <row r="1053" spans="1:2" x14ac:dyDescent="0.25">
      <c r="A1053" s="41" t="s">
        <v>2751</v>
      </c>
      <c r="B1053" t="s">
        <v>2740</v>
      </c>
    </row>
    <row r="1054" spans="1:2" x14ac:dyDescent="0.25">
      <c r="A1054" s="41" t="s">
        <v>2752</v>
      </c>
      <c r="B1054" t="s">
        <v>2740</v>
      </c>
    </row>
    <row r="1055" spans="1:2" x14ac:dyDescent="0.25">
      <c r="A1055" s="41" t="s">
        <v>2753</v>
      </c>
      <c r="B1055" t="s">
        <v>2740</v>
      </c>
    </row>
    <row r="1056" spans="1:2" x14ac:dyDescent="0.25">
      <c r="A1056" s="41" t="s">
        <v>2754</v>
      </c>
      <c r="B1056" t="s">
        <v>2740</v>
      </c>
    </row>
    <row r="1057" spans="1:2" x14ac:dyDescent="0.25">
      <c r="A1057" s="41" t="s">
        <v>2755</v>
      </c>
      <c r="B1057" t="s">
        <v>2740</v>
      </c>
    </row>
    <row r="1058" spans="1:2" x14ac:dyDescent="0.25">
      <c r="A1058" s="41" t="s">
        <v>2756</v>
      </c>
      <c r="B1058" t="s">
        <v>2740</v>
      </c>
    </row>
    <row r="1059" spans="1:2" x14ac:dyDescent="0.25">
      <c r="A1059" s="41" t="s">
        <v>2757</v>
      </c>
      <c r="B1059" t="s">
        <v>2740</v>
      </c>
    </row>
    <row r="1060" spans="1:2" x14ac:dyDescent="0.25">
      <c r="A1060" s="41" t="s">
        <v>2758</v>
      </c>
      <c r="B1060" t="s">
        <v>2740</v>
      </c>
    </row>
    <row r="1061" spans="1:2" x14ac:dyDescent="0.25">
      <c r="A1061" s="41" t="s">
        <v>2759</v>
      </c>
      <c r="B1061" t="s">
        <v>2740</v>
      </c>
    </row>
    <row r="1062" spans="1:2" x14ac:dyDescent="0.25">
      <c r="A1062" s="41" t="s">
        <v>2760</v>
      </c>
      <c r="B1062" t="s">
        <v>2740</v>
      </c>
    </row>
    <row r="1063" spans="1:2" x14ac:dyDescent="0.25">
      <c r="A1063" s="41" t="s">
        <v>2761</v>
      </c>
      <c r="B1063" t="s">
        <v>2740</v>
      </c>
    </row>
    <row r="1064" spans="1:2" x14ac:dyDescent="0.25">
      <c r="A1064" s="41" t="s">
        <v>2762</v>
      </c>
      <c r="B1064" t="s">
        <v>2740</v>
      </c>
    </row>
    <row r="1065" spans="1:2" x14ac:dyDescent="0.25">
      <c r="A1065" s="41" t="s">
        <v>2763</v>
      </c>
      <c r="B1065" t="s">
        <v>2740</v>
      </c>
    </row>
    <row r="1066" spans="1:2" x14ac:dyDescent="0.25">
      <c r="A1066" s="41" t="s">
        <v>2764</v>
      </c>
      <c r="B1066" t="s">
        <v>2740</v>
      </c>
    </row>
    <row r="1067" spans="1:2" x14ac:dyDescent="0.25">
      <c r="A1067" s="41" t="s">
        <v>2765</v>
      </c>
      <c r="B1067" t="s">
        <v>2766</v>
      </c>
    </row>
    <row r="1068" spans="1:2" x14ac:dyDescent="0.25">
      <c r="A1068" s="41" t="s">
        <v>2767</v>
      </c>
      <c r="B1068" t="s">
        <v>2768</v>
      </c>
    </row>
    <row r="1069" spans="1:2" x14ac:dyDescent="0.25">
      <c r="A1069" s="41" t="s">
        <v>2769</v>
      </c>
      <c r="B1069" t="s">
        <v>2770</v>
      </c>
    </row>
    <row r="1070" spans="1:2" x14ac:dyDescent="0.25">
      <c r="A1070" s="41" t="s">
        <v>2771</v>
      </c>
      <c r="B1070" t="s">
        <v>2337</v>
      </c>
    </row>
    <row r="1071" spans="1:2" x14ac:dyDescent="0.25">
      <c r="A1071" s="41" t="s">
        <v>2772</v>
      </c>
      <c r="B1071" t="s">
        <v>2339</v>
      </c>
    </row>
    <row r="1072" spans="1:2" x14ac:dyDescent="0.25">
      <c r="A1072" s="41" t="s">
        <v>2773</v>
      </c>
      <c r="B1072" t="s">
        <v>2774</v>
      </c>
    </row>
    <row r="1073" spans="1:2" x14ac:dyDescent="0.25">
      <c r="A1073" s="41" t="s">
        <v>2775</v>
      </c>
      <c r="B1073" t="s">
        <v>2776</v>
      </c>
    </row>
    <row r="1074" spans="1:2" x14ac:dyDescent="0.25">
      <c r="A1074" s="41" t="s">
        <v>2777</v>
      </c>
      <c r="B1074" t="s">
        <v>2778</v>
      </c>
    </row>
    <row r="1075" spans="1:2" x14ac:dyDescent="0.25">
      <c r="A1075" s="41" t="s">
        <v>2779</v>
      </c>
      <c r="B1075" t="s">
        <v>2780</v>
      </c>
    </row>
    <row r="1076" spans="1:2" x14ac:dyDescent="0.25">
      <c r="A1076" s="41" t="s">
        <v>2781</v>
      </c>
      <c r="B1076" t="s">
        <v>2782</v>
      </c>
    </row>
    <row r="1077" spans="1:2" x14ac:dyDescent="0.25">
      <c r="A1077" s="41" t="s">
        <v>2783</v>
      </c>
      <c r="B1077" t="s">
        <v>2784</v>
      </c>
    </row>
    <row r="1078" spans="1:2" x14ac:dyDescent="0.25">
      <c r="A1078" s="41" t="s">
        <v>2785</v>
      </c>
      <c r="B1078" t="s">
        <v>2786</v>
      </c>
    </row>
    <row r="1079" spans="1:2" x14ac:dyDescent="0.25">
      <c r="A1079" s="41" t="s">
        <v>2787</v>
      </c>
      <c r="B1079" t="s">
        <v>2788</v>
      </c>
    </row>
    <row r="1080" spans="1:2" x14ac:dyDescent="0.25">
      <c r="A1080" s="41" t="s">
        <v>2789</v>
      </c>
      <c r="B1080" t="s">
        <v>2790</v>
      </c>
    </row>
    <row r="1081" spans="1:2" x14ac:dyDescent="0.25">
      <c r="A1081" s="41" t="s">
        <v>2791</v>
      </c>
      <c r="B1081" t="s">
        <v>2792</v>
      </c>
    </row>
    <row r="1082" spans="1:2" x14ac:dyDescent="0.25">
      <c r="A1082" s="41" t="s">
        <v>2793</v>
      </c>
      <c r="B1082" t="s">
        <v>2794</v>
      </c>
    </row>
    <row r="1083" spans="1:2" x14ac:dyDescent="0.25">
      <c r="A1083" s="41" t="s">
        <v>2795</v>
      </c>
      <c r="B1083" t="s">
        <v>2796</v>
      </c>
    </row>
    <row r="1084" spans="1:2" x14ac:dyDescent="0.25">
      <c r="A1084" s="41" t="s">
        <v>2797</v>
      </c>
      <c r="B1084" t="s">
        <v>2798</v>
      </c>
    </row>
    <row r="1085" spans="1:2" x14ac:dyDescent="0.25">
      <c r="A1085" s="41" t="s">
        <v>2799</v>
      </c>
      <c r="B1085" t="s">
        <v>2800</v>
      </c>
    </row>
    <row r="1086" spans="1:2" x14ac:dyDescent="0.25">
      <c r="A1086" s="41" t="s">
        <v>2801</v>
      </c>
      <c r="B1086" t="s">
        <v>2802</v>
      </c>
    </row>
    <row r="1087" spans="1:2" x14ac:dyDescent="0.25">
      <c r="A1087" s="41" t="s">
        <v>2803</v>
      </c>
      <c r="B1087" t="s">
        <v>2804</v>
      </c>
    </row>
    <row r="1088" spans="1:2" x14ac:dyDescent="0.25">
      <c r="A1088" s="41" t="s">
        <v>2805</v>
      </c>
      <c r="B1088" t="s">
        <v>2774</v>
      </c>
    </row>
    <row r="1089" spans="1:2" x14ac:dyDescent="0.25">
      <c r="A1089" s="41" t="s">
        <v>988</v>
      </c>
      <c r="B1089" t="s">
        <v>2806</v>
      </c>
    </row>
    <row r="1090" spans="1:2" x14ac:dyDescent="0.25">
      <c r="A1090" s="41" t="s">
        <v>2807</v>
      </c>
      <c r="B1090" t="s">
        <v>2808</v>
      </c>
    </row>
    <row r="1091" spans="1:2" x14ac:dyDescent="0.25">
      <c r="A1091" s="41" t="s">
        <v>2809</v>
      </c>
      <c r="B1091" t="s">
        <v>2806</v>
      </c>
    </row>
    <row r="1092" spans="1:2" x14ac:dyDescent="0.25">
      <c r="A1092" s="41" t="s">
        <v>1407</v>
      </c>
      <c r="B1092" t="s">
        <v>2810</v>
      </c>
    </row>
    <row r="1093" spans="1:2" x14ac:dyDescent="0.25">
      <c r="A1093" s="41" t="s">
        <v>2811</v>
      </c>
      <c r="B1093" t="s">
        <v>2812</v>
      </c>
    </row>
    <row r="1094" spans="1:2" x14ac:dyDescent="0.25">
      <c r="A1094" s="41" t="s">
        <v>2813</v>
      </c>
      <c r="B1094" t="s">
        <v>2814</v>
      </c>
    </row>
    <row r="1095" spans="1:2" x14ac:dyDescent="0.25">
      <c r="A1095" s="41" t="s">
        <v>2815</v>
      </c>
      <c r="B1095" t="s">
        <v>2816</v>
      </c>
    </row>
    <row r="1096" spans="1:2" x14ac:dyDescent="0.25">
      <c r="A1096" s="41" t="s">
        <v>2817</v>
      </c>
      <c r="B1096" t="s">
        <v>2806</v>
      </c>
    </row>
    <row r="1097" spans="1:2" x14ac:dyDescent="0.25">
      <c r="A1097" s="41" t="s">
        <v>2818</v>
      </c>
      <c r="B1097" t="s">
        <v>2819</v>
      </c>
    </row>
    <row r="1098" spans="1:2" x14ac:dyDescent="0.25">
      <c r="A1098" s="41" t="s">
        <v>2820</v>
      </c>
      <c r="B1098" t="s">
        <v>2821</v>
      </c>
    </row>
    <row r="1099" spans="1:2" x14ac:dyDescent="0.25">
      <c r="A1099" s="41" t="s">
        <v>2822</v>
      </c>
      <c r="B1099" t="s">
        <v>2823</v>
      </c>
    </row>
    <row r="1100" spans="1:2" x14ac:dyDescent="0.25">
      <c r="A1100" s="41" t="s">
        <v>2824</v>
      </c>
      <c r="B1100" t="s">
        <v>2825</v>
      </c>
    </row>
    <row r="1101" spans="1:2" x14ac:dyDescent="0.25">
      <c r="A1101" s="41" t="s">
        <v>2826</v>
      </c>
      <c r="B1101" t="s">
        <v>2827</v>
      </c>
    </row>
    <row r="1102" spans="1:2" x14ac:dyDescent="0.25">
      <c r="A1102" s="41" t="s">
        <v>541</v>
      </c>
      <c r="B1102" t="s">
        <v>2828</v>
      </c>
    </row>
    <row r="1103" spans="1:2" x14ac:dyDescent="0.25">
      <c r="A1103" s="41" t="s">
        <v>2829</v>
      </c>
      <c r="B1103" t="s">
        <v>2828</v>
      </c>
    </row>
    <row r="1104" spans="1:2" x14ac:dyDescent="0.25">
      <c r="A1104" s="41" t="s">
        <v>2830</v>
      </c>
      <c r="B1104" t="s">
        <v>2828</v>
      </c>
    </row>
    <row r="1105" spans="1:2" x14ac:dyDescent="0.25">
      <c r="A1105" s="41" t="s">
        <v>2831</v>
      </c>
      <c r="B1105" t="s">
        <v>2828</v>
      </c>
    </row>
    <row r="1106" spans="1:2" x14ac:dyDescent="0.25">
      <c r="A1106" s="41" t="s">
        <v>2832</v>
      </c>
      <c r="B1106" t="s">
        <v>2828</v>
      </c>
    </row>
    <row r="1107" spans="1:2" x14ac:dyDescent="0.25">
      <c r="A1107" s="41" t="s">
        <v>2833</v>
      </c>
      <c r="B1107" t="s">
        <v>2828</v>
      </c>
    </row>
    <row r="1108" spans="1:2" x14ac:dyDescent="0.25">
      <c r="A1108" s="41" t="s">
        <v>2834</v>
      </c>
      <c r="B1108" t="s">
        <v>2828</v>
      </c>
    </row>
    <row r="1109" spans="1:2" x14ac:dyDescent="0.25">
      <c r="A1109" s="41" t="s">
        <v>2835</v>
      </c>
      <c r="B1109" t="s">
        <v>2828</v>
      </c>
    </row>
    <row r="1110" spans="1:2" x14ac:dyDescent="0.25">
      <c r="A1110" s="41" t="s">
        <v>2836</v>
      </c>
      <c r="B1110" t="s">
        <v>2828</v>
      </c>
    </row>
    <row r="1111" spans="1:2" x14ac:dyDescent="0.25">
      <c r="A1111" s="41" t="s">
        <v>2837</v>
      </c>
      <c r="B1111" t="s">
        <v>2828</v>
      </c>
    </row>
    <row r="1112" spans="1:2" x14ac:dyDescent="0.25">
      <c r="A1112" s="41" t="s">
        <v>727</v>
      </c>
      <c r="B1112" t="s">
        <v>2838</v>
      </c>
    </row>
    <row r="1113" spans="1:2" x14ac:dyDescent="0.25">
      <c r="A1113" s="41" t="s">
        <v>2839</v>
      </c>
      <c r="B1113" t="s">
        <v>2840</v>
      </c>
    </row>
    <row r="1114" spans="1:2" x14ac:dyDescent="0.25">
      <c r="A1114" s="41" t="s">
        <v>1241</v>
      </c>
      <c r="B1114" t="s">
        <v>2841</v>
      </c>
    </row>
    <row r="1115" spans="1:2" x14ac:dyDescent="0.25">
      <c r="A1115" s="41" t="s">
        <v>2842</v>
      </c>
      <c r="B1115" t="s">
        <v>2838</v>
      </c>
    </row>
    <row r="1116" spans="1:2" x14ac:dyDescent="0.25">
      <c r="A1116" s="41" t="s">
        <v>2843</v>
      </c>
      <c r="B1116" t="s">
        <v>2838</v>
      </c>
    </row>
    <row r="1117" spans="1:2" x14ac:dyDescent="0.25">
      <c r="A1117" s="41" t="s">
        <v>2844</v>
      </c>
      <c r="B1117" t="s">
        <v>2838</v>
      </c>
    </row>
    <row r="1118" spans="1:2" x14ac:dyDescent="0.25">
      <c r="A1118" s="41" t="s">
        <v>2845</v>
      </c>
      <c r="B1118" t="s">
        <v>2838</v>
      </c>
    </row>
    <row r="1119" spans="1:2" x14ac:dyDescent="0.25">
      <c r="A1119" s="41" t="s">
        <v>2846</v>
      </c>
      <c r="B1119" t="s">
        <v>2838</v>
      </c>
    </row>
    <row r="1120" spans="1:2" x14ac:dyDescent="0.25">
      <c r="A1120" s="41" t="s">
        <v>2847</v>
      </c>
      <c r="B1120" t="s">
        <v>2838</v>
      </c>
    </row>
    <row r="1121" spans="1:2" x14ac:dyDescent="0.25">
      <c r="A1121" s="41" t="s">
        <v>2848</v>
      </c>
      <c r="B1121" t="s">
        <v>2838</v>
      </c>
    </row>
    <row r="1122" spans="1:2" x14ac:dyDescent="0.25">
      <c r="A1122" s="41" t="s">
        <v>2849</v>
      </c>
      <c r="B1122" t="s">
        <v>2850</v>
      </c>
    </row>
    <row r="1123" spans="1:2" x14ac:dyDescent="0.25">
      <c r="A1123" s="41" t="s">
        <v>2851</v>
      </c>
      <c r="B1123" t="s">
        <v>2852</v>
      </c>
    </row>
    <row r="1124" spans="1:2" x14ac:dyDescent="0.25">
      <c r="A1124" s="41" t="s">
        <v>2853</v>
      </c>
      <c r="B1124" t="s">
        <v>2854</v>
      </c>
    </row>
    <row r="1125" spans="1:2" x14ac:dyDescent="0.25">
      <c r="A1125" s="41" t="s">
        <v>2855</v>
      </c>
      <c r="B1125" t="s">
        <v>2856</v>
      </c>
    </row>
    <row r="1126" spans="1:2" x14ac:dyDescent="0.25">
      <c r="A1126" s="41" t="s">
        <v>2857</v>
      </c>
      <c r="B1126" t="s">
        <v>2858</v>
      </c>
    </row>
    <row r="1127" spans="1:2" x14ac:dyDescent="0.25">
      <c r="A1127" s="41" t="s">
        <v>2859</v>
      </c>
      <c r="B1127" t="s">
        <v>2860</v>
      </c>
    </row>
    <row r="1128" spans="1:2" x14ac:dyDescent="0.25">
      <c r="A1128" s="41" t="s">
        <v>2861</v>
      </c>
      <c r="B1128" t="s">
        <v>2862</v>
      </c>
    </row>
    <row r="1129" spans="1:2" x14ac:dyDescent="0.25">
      <c r="A1129" s="41" t="s">
        <v>2863</v>
      </c>
      <c r="B1129" t="s">
        <v>2864</v>
      </c>
    </row>
    <row r="1130" spans="1:2" x14ac:dyDescent="0.25">
      <c r="A1130" s="41" t="s">
        <v>2865</v>
      </c>
      <c r="B1130" t="s">
        <v>2866</v>
      </c>
    </row>
    <row r="1131" spans="1:2" x14ac:dyDescent="0.25">
      <c r="A1131" s="41" t="s">
        <v>2867</v>
      </c>
      <c r="B1131" t="s">
        <v>2838</v>
      </c>
    </row>
    <row r="1132" spans="1:2" x14ac:dyDescent="0.25">
      <c r="A1132" s="41" t="s">
        <v>989</v>
      </c>
      <c r="B1132" t="s">
        <v>2868</v>
      </c>
    </row>
    <row r="1133" spans="1:2" x14ac:dyDescent="0.25">
      <c r="A1133" s="41" t="s">
        <v>1231</v>
      </c>
      <c r="B1133" t="s">
        <v>2869</v>
      </c>
    </row>
    <row r="1134" spans="1:2" x14ac:dyDescent="0.25">
      <c r="A1134" s="41" t="s">
        <v>2870</v>
      </c>
      <c r="B1134" t="s">
        <v>2871</v>
      </c>
    </row>
    <row r="1135" spans="1:2" x14ac:dyDescent="0.25">
      <c r="A1135" s="41" t="s">
        <v>2872</v>
      </c>
      <c r="B1135" t="s">
        <v>2868</v>
      </c>
    </row>
    <row r="1136" spans="1:2" x14ac:dyDescent="0.25">
      <c r="A1136" s="41" t="s">
        <v>2873</v>
      </c>
      <c r="B1136" t="s">
        <v>2868</v>
      </c>
    </row>
    <row r="1137" spans="1:2" x14ac:dyDescent="0.25">
      <c r="A1137" s="41" t="s">
        <v>2874</v>
      </c>
      <c r="B1137" t="s">
        <v>2868</v>
      </c>
    </row>
    <row r="1138" spans="1:2" x14ac:dyDescent="0.25">
      <c r="A1138" s="41" t="s">
        <v>2875</v>
      </c>
      <c r="B1138" t="s">
        <v>2868</v>
      </c>
    </row>
    <row r="1139" spans="1:2" x14ac:dyDescent="0.25">
      <c r="A1139" s="41" t="s">
        <v>1076</v>
      </c>
      <c r="B1139" t="s">
        <v>2876</v>
      </c>
    </row>
    <row r="1140" spans="1:2" x14ac:dyDescent="0.25">
      <c r="A1140" s="41" t="s">
        <v>2877</v>
      </c>
      <c r="B1140" t="s">
        <v>2878</v>
      </c>
    </row>
    <row r="1141" spans="1:2" x14ac:dyDescent="0.25">
      <c r="A1141" s="41" t="s">
        <v>2879</v>
      </c>
      <c r="B1141" t="s">
        <v>2880</v>
      </c>
    </row>
    <row r="1142" spans="1:2" x14ac:dyDescent="0.25">
      <c r="A1142" s="41" t="s">
        <v>2881</v>
      </c>
      <c r="B1142" t="s">
        <v>2882</v>
      </c>
    </row>
    <row r="1143" spans="1:2" x14ac:dyDescent="0.25">
      <c r="A1143" s="41" t="s">
        <v>2883</v>
      </c>
      <c r="B1143" t="s">
        <v>2884</v>
      </c>
    </row>
    <row r="1144" spans="1:2" x14ac:dyDescent="0.25">
      <c r="A1144" s="41" t="s">
        <v>2885</v>
      </c>
      <c r="B1144" t="s">
        <v>2886</v>
      </c>
    </row>
    <row r="1145" spans="1:2" x14ac:dyDescent="0.25">
      <c r="A1145" s="41" t="s">
        <v>2887</v>
      </c>
      <c r="B1145" t="s">
        <v>2888</v>
      </c>
    </row>
    <row r="1146" spans="1:2" x14ac:dyDescent="0.25">
      <c r="A1146" s="41" t="s">
        <v>2889</v>
      </c>
      <c r="B1146" t="s">
        <v>2890</v>
      </c>
    </row>
    <row r="1147" spans="1:2" x14ac:dyDescent="0.25">
      <c r="A1147" s="41" t="s">
        <v>2891</v>
      </c>
      <c r="B1147" t="s">
        <v>2892</v>
      </c>
    </row>
    <row r="1148" spans="1:2" x14ac:dyDescent="0.25">
      <c r="A1148" s="41" t="s">
        <v>2893</v>
      </c>
      <c r="B1148" t="s">
        <v>2894</v>
      </c>
    </row>
    <row r="1149" spans="1:2" x14ac:dyDescent="0.25">
      <c r="A1149" s="41" t="s">
        <v>2895</v>
      </c>
      <c r="B1149" t="s">
        <v>2896</v>
      </c>
    </row>
    <row r="1150" spans="1:2" x14ac:dyDescent="0.25">
      <c r="A1150" s="41" t="s">
        <v>2897</v>
      </c>
      <c r="B1150" t="s">
        <v>2898</v>
      </c>
    </row>
    <row r="1151" spans="1:2" x14ac:dyDescent="0.25">
      <c r="A1151" s="41" t="s">
        <v>2899</v>
      </c>
      <c r="B1151" t="s">
        <v>2900</v>
      </c>
    </row>
    <row r="1152" spans="1:2" x14ac:dyDescent="0.25">
      <c r="A1152" s="41" t="s">
        <v>2901</v>
      </c>
      <c r="B1152" t="s">
        <v>2902</v>
      </c>
    </row>
    <row r="1153" spans="1:2" x14ac:dyDescent="0.25">
      <c r="A1153" s="41" t="s">
        <v>2903</v>
      </c>
      <c r="B1153" t="s">
        <v>2904</v>
      </c>
    </row>
    <row r="1154" spans="1:2" x14ac:dyDescent="0.25">
      <c r="A1154" s="41" t="s">
        <v>2905</v>
      </c>
      <c r="B1154" t="s">
        <v>2906</v>
      </c>
    </row>
    <row r="1155" spans="1:2" x14ac:dyDescent="0.25">
      <c r="A1155" s="41" t="s">
        <v>2907</v>
      </c>
      <c r="B1155" t="s">
        <v>2908</v>
      </c>
    </row>
    <row r="1156" spans="1:2" x14ac:dyDescent="0.25">
      <c r="A1156" s="41" t="s">
        <v>2909</v>
      </c>
      <c r="B1156" t="s">
        <v>2910</v>
      </c>
    </row>
    <row r="1157" spans="1:2" x14ac:dyDescent="0.25">
      <c r="A1157" s="41" t="s">
        <v>2911</v>
      </c>
      <c r="B1157" t="s">
        <v>2912</v>
      </c>
    </row>
    <row r="1158" spans="1:2" x14ac:dyDescent="0.25">
      <c r="A1158" s="41" t="s">
        <v>2913</v>
      </c>
      <c r="B1158" t="s">
        <v>2914</v>
      </c>
    </row>
    <row r="1159" spans="1:2" x14ac:dyDescent="0.25">
      <c r="A1159" s="41" t="s">
        <v>2915</v>
      </c>
      <c r="B1159" t="s">
        <v>2916</v>
      </c>
    </row>
    <row r="1160" spans="1:2" x14ac:dyDescent="0.25">
      <c r="A1160" s="41" t="s">
        <v>2917</v>
      </c>
      <c r="B1160" t="s">
        <v>2902</v>
      </c>
    </row>
    <row r="1161" spans="1:2" x14ac:dyDescent="0.25">
      <c r="A1161" s="41" t="s">
        <v>2918</v>
      </c>
      <c r="B1161" t="s">
        <v>2876</v>
      </c>
    </row>
    <row r="1162" spans="1:2" x14ac:dyDescent="0.25">
      <c r="A1162" s="41" t="s">
        <v>2919</v>
      </c>
      <c r="B1162" t="s">
        <v>2876</v>
      </c>
    </row>
    <row r="1163" spans="1:2" x14ac:dyDescent="0.25">
      <c r="A1163" s="41" t="s">
        <v>2920</v>
      </c>
      <c r="B1163" t="s">
        <v>2876</v>
      </c>
    </row>
    <row r="1164" spans="1:2" x14ac:dyDescent="0.25">
      <c r="A1164" s="41" t="s">
        <v>2921</v>
      </c>
      <c r="B1164" t="s">
        <v>2876</v>
      </c>
    </row>
    <row r="1165" spans="1:2" x14ac:dyDescent="0.25">
      <c r="A1165" s="41" t="s">
        <v>2922</v>
      </c>
      <c r="B1165" t="s">
        <v>2876</v>
      </c>
    </row>
    <row r="1166" spans="1:2" x14ac:dyDescent="0.25">
      <c r="A1166" s="41" t="s">
        <v>2923</v>
      </c>
      <c r="B1166" t="s">
        <v>2924</v>
      </c>
    </row>
    <row r="1167" spans="1:2" x14ac:dyDescent="0.25">
      <c r="A1167" s="41" t="s">
        <v>2925</v>
      </c>
      <c r="B1167" t="s">
        <v>2876</v>
      </c>
    </row>
    <row r="1168" spans="1:2" x14ac:dyDescent="0.25">
      <c r="A1168" s="41" t="s">
        <v>2926</v>
      </c>
      <c r="B1168" t="s">
        <v>2927</v>
      </c>
    </row>
    <row r="1169" spans="1:2" x14ac:dyDescent="0.25">
      <c r="A1169" s="41" t="s">
        <v>2928</v>
      </c>
      <c r="B1169" t="s">
        <v>2927</v>
      </c>
    </row>
    <row r="1170" spans="1:2" x14ac:dyDescent="0.25">
      <c r="A1170" s="41" t="s">
        <v>2929</v>
      </c>
      <c r="B1170" t="s">
        <v>2927</v>
      </c>
    </row>
    <row r="1171" spans="1:2" x14ac:dyDescent="0.25">
      <c r="A1171" s="41" t="s">
        <v>2930</v>
      </c>
      <c r="B1171" t="s">
        <v>2927</v>
      </c>
    </row>
    <row r="1172" spans="1:2" x14ac:dyDescent="0.25">
      <c r="A1172" s="41" t="s">
        <v>2931</v>
      </c>
      <c r="B1172" t="s">
        <v>2927</v>
      </c>
    </row>
    <row r="1173" spans="1:2" x14ac:dyDescent="0.25">
      <c r="A1173" s="41" t="s">
        <v>2932</v>
      </c>
      <c r="B1173" t="s">
        <v>2927</v>
      </c>
    </row>
    <row r="1174" spans="1:2" x14ac:dyDescent="0.25">
      <c r="A1174" s="41" t="s">
        <v>2933</v>
      </c>
      <c r="B1174" t="s">
        <v>2927</v>
      </c>
    </row>
    <row r="1175" spans="1:2" x14ac:dyDescent="0.25">
      <c r="A1175" s="41" t="s">
        <v>2934</v>
      </c>
      <c r="B1175" t="s">
        <v>2927</v>
      </c>
    </row>
    <row r="1176" spans="1:2" x14ac:dyDescent="0.25">
      <c r="A1176" s="41" t="s">
        <v>2935</v>
      </c>
      <c r="B1176" t="s">
        <v>2927</v>
      </c>
    </row>
    <row r="1177" spans="1:2" x14ac:dyDescent="0.25">
      <c r="A1177" s="41" t="s">
        <v>2936</v>
      </c>
      <c r="B1177" t="s">
        <v>2927</v>
      </c>
    </row>
    <row r="1178" spans="1:2" x14ac:dyDescent="0.25">
      <c r="A1178" s="41" t="s">
        <v>2937</v>
      </c>
      <c r="B1178" t="s">
        <v>2927</v>
      </c>
    </row>
    <row r="1179" spans="1:2" x14ac:dyDescent="0.25">
      <c r="A1179" s="41" t="s">
        <v>2938</v>
      </c>
      <c r="B1179" t="s">
        <v>2927</v>
      </c>
    </row>
    <row r="1180" spans="1:2" x14ac:dyDescent="0.25">
      <c r="A1180" s="41" t="s">
        <v>2939</v>
      </c>
      <c r="B1180" t="s">
        <v>2927</v>
      </c>
    </row>
    <row r="1181" spans="1:2" x14ac:dyDescent="0.25">
      <c r="A1181" s="41" t="s">
        <v>2940</v>
      </c>
      <c r="B1181" t="s">
        <v>2927</v>
      </c>
    </row>
    <row r="1182" spans="1:2" x14ac:dyDescent="0.25">
      <c r="A1182" s="41" t="s">
        <v>2941</v>
      </c>
      <c r="B1182" t="s">
        <v>2693</v>
      </c>
    </row>
    <row r="1183" spans="1:2" x14ac:dyDescent="0.25">
      <c r="A1183" s="41" t="s">
        <v>2942</v>
      </c>
      <c r="B1183" t="s">
        <v>2693</v>
      </c>
    </row>
    <row r="1184" spans="1:2" x14ac:dyDescent="0.25">
      <c r="A1184" s="41" t="s">
        <v>2943</v>
      </c>
      <c r="B1184" t="s">
        <v>2693</v>
      </c>
    </row>
    <row r="1185" spans="1:2" x14ac:dyDescent="0.25">
      <c r="A1185" s="41" t="s">
        <v>2944</v>
      </c>
      <c r="B1185" t="s">
        <v>2693</v>
      </c>
    </row>
    <row r="1186" spans="1:2" x14ac:dyDescent="0.25">
      <c r="A1186" s="41" t="s">
        <v>2945</v>
      </c>
      <c r="B1186" t="s">
        <v>2693</v>
      </c>
    </row>
    <row r="1187" spans="1:2" x14ac:dyDescent="0.25">
      <c r="A1187" s="41" t="s">
        <v>2946</v>
      </c>
      <c r="B1187" t="s">
        <v>2693</v>
      </c>
    </row>
    <row r="1188" spans="1:2" x14ac:dyDescent="0.25">
      <c r="A1188" s="41" t="s">
        <v>2947</v>
      </c>
      <c r="B1188" t="s">
        <v>2693</v>
      </c>
    </row>
    <row r="1189" spans="1:2" x14ac:dyDescent="0.25">
      <c r="A1189" s="41" t="s">
        <v>2948</v>
      </c>
      <c r="B1189" t="s">
        <v>2949</v>
      </c>
    </row>
    <row r="1190" spans="1:2" x14ac:dyDescent="0.25">
      <c r="A1190" s="41" t="s">
        <v>1080</v>
      </c>
      <c r="B1190" t="s">
        <v>2950</v>
      </c>
    </row>
    <row r="1191" spans="1:2" x14ac:dyDescent="0.25">
      <c r="A1191" s="41" t="s">
        <v>2951</v>
      </c>
      <c r="B1191" t="s">
        <v>2950</v>
      </c>
    </row>
    <row r="1192" spans="1:2" x14ac:dyDescent="0.25">
      <c r="A1192" s="41" t="s">
        <v>2952</v>
      </c>
      <c r="B1192" t="s">
        <v>2953</v>
      </c>
    </row>
    <row r="1193" spans="1:2" x14ac:dyDescent="0.25">
      <c r="A1193" s="41" t="s">
        <v>2954</v>
      </c>
      <c r="B1193" t="s">
        <v>2953</v>
      </c>
    </row>
    <row r="1194" spans="1:2" x14ac:dyDescent="0.25">
      <c r="A1194" s="41" t="s">
        <v>436</v>
      </c>
      <c r="B1194" t="s">
        <v>2955</v>
      </c>
    </row>
    <row r="1195" spans="1:2" x14ac:dyDescent="0.25">
      <c r="A1195" s="41" t="s">
        <v>2956</v>
      </c>
      <c r="B1195" t="s">
        <v>2955</v>
      </c>
    </row>
    <row r="1196" spans="1:2" x14ac:dyDescent="0.25">
      <c r="A1196" s="41" t="s">
        <v>2957</v>
      </c>
      <c r="B1196" t="s">
        <v>2958</v>
      </c>
    </row>
    <row r="1197" spans="1:2" x14ac:dyDescent="0.25">
      <c r="A1197" s="41" t="s">
        <v>2959</v>
      </c>
      <c r="B1197" t="s">
        <v>2960</v>
      </c>
    </row>
    <row r="1198" spans="1:2" x14ac:dyDescent="0.25">
      <c r="A1198" s="41" t="s">
        <v>2961</v>
      </c>
      <c r="B1198" t="s">
        <v>2962</v>
      </c>
    </row>
    <row r="1199" spans="1:2" x14ac:dyDescent="0.25">
      <c r="A1199" s="41" t="s">
        <v>2963</v>
      </c>
      <c r="B1199" t="s">
        <v>2964</v>
      </c>
    </row>
    <row r="1200" spans="1:2" x14ac:dyDescent="0.25">
      <c r="A1200" s="41" t="s">
        <v>2965</v>
      </c>
      <c r="B1200" t="s">
        <v>2966</v>
      </c>
    </row>
    <row r="1201" spans="1:2" x14ac:dyDescent="0.25">
      <c r="A1201" s="41" t="s">
        <v>2967</v>
      </c>
      <c r="B1201" t="s">
        <v>2968</v>
      </c>
    </row>
    <row r="1202" spans="1:2" x14ac:dyDescent="0.25">
      <c r="A1202" s="41" t="s">
        <v>2969</v>
      </c>
      <c r="B1202" t="s">
        <v>2970</v>
      </c>
    </row>
    <row r="1203" spans="1:2" x14ac:dyDescent="0.25">
      <c r="A1203" s="41" t="s">
        <v>2971</v>
      </c>
      <c r="B1203" t="s">
        <v>2972</v>
      </c>
    </row>
    <row r="1204" spans="1:2" x14ac:dyDescent="0.25">
      <c r="A1204" s="41" t="s">
        <v>2973</v>
      </c>
      <c r="B1204" t="s">
        <v>2974</v>
      </c>
    </row>
    <row r="1205" spans="1:2" x14ac:dyDescent="0.25">
      <c r="A1205" s="41" t="s">
        <v>2975</v>
      </c>
      <c r="B1205" t="s">
        <v>2950</v>
      </c>
    </row>
    <row r="1206" spans="1:2" x14ac:dyDescent="0.25">
      <c r="A1206" s="41" t="s">
        <v>2976</v>
      </c>
      <c r="B1206" t="s">
        <v>2953</v>
      </c>
    </row>
    <row r="1207" spans="1:2" x14ac:dyDescent="0.25">
      <c r="A1207" s="41" t="s">
        <v>283</v>
      </c>
      <c r="B1207" t="s">
        <v>2977</v>
      </c>
    </row>
    <row r="1208" spans="1:2" x14ac:dyDescent="0.25">
      <c r="A1208" s="41" t="s">
        <v>2978</v>
      </c>
      <c r="B1208" t="s">
        <v>2979</v>
      </c>
    </row>
    <row r="1209" spans="1:2" x14ac:dyDescent="0.25">
      <c r="A1209" s="41" t="s">
        <v>979</v>
      </c>
      <c r="B1209" t="s">
        <v>2980</v>
      </c>
    </row>
    <row r="1210" spans="1:2" x14ac:dyDescent="0.25">
      <c r="A1210" s="41" t="s">
        <v>2981</v>
      </c>
      <c r="B1210" t="s">
        <v>2980</v>
      </c>
    </row>
    <row r="1211" spans="1:2" x14ac:dyDescent="0.25">
      <c r="A1211" s="41" t="s">
        <v>395</v>
      </c>
      <c r="B1211" t="s">
        <v>2982</v>
      </c>
    </row>
    <row r="1212" spans="1:2" x14ac:dyDescent="0.25">
      <c r="A1212" s="41" t="s">
        <v>2983</v>
      </c>
      <c r="B1212" t="s">
        <v>2982</v>
      </c>
    </row>
    <row r="1213" spans="1:2" x14ac:dyDescent="0.25">
      <c r="A1213" s="41" t="s">
        <v>1460</v>
      </c>
      <c r="B1213" t="s">
        <v>2984</v>
      </c>
    </row>
    <row r="1214" spans="1:2" x14ac:dyDescent="0.25">
      <c r="A1214" s="41" t="s">
        <v>2985</v>
      </c>
      <c r="B1214" t="s">
        <v>2984</v>
      </c>
    </row>
    <row r="1215" spans="1:2" x14ac:dyDescent="0.25">
      <c r="A1215" s="41" t="s">
        <v>337</v>
      </c>
      <c r="B1215" t="s">
        <v>2986</v>
      </c>
    </row>
    <row r="1216" spans="1:2" x14ac:dyDescent="0.25">
      <c r="A1216" s="41" t="s">
        <v>2987</v>
      </c>
      <c r="B1216" t="s">
        <v>2988</v>
      </c>
    </row>
    <row r="1217" spans="1:2" x14ac:dyDescent="0.25">
      <c r="A1217" s="41" t="s">
        <v>2989</v>
      </c>
      <c r="B1217" t="s">
        <v>2990</v>
      </c>
    </row>
    <row r="1218" spans="1:2" x14ac:dyDescent="0.25">
      <c r="A1218" s="41" t="s">
        <v>2991</v>
      </c>
      <c r="B1218" t="s">
        <v>2992</v>
      </c>
    </row>
    <row r="1219" spans="1:2" x14ac:dyDescent="0.25">
      <c r="A1219" s="41" t="s">
        <v>2993</v>
      </c>
      <c r="B1219" t="s">
        <v>2994</v>
      </c>
    </row>
    <row r="1220" spans="1:2" x14ac:dyDescent="0.25">
      <c r="A1220" s="41" t="s">
        <v>2995</v>
      </c>
      <c r="B1220" t="s">
        <v>2996</v>
      </c>
    </row>
    <row r="1221" spans="1:2" x14ac:dyDescent="0.25">
      <c r="A1221" s="41" t="s">
        <v>2997</v>
      </c>
      <c r="B1221" t="s">
        <v>2998</v>
      </c>
    </row>
    <row r="1222" spans="1:2" x14ac:dyDescent="0.25">
      <c r="A1222" s="41" t="s">
        <v>2999</v>
      </c>
      <c r="B1222" t="s">
        <v>3000</v>
      </c>
    </row>
    <row r="1223" spans="1:2" x14ac:dyDescent="0.25">
      <c r="A1223" s="41" t="s">
        <v>3001</v>
      </c>
      <c r="B1223" t="s">
        <v>3002</v>
      </c>
    </row>
    <row r="1224" spans="1:2" x14ac:dyDescent="0.25">
      <c r="A1224" s="41" t="s">
        <v>3003</v>
      </c>
      <c r="B1224" t="s">
        <v>3004</v>
      </c>
    </row>
    <row r="1225" spans="1:2" x14ac:dyDescent="0.25">
      <c r="A1225" s="41" t="s">
        <v>3005</v>
      </c>
      <c r="B1225" t="s">
        <v>3006</v>
      </c>
    </row>
    <row r="1226" spans="1:2" x14ac:dyDescent="0.25">
      <c r="A1226" s="41" t="s">
        <v>3007</v>
      </c>
      <c r="B1226" t="s">
        <v>3008</v>
      </c>
    </row>
    <row r="1227" spans="1:2" x14ac:dyDescent="0.25">
      <c r="A1227" s="41" t="s">
        <v>3009</v>
      </c>
      <c r="B1227" t="s">
        <v>2980</v>
      </c>
    </row>
    <row r="1228" spans="1:2" x14ac:dyDescent="0.25">
      <c r="A1228" s="41" t="s">
        <v>3010</v>
      </c>
      <c r="B1228" t="s">
        <v>2982</v>
      </c>
    </row>
    <row r="1229" spans="1:2" x14ac:dyDescent="0.25">
      <c r="A1229" s="41" t="s">
        <v>3011</v>
      </c>
      <c r="B1229" t="s">
        <v>2984</v>
      </c>
    </row>
    <row r="1230" spans="1:2" x14ac:dyDescent="0.25">
      <c r="A1230" s="41" t="s">
        <v>414</v>
      </c>
      <c r="B1230" t="s">
        <v>2301</v>
      </c>
    </row>
    <row r="1231" spans="1:2" x14ac:dyDescent="0.25">
      <c r="A1231" s="41" t="s">
        <v>1242</v>
      </c>
      <c r="B1231" t="s">
        <v>3012</v>
      </c>
    </row>
    <row r="1232" spans="1:2" x14ac:dyDescent="0.25">
      <c r="A1232" s="41" t="s">
        <v>3013</v>
      </c>
      <c r="B1232" t="s">
        <v>3014</v>
      </c>
    </row>
    <row r="1233" spans="1:2" x14ac:dyDescent="0.25">
      <c r="A1233" s="41" t="s">
        <v>3015</v>
      </c>
      <c r="B1233" t="s">
        <v>3016</v>
      </c>
    </row>
    <row r="1234" spans="1:2" x14ac:dyDescent="0.25">
      <c r="A1234" s="41" t="s">
        <v>3017</v>
      </c>
      <c r="B1234" t="s">
        <v>1635</v>
      </c>
    </row>
    <row r="1235" spans="1:2" x14ac:dyDescent="0.25">
      <c r="A1235" s="41" t="s">
        <v>1334</v>
      </c>
      <c r="B1235" t="s">
        <v>3018</v>
      </c>
    </row>
    <row r="1236" spans="1:2" x14ac:dyDescent="0.25">
      <c r="A1236" s="41" t="s">
        <v>3019</v>
      </c>
      <c r="B1236" t="s">
        <v>3020</v>
      </c>
    </row>
    <row r="1237" spans="1:2" x14ac:dyDescent="0.25">
      <c r="A1237" s="41" t="s">
        <v>3021</v>
      </c>
      <c r="B1237" t="s">
        <v>3022</v>
      </c>
    </row>
    <row r="1238" spans="1:2" x14ac:dyDescent="0.25">
      <c r="A1238" s="41" t="s">
        <v>561</v>
      </c>
      <c r="B1238" t="s">
        <v>3023</v>
      </c>
    </row>
    <row r="1239" spans="1:2" x14ac:dyDescent="0.25">
      <c r="A1239" s="41" t="s">
        <v>3024</v>
      </c>
      <c r="B1239" t="s">
        <v>3023</v>
      </c>
    </row>
    <row r="1240" spans="1:2" x14ac:dyDescent="0.25">
      <c r="A1240" s="41" t="s">
        <v>708</v>
      </c>
      <c r="B1240" t="s">
        <v>3025</v>
      </c>
    </row>
    <row r="1241" spans="1:2" x14ac:dyDescent="0.25">
      <c r="A1241" s="41" t="s">
        <v>3026</v>
      </c>
      <c r="B1241" t="s">
        <v>3027</v>
      </c>
    </row>
    <row r="1242" spans="1:2" x14ac:dyDescent="0.25">
      <c r="A1242" s="41" t="s">
        <v>3028</v>
      </c>
      <c r="B1242" t="s">
        <v>3029</v>
      </c>
    </row>
    <row r="1243" spans="1:2" x14ac:dyDescent="0.25">
      <c r="A1243" s="41" t="s">
        <v>1157</v>
      </c>
      <c r="B1243" t="s">
        <v>3030</v>
      </c>
    </row>
    <row r="1244" spans="1:2" x14ac:dyDescent="0.25">
      <c r="A1244" s="41" t="s">
        <v>3031</v>
      </c>
      <c r="B1244" t="s">
        <v>3032</v>
      </c>
    </row>
    <row r="1245" spans="1:2" x14ac:dyDescent="0.25">
      <c r="A1245" s="41" t="s">
        <v>3033</v>
      </c>
      <c r="B1245" t="s">
        <v>3034</v>
      </c>
    </row>
    <row r="1246" spans="1:2" x14ac:dyDescent="0.25">
      <c r="A1246" s="41" t="s">
        <v>3035</v>
      </c>
      <c r="B1246" t="s">
        <v>3036</v>
      </c>
    </row>
    <row r="1247" spans="1:2" x14ac:dyDescent="0.25">
      <c r="A1247" s="41" t="s">
        <v>3037</v>
      </c>
      <c r="B1247" t="s">
        <v>3038</v>
      </c>
    </row>
    <row r="1248" spans="1:2" x14ac:dyDescent="0.25">
      <c r="A1248" s="41" t="s">
        <v>3039</v>
      </c>
      <c r="B1248" t="s">
        <v>3040</v>
      </c>
    </row>
    <row r="1249" spans="1:2" x14ac:dyDescent="0.25">
      <c r="A1249" s="41" t="s">
        <v>3041</v>
      </c>
      <c r="B1249" t="s">
        <v>3042</v>
      </c>
    </row>
    <row r="1250" spans="1:2" x14ac:dyDescent="0.25">
      <c r="A1250" s="41" t="s">
        <v>3043</v>
      </c>
      <c r="B1250" t="s">
        <v>3044</v>
      </c>
    </row>
    <row r="1251" spans="1:2" x14ac:dyDescent="0.25">
      <c r="A1251" s="41" t="s">
        <v>3045</v>
      </c>
      <c r="B1251" t="s">
        <v>1636</v>
      </c>
    </row>
    <row r="1252" spans="1:2" x14ac:dyDescent="0.25">
      <c r="A1252" s="41" t="s">
        <v>3046</v>
      </c>
      <c r="B1252" t="s">
        <v>3047</v>
      </c>
    </row>
    <row r="1253" spans="1:2" x14ac:dyDescent="0.25">
      <c r="A1253" s="41" t="s">
        <v>3048</v>
      </c>
      <c r="B1253" t="s">
        <v>3049</v>
      </c>
    </row>
    <row r="1254" spans="1:2" x14ac:dyDescent="0.25">
      <c r="A1254" s="41" t="s">
        <v>241</v>
      </c>
      <c r="B1254" t="s">
        <v>3050</v>
      </c>
    </row>
    <row r="1255" spans="1:2" x14ac:dyDescent="0.25">
      <c r="A1255" s="41" t="s">
        <v>3051</v>
      </c>
      <c r="B1255" t="s">
        <v>3050</v>
      </c>
    </row>
    <row r="1256" spans="1:2" x14ac:dyDescent="0.25">
      <c r="A1256" s="41" t="s">
        <v>633</v>
      </c>
      <c r="B1256" t="s">
        <v>3052</v>
      </c>
    </row>
    <row r="1257" spans="1:2" x14ac:dyDescent="0.25">
      <c r="A1257" s="41" t="s">
        <v>3053</v>
      </c>
      <c r="B1257" t="s">
        <v>3054</v>
      </c>
    </row>
    <row r="1258" spans="1:2" x14ac:dyDescent="0.25">
      <c r="A1258" s="41" t="s">
        <v>3055</v>
      </c>
      <c r="B1258" t="s">
        <v>3052</v>
      </c>
    </row>
    <row r="1259" spans="1:2" x14ac:dyDescent="0.25">
      <c r="A1259" s="41" t="s">
        <v>1471</v>
      </c>
      <c r="B1259" t="s">
        <v>3056</v>
      </c>
    </row>
    <row r="1260" spans="1:2" x14ac:dyDescent="0.25">
      <c r="A1260" s="41" t="s">
        <v>3057</v>
      </c>
      <c r="B1260" t="s">
        <v>3058</v>
      </c>
    </row>
    <row r="1261" spans="1:2" x14ac:dyDescent="0.25">
      <c r="A1261" s="41" t="s">
        <v>3059</v>
      </c>
      <c r="B1261" t="s">
        <v>3056</v>
      </c>
    </row>
    <row r="1262" spans="1:2" x14ac:dyDescent="0.25">
      <c r="A1262" s="41" t="s">
        <v>811</v>
      </c>
      <c r="B1262" t="s">
        <v>3060</v>
      </c>
    </row>
    <row r="1263" spans="1:2" x14ac:dyDescent="0.25">
      <c r="A1263" s="41" t="s">
        <v>3061</v>
      </c>
      <c r="B1263" t="s">
        <v>3060</v>
      </c>
    </row>
    <row r="1264" spans="1:2" x14ac:dyDescent="0.25">
      <c r="A1264" s="41" t="s">
        <v>349</v>
      </c>
      <c r="B1264" t="s">
        <v>3062</v>
      </c>
    </row>
    <row r="1265" spans="1:2" x14ac:dyDescent="0.25">
      <c r="A1265" s="41" t="s">
        <v>1472</v>
      </c>
      <c r="B1265" t="s">
        <v>3063</v>
      </c>
    </row>
    <row r="1266" spans="1:2" x14ac:dyDescent="0.25">
      <c r="A1266" s="41" t="s">
        <v>3064</v>
      </c>
      <c r="B1266" t="s">
        <v>3062</v>
      </c>
    </row>
    <row r="1267" spans="1:2" x14ac:dyDescent="0.25">
      <c r="A1267" s="41" t="s">
        <v>464</v>
      </c>
      <c r="B1267" t="s">
        <v>3065</v>
      </c>
    </row>
    <row r="1268" spans="1:2" x14ac:dyDescent="0.25">
      <c r="A1268" s="41" t="s">
        <v>3066</v>
      </c>
      <c r="B1268" t="s">
        <v>3065</v>
      </c>
    </row>
    <row r="1269" spans="1:2" x14ac:dyDescent="0.25">
      <c r="A1269" s="41" t="s">
        <v>3067</v>
      </c>
      <c r="B1269" t="s">
        <v>3056</v>
      </c>
    </row>
    <row r="1270" spans="1:2" x14ac:dyDescent="0.25">
      <c r="A1270" s="41" t="s">
        <v>3068</v>
      </c>
      <c r="B1270" t="s">
        <v>3056</v>
      </c>
    </row>
    <row r="1271" spans="1:2" x14ac:dyDescent="0.25">
      <c r="A1271" s="41" t="s">
        <v>3069</v>
      </c>
      <c r="B1271" t="s">
        <v>3060</v>
      </c>
    </row>
    <row r="1272" spans="1:2" x14ac:dyDescent="0.25">
      <c r="A1272" s="41" t="s">
        <v>3070</v>
      </c>
      <c r="B1272" t="s">
        <v>3071</v>
      </c>
    </row>
    <row r="1273" spans="1:2" x14ac:dyDescent="0.25">
      <c r="A1273" s="41" t="s">
        <v>3072</v>
      </c>
      <c r="B1273" t="s">
        <v>3073</v>
      </c>
    </row>
    <row r="1274" spans="1:2" x14ac:dyDescent="0.25">
      <c r="A1274" s="41" t="s">
        <v>3074</v>
      </c>
      <c r="B1274" t="s">
        <v>3050</v>
      </c>
    </row>
    <row r="1275" spans="1:2" x14ac:dyDescent="0.25">
      <c r="A1275" s="41" t="s">
        <v>3075</v>
      </c>
      <c r="B1275" t="s">
        <v>3062</v>
      </c>
    </row>
    <row r="1276" spans="1:2" x14ac:dyDescent="0.25">
      <c r="A1276" s="41" t="s">
        <v>3076</v>
      </c>
      <c r="B1276" t="s">
        <v>3065</v>
      </c>
    </row>
    <row r="1277" spans="1:2" x14ac:dyDescent="0.25">
      <c r="A1277" s="41" t="s">
        <v>3077</v>
      </c>
      <c r="B1277" t="s">
        <v>3078</v>
      </c>
    </row>
    <row r="1278" spans="1:2" x14ac:dyDescent="0.25">
      <c r="A1278" s="41" t="s">
        <v>3079</v>
      </c>
      <c r="B1278" t="s">
        <v>3080</v>
      </c>
    </row>
    <row r="1279" spans="1:2" x14ac:dyDescent="0.25">
      <c r="A1279" s="41" t="s">
        <v>3081</v>
      </c>
      <c r="B1279" t="s">
        <v>1638</v>
      </c>
    </row>
    <row r="1280" spans="1:2" x14ac:dyDescent="0.25">
      <c r="A1280" s="41" t="s">
        <v>3082</v>
      </c>
      <c r="B1280" t="s">
        <v>3083</v>
      </c>
    </row>
    <row r="1281" spans="1:2" x14ac:dyDescent="0.25">
      <c r="A1281" s="41" t="s">
        <v>3084</v>
      </c>
      <c r="B1281" t="s">
        <v>3085</v>
      </c>
    </row>
    <row r="1282" spans="1:2" x14ac:dyDescent="0.25">
      <c r="A1282" s="41" t="s">
        <v>3086</v>
      </c>
      <c r="B1282" t="s">
        <v>3087</v>
      </c>
    </row>
    <row r="1283" spans="1:2" x14ac:dyDescent="0.25">
      <c r="A1283" s="41" t="s">
        <v>579</v>
      </c>
      <c r="B1283" t="s">
        <v>3088</v>
      </c>
    </row>
    <row r="1284" spans="1:2" x14ac:dyDescent="0.25">
      <c r="A1284" s="41" t="s">
        <v>3089</v>
      </c>
      <c r="B1284" t="s">
        <v>3090</v>
      </c>
    </row>
    <row r="1285" spans="1:2" x14ac:dyDescent="0.25">
      <c r="A1285" s="41" t="s">
        <v>3091</v>
      </c>
      <c r="B1285" t="s">
        <v>3088</v>
      </c>
    </row>
    <row r="1286" spans="1:2" x14ac:dyDescent="0.25">
      <c r="A1286" s="41" t="s">
        <v>3092</v>
      </c>
      <c r="B1286" t="s">
        <v>3093</v>
      </c>
    </row>
    <row r="1287" spans="1:2" x14ac:dyDescent="0.25">
      <c r="A1287" s="41" t="s">
        <v>3094</v>
      </c>
      <c r="B1287" t="s">
        <v>3095</v>
      </c>
    </row>
    <row r="1288" spans="1:2" x14ac:dyDescent="0.25">
      <c r="A1288" s="41" t="s">
        <v>3096</v>
      </c>
      <c r="B1288" t="s">
        <v>3097</v>
      </c>
    </row>
    <row r="1289" spans="1:2" x14ac:dyDescent="0.25">
      <c r="A1289" s="41" t="s">
        <v>3098</v>
      </c>
      <c r="B1289" t="s">
        <v>3099</v>
      </c>
    </row>
    <row r="1290" spans="1:2" x14ac:dyDescent="0.25">
      <c r="A1290" s="41" t="s">
        <v>3100</v>
      </c>
      <c r="B1290" t="s">
        <v>3101</v>
      </c>
    </row>
    <row r="1291" spans="1:2" x14ac:dyDescent="0.25">
      <c r="A1291" s="41" t="s">
        <v>3102</v>
      </c>
      <c r="B1291" t="s">
        <v>3103</v>
      </c>
    </row>
    <row r="1292" spans="1:2" x14ac:dyDescent="0.25">
      <c r="A1292" s="41" t="s">
        <v>1129</v>
      </c>
      <c r="B1292" t="s">
        <v>3104</v>
      </c>
    </row>
    <row r="1293" spans="1:2" x14ac:dyDescent="0.25">
      <c r="A1293" s="41" t="s">
        <v>1307</v>
      </c>
      <c r="B1293" t="s">
        <v>3104</v>
      </c>
    </row>
    <row r="1294" spans="1:2" x14ac:dyDescent="0.25">
      <c r="A1294" s="41" t="s">
        <v>895</v>
      </c>
      <c r="B1294" t="s">
        <v>3104</v>
      </c>
    </row>
    <row r="1295" spans="1:2" x14ac:dyDescent="0.25">
      <c r="A1295" s="41" t="s">
        <v>3105</v>
      </c>
      <c r="B1295" t="s">
        <v>3104</v>
      </c>
    </row>
    <row r="1296" spans="1:2" x14ac:dyDescent="0.25">
      <c r="A1296" s="41" t="s">
        <v>1081</v>
      </c>
      <c r="B1296" t="s">
        <v>3106</v>
      </c>
    </row>
    <row r="1297" spans="1:2" x14ac:dyDescent="0.25">
      <c r="A1297" s="41" t="s">
        <v>3107</v>
      </c>
      <c r="B1297" t="s">
        <v>3108</v>
      </c>
    </row>
    <row r="1298" spans="1:2" x14ac:dyDescent="0.25">
      <c r="A1298" s="41" t="s">
        <v>1449</v>
      </c>
      <c r="B1298" t="s">
        <v>3108</v>
      </c>
    </row>
    <row r="1299" spans="1:2" x14ac:dyDescent="0.25">
      <c r="A1299" s="41" t="s">
        <v>3109</v>
      </c>
      <c r="B1299" t="s">
        <v>3106</v>
      </c>
    </row>
    <row r="1300" spans="1:2" x14ac:dyDescent="0.25">
      <c r="A1300" s="41" t="s">
        <v>3110</v>
      </c>
      <c r="B1300" t="s">
        <v>3111</v>
      </c>
    </row>
    <row r="1301" spans="1:2" x14ac:dyDescent="0.25">
      <c r="A1301" s="41" t="s">
        <v>3112</v>
      </c>
      <c r="B1301" t="s">
        <v>3111</v>
      </c>
    </row>
    <row r="1302" spans="1:2" x14ac:dyDescent="0.25">
      <c r="A1302" s="41" t="s">
        <v>3113</v>
      </c>
      <c r="B1302" t="s">
        <v>3111</v>
      </c>
    </row>
    <row r="1303" spans="1:2" x14ac:dyDescent="0.25">
      <c r="A1303" s="41" t="s">
        <v>3114</v>
      </c>
      <c r="B1303" t="s">
        <v>3111</v>
      </c>
    </row>
    <row r="1304" spans="1:2" x14ac:dyDescent="0.25">
      <c r="A1304" s="41" t="s">
        <v>3115</v>
      </c>
      <c r="B1304" t="s">
        <v>3116</v>
      </c>
    </row>
    <row r="1305" spans="1:2" x14ac:dyDescent="0.25">
      <c r="A1305" s="41" t="s">
        <v>3117</v>
      </c>
      <c r="B1305" t="s">
        <v>3118</v>
      </c>
    </row>
    <row r="1306" spans="1:2" x14ac:dyDescent="0.25">
      <c r="A1306" s="41" t="s">
        <v>3119</v>
      </c>
      <c r="B1306" t="s">
        <v>3012</v>
      </c>
    </row>
    <row r="1307" spans="1:2" x14ac:dyDescent="0.25">
      <c r="A1307" s="41" t="s">
        <v>3120</v>
      </c>
      <c r="B1307" t="s">
        <v>3012</v>
      </c>
    </row>
    <row r="1308" spans="1:2" x14ac:dyDescent="0.25">
      <c r="A1308" s="41" t="s">
        <v>3121</v>
      </c>
      <c r="B1308" t="s">
        <v>1648</v>
      </c>
    </row>
    <row r="1309" spans="1:2" x14ac:dyDescent="0.25">
      <c r="A1309" s="41" t="s">
        <v>3122</v>
      </c>
      <c r="B1309" t="s">
        <v>3123</v>
      </c>
    </row>
    <row r="1310" spans="1:2" x14ac:dyDescent="0.25">
      <c r="A1310" s="41" t="s">
        <v>271</v>
      </c>
      <c r="B1310" t="s">
        <v>3124</v>
      </c>
    </row>
    <row r="1311" spans="1:2" x14ac:dyDescent="0.25">
      <c r="A1311" s="41" t="s">
        <v>3125</v>
      </c>
      <c r="B1311" t="s">
        <v>3126</v>
      </c>
    </row>
    <row r="1312" spans="1:2" x14ac:dyDescent="0.25">
      <c r="A1312" s="41" t="s">
        <v>3127</v>
      </c>
      <c r="B1312" t="s">
        <v>3128</v>
      </c>
    </row>
    <row r="1313" spans="1:2" x14ac:dyDescent="0.25">
      <c r="A1313" s="41" t="s">
        <v>3129</v>
      </c>
      <c r="B1313" t="s">
        <v>3130</v>
      </c>
    </row>
    <row r="1314" spans="1:2" x14ac:dyDescent="0.25">
      <c r="A1314" s="41" t="s">
        <v>3131</v>
      </c>
      <c r="B1314" t="s">
        <v>3132</v>
      </c>
    </row>
    <row r="1315" spans="1:2" x14ac:dyDescent="0.25">
      <c r="A1315" s="41" t="s">
        <v>3133</v>
      </c>
      <c r="B1315" t="s">
        <v>3134</v>
      </c>
    </row>
    <row r="1316" spans="1:2" x14ac:dyDescent="0.25">
      <c r="A1316" s="41" t="s">
        <v>3135</v>
      </c>
      <c r="B1316" t="s">
        <v>3136</v>
      </c>
    </row>
    <row r="1317" spans="1:2" x14ac:dyDescent="0.25">
      <c r="A1317" s="41" t="s">
        <v>3137</v>
      </c>
      <c r="B1317" t="s">
        <v>3136</v>
      </c>
    </row>
    <row r="1318" spans="1:2" x14ac:dyDescent="0.25">
      <c r="A1318" s="41" t="s">
        <v>957</v>
      </c>
      <c r="B1318" t="s">
        <v>3138</v>
      </c>
    </row>
    <row r="1319" spans="1:2" x14ac:dyDescent="0.25">
      <c r="A1319" s="41" t="s">
        <v>3139</v>
      </c>
      <c r="B1319" t="s">
        <v>3138</v>
      </c>
    </row>
    <row r="1320" spans="1:2" x14ac:dyDescent="0.25">
      <c r="A1320" s="41" t="s">
        <v>1234</v>
      </c>
      <c r="B1320" t="s">
        <v>3140</v>
      </c>
    </row>
    <row r="1321" spans="1:2" x14ac:dyDescent="0.25">
      <c r="A1321" s="41" t="s">
        <v>3141</v>
      </c>
      <c r="B1321" t="s">
        <v>3140</v>
      </c>
    </row>
    <row r="1322" spans="1:2" x14ac:dyDescent="0.25">
      <c r="A1322" s="41" t="s">
        <v>1386</v>
      </c>
      <c r="B1322" t="s">
        <v>3142</v>
      </c>
    </row>
    <row r="1323" spans="1:2" x14ac:dyDescent="0.25">
      <c r="A1323" s="41" t="s">
        <v>3143</v>
      </c>
      <c r="B1323" t="s">
        <v>3142</v>
      </c>
    </row>
    <row r="1324" spans="1:2" x14ac:dyDescent="0.25">
      <c r="A1324" s="41" t="s">
        <v>3144</v>
      </c>
      <c r="B1324" t="s">
        <v>3145</v>
      </c>
    </row>
    <row r="1325" spans="1:2" x14ac:dyDescent="0.25">
      <c r="A1325" s="41" t="s">
        <v>3146</v>
      </c>
      <c r="B1325" t="s">
        <v>3147</v>
      </c>
    </row>
    <row r="1326" spans="1:2" x14ac:dyDescent="0.25">
      <c r="A1326" s="41" t="s">
        <v>3148</v>
      </c>
      <c r="B1326" t="s">
        <v>3149</v>
      </c>
    </row>
    <row r="1327" spans="1:2" x14ac:dyDescent="0.25">
      <c r="A1327" s="41" t="s">
        <v>3150</v>
      </c>
      <c r="B1327" t="s">
        <v>3151</v>
      </c>
    </row>
    <row r="1328" spans="1:2" x14ac:dyDescent="0.25">
      <c r="A1328" s="41" t="s">
        <v>3152</v>
      </c>
      <c r="B1328" t="s">
        <v>3153</v>
      </c>
    </row>
    <row r="1329" spans="1:2" x14ac:dyDescent="0.25">
      <c r="A1329" s="41" t="s">
        <v>3154</v>
      </c>
      <c r="B1329" t="s">
        <v>3155</v>
      </c>
    </row>
    <row r="1330" spans="1:2" x14ac:dyDescent="0.25">
      <c r="A1330" s="41" t="s">
        <v>3156</v>
      </c>
      <c r="B1330" t="s">
        <v>3155</v>
      </c>
    </row>
    <row r="1331" spans="1:2" x14ac:dyDescent="0.25">
      <c r="A1331" s="41" t="s">
        <v>1174</v>
      </c>
      <c r="B1331" t="s">
        <v>3157</v>
      </c>
    </row>
    <row r="1332" spans="1:2" x14ac:dyDescent="0.25">
      <c r="A1332" s="41" t="s">
        <v>3158</v>
      </c>
      <c r="B1332" t="s">
        <v>3157</v>
      </c>
    </row>
    <row r="1333" spans="1:2" x14ac:dyDescent="0.25">
      <c r="A1333" s="41" t="s">
        <v>3159</v>
      </c>
      <c r="B1333" t="s">
        <v>3157</v>
      </c>
    </row>
    <row r="1334" spans="1:2" x14ac:dyDescent="0.25">
      <c r="A1334" s="41" t="s">
        <v>3160</v>
      </c>
      <c r="B1334" t="s">
        <v>3157</v>
      </c>
    </row>
    <row r="1335" spans="1:2" x14ac:dyDescent="0.25">
      <c r="A1335" s="41" t="s">
        <v>3161</v>
      </c>
      <c r="B1335" t="s">
        <v>3157</v>
      </c>
    </row>
    <row r="1336" spans="1:2" x14ac:dyDescent="0.25">
      <c r="A1336" s="41" t="s">
        <v>3162</v>
      </c>
      <c r="B1336" t="s">
        <v>3157</v>
      </c>
    </row>
    <row r="1337" spans="1:2" x14ac:dyDescent="0.25">
      <c r="A1337" s="41" t="s">
        <v>3163</v>
      </c>
      <c r="B1337" t="s">
        <v>3157</v>
      </c>
    </row>
    <row r="1338" spans="1:2" x14ac:dyDescent="0.25">
      <c r="A1338" s="41" t="s">
        <v>821</v>
      </c>
      <c r="B1338" t="s">
        <v>3164</v>
      </c>
    </row>
    <row r="1339" spans="1:2" x14ac:dyDescent="0.25">
      <c r="A1339" s="41" t="s">
        <v>3165</v>
      </c>
      <c r="B1339" t="s">
        <v>3166</v>
      </c>
    </row>
    <row r="1340" spans="1:2" x14ac:dyDescent="0.25">
      <c r="A1340" s="41" t="s">
        <v>3167</v>
      </c>
      <c r="B1340" t="s">
        <v>3168</v>
      </c>
    </row>
    <row r="1341" spans="1:2" x14ac:dyDescent="0.25">
      <c r="A1341" s="41" t="s">
        <v>3169</v>
      </c>
      <c r="B1341" t="s">
        <v>3170</v>
      </c>
    </row>
    <row r="1342" spans="1:2" x14ac:dyDescent="0.25">
      <c r="A1342" s="41" t="s">
        <v>3171</v>
      </c>
      <c r="B1342" t="s">
        <v>3172</v>
      </c>
    </row>
    <row r="1343" spans="1:2" x14ac:dyDescent="0.25">
      <c r="A1343" s="41" t="s">
        <v>3173</v>
      </c>
      <c r="B1343" t="s">
        <v>3174</v>
      </c>
    </row>
    <row r="1344" spans="1:2" x14ac:dyDescent="0.25">
      <c r="A1344" s="41" t="s">
        <v>3175</v>
      </c>
      <c r="B1344" t="s">
        <v>3164</v>
      </c>
    </row>
    <row r="1345" spans="1:2" x14ac:dyDescent="0.25">
      <c r="A1345" s="41" t="s">
        <v>1277</v>
      </c>
      <c r="B1345" t="s">
        <v>3176</v>
      </c>
    </row>
    <row r="1346" spans="1:2" x14ac:dyDescent="0.25">
      <c r="A1346" s="41" t="s">
        <v>3177</v>
      </c>
      <c r="B1346" t="s">
        <v>3178</v>
      </c>
    </row>
    <row r="1347" spans="1:2" x14ac:dyDescent="0.25">
      <c r="A1347" s="41" t="s">
        <v>3179</v>
      </c>
      <c r="B1347" t="s">
        <v>3145</v>
      </c>
    </row>
    <row r="1348" spans="1:2" x14ac:dyDescent="0.25">
      <c r="A1348" s="41" t="s">
        <v>3180</v>
      </c>
      <c r="B1348" t="s">
        <v>3147</v>
      </c>
    </row>
    <row r="1349" spans="1:2" x14ac:dyDescent="0.25">
      <c r="A1349" s="41" t="s">
        <v>3181</v>
      </c>
      <c r="B1349" t="s">
        <v>3149</v>
      </c>
    </row>
    <row r="1350" spans="1:2" x14ac:dyDescent="0.25">
      <c r="A1350" s="41" t="s">
        <v>3182</v>
      </c>
      <c r="B1350" t="s">
        <v>3151</v>
      </c>
    </row>
    <row r="1351" spans="1:2" x14ac:dyDescent="0.25">
      <c r="A1351" s="41" t="s">
        <v>3183</v>
      </c>
      <c r="B1351" t="s">
        <v>3153</v>
      </c>
    </row>
    <row r="1352" spans="1:2" x14ac:dyDescent="0.25">
      <c r="A1352" s="41" t="s">
        <v>3184</v>
      </c>
      <c r="B1352" t="s">
        <v>3138</v>
      </c>
    </row>
    <row r="1353" spans="1:2" x14ac:dyDescent="0.25">
      <c r="A1353" s="41" t="s">
        <v>3185</v>
      </c>
      <c r="B1353" t="s">
        <v>3140</v>
      </c>
    </row>
    <row r="1354" spans="1:2" x14ac:dyDescent="0.25">
      <c r="A1354" s="41" t="s">
        <v>3186</v>
      </c>
      <c r="B1354" t="s">
        <v>3142</v>
      </c>
    </row>
    <row r="1355" spans="1:2" x14ac:dyDescent="0.25">
      <c r="A1355" s="41" t="s">
        <v>3187</v>
      </c>
      <c r="B1355" t="s">
        <v>3155</v>
      </c>
    </row>
    <row r="1356" spans="1:2" x14ac:dyDescent="0.25">
      <c r="A1356" s="41" t="s">
        <v>3188</v>
      </c>
      <c r="B1356" t="s">
        <v>1654</v>
      </c>
    </row>
    <row r="1357" spans="1:2" x14ac:dyDescent="0.25">
      <c r="A1357" s="41" t="s">
        <v>3189</v>
      </c>
      <c r="B1357" t="s">
        <v>3190</v>
      </c>
    </row>
    <row r="1358" spans="1:2" x14ac:dyDescent="0.25">
      <c r="A1358" s="41" t="s">
        <v>3191</v>
      </c>
      <c r="B1358" t="s">
        <v>3192</v>
      </c>
    </row>
    <row r="1359" spans="1:2" x14ac:dyDescent="0.25">
      <c r="A1359" s="41" t="s">
        <v>3193</v>
      </c>
      <c r="B1359" t="s">
        <v>3194</v>
      </c>
    </row>
    <row r="1360" spans="1:2" x14ac:dyDescent="0.25">
      <c r="A1360" s="41" t="s">
        <v>3195</v>
      </c>
      <c r="B1360" t="s">
        <v>3196</v>
      </c>
    </row>
    <row r="1361" spans="1:2" x14ac:dyDescent="0.25">
      <c r="A1361" s="41" t="s">
        <v>3197</v>
      </c>
      <c r="B1361" t="s">
        <v>3198</v>
      </c>
    </row>
    <row r="1362" spans="1:2" x14ac:dyDescent="0.25">
      <c r="A1362" s="41" t="s">
        <v>3199</v>
      </c>
      <c r="B1362" t="s">
        <v>1657</v>
      </c>
    </row>
    <row r="1363" spans="1:2" x14ac:dyDescent="0.25">
      <c r="A1363" s="41" t="s">
        <v>3200</v>
      </c>
      <c r="B1363" t="s">
        <v>3201</v>
      </c>
    </row>
    <row r="1364" spans="1:2" x14ac:dyDescent="0.25">
      <c r="A1364" s="41" t="s">
        <v>1011</v>
      </c>
      <c r="B1364" t="s">
        <v>3202</v>
      </c>
    </row>
    <row r="1365" spans="1:2" x14ac:dyDescent="0.25">
      <c r="A1365" s="41" t="s">
        <v>3203</v>
      </c>
      <c r="B1365" t="s">
        <v>3204</v>
      </c>
    </row>
    <row r="1366" spans="1:2" x14ac:dyDescent="0.25">
      <c r="A1366" s="41" t="s">
        <v>3205</v>
      </c>
      <c r="B1366" t="s">
        <v>3202</v>
      </c>
    </row>
    <row r="1367" spans="1:2" x14ac:dyDescent="0.25">
      <c r="A1367" s="41" t="s">
        <v>1072</v>
      </c>
      <c r="B1367" t="s">
        <v>3206</v>
      </c>
    </row>
    <row r="1368" spans="1:2" x14ac:dyDescent="0.25">
      <c r="A1368" s="41" t="s">
        <v>3207</v>
      </c>
      <c r="B1368" t="s">
        <v>3208</v>
      </c>
    </row>
    <row r="1369" spans="1:2" x14ac:dyDescent="0.25">
      <c r="A1369" s="41" t="s">
        <v>3209</v>
      </c>
      <c r="B1369" t="s">
        <v>3206</v>
      </c>
    </row>
    <row r="1370" spans="1:2" x14ac:dyDescent="0.25">
      <c r="A1370" s="41" t="s">
        <v>3210</v>
      </c>
      <c r="B1370" t="s">
        <v>1662</v>
      </c>
    </row>
    <row r="1371" spans="1:2" x14ac:dyDescent="0.25">
      <c r="A1371" s="41" t="s">
        <v>570</v>
      </c>
      <c r="B1371" t="s">
        <v>3211</v>
      </c>
    </row>
    <row r="1372" spans="1:2" x14ac:dyDescent="0.25">
      <c r="A1372" s="41" t="s">
        <v>3212</v>
      </c>
      <c r="B1372" t="s">
        <v>3211</v>
      </c>
    </row>
    <row r="1373" spans="1:2" x14ac:dyDescent="0.25">
      <c r="A1373" s="41" t="s">
        <v>3213</v>
      </c>
      <c r="B1373" t="s">
        <v>1664</v>
      </c>
    </row>
    <row r="1374" spans="1:2" x14ac:dyDescent="0.25">
      <c r="A1374" s="41" t="s">
        <v>3214</v>
      </c>
      <c r="B1374" t="s">
        <v>1668</v>
      </c>
    </row>
    <row r="1375" spans="1:2" x14ac:dyDescent="0.25">
      <c r="A1375" s="41" t="s">
        <v>463</v>
      </c>
      <c r="B1375" t="s">
        <v>3215</v>
      </c>
    </row>
    <row r="1376" spans="1:2" x14ac:dyDescent="0.25">
      <c r="A1376" s="41" t="s">
        <v>3216</v>
      </c>
      <c r="B1376" t="s">
        <v>3215</v>
      </c>
    </row>
    <row r="1377" spans="1:2" x14ac:dyDescent="0.25">
      <c r="A1377" s="41" t="s">
        <v>3217</v>
      </c>
      <c r="B1377" t="s">
        <v>3218</v>
      </c>
    </row>
    <row r="1378" spans="1:2" x14ac:dyDescent="0.25">
      <c r="A1378" s="41" t="s">
        <v>3219</v>
      </c>
      <c r="B1378" t="s">
        <v>3220</v>
      </c>
    </row>
    <row r="1379" spans="1:2" x14ac:dyDescent="0.25">
      <c r="A1379" s="41" t="s">
        <v>3221</v>
      </c>
      <c r="B1379" t="s">
        <v>3222</v>
      </c>
    </row>
    <row r="1380" spans="1:2" x14ac:dyDescent="0.25">
      <c r="A1380" s="41" t="s">
        <v>423</v>
      </c>
      <c r="B1380" t="s">
        <v>3223</v>
      </c>
    </row>
    <row r="1381" spans="1:2" x14ac:dyDescent="0.25">
      <c r="A1381" s="41" t="s">
        <v>3224</v>
      </c>
      <c r="B1381" t="s">
        <v>3223</v>
      </c>
    </row>
    <row r="1382" spans="1:2" x14ac:dyDescent="0.25">
      <c r="A1382" s="41" t="s">
        <v>3225</v>
      </c>
      <c r="B1382" t="s">
        <v>3226</v>
      </c>
    </row>
    <row r="1383" spans="1:2" x14ac:dyDescent="0.25">
      <c r="A1383" s="41" t="s">
        <v>3227</v>
      </c>
      <c r="B1383" t="s">
        <v>3228</v>
      </c>
    </row>
    <row r="1384" spans="1:2" x14ac:dyDescent="0.25">
      <c r="A1384" s="41" t="s">
        <v>3229</v>
      </c>
      <c r="B1384" t="s">
        <v>3230</v>
      </c>
    </row>
    <row r="1385" spans="1:2" x14ac:dyDescent="0.25">
      <c r="A1385" s="41" t="s">
        <v>3231</v>
      </c>
      <c r="B1385" t="s">
        <v>3232</v>
      </c>
    </row>
    <row r="1386" spans="1:2" x14ac:dyDescent="0.25">
      <c r="A1386" s="41" t="s">
        <v>3233</v>
      </c>
      <c r="B1386" t="s">
        <v>3234</v>
      </c>
    </row>
    <row r="1387" spans="1:2" x14ac:dyDescent="0.25">
      <c r="A1387" s="41" t="s">
        <v>3235</v>
      </c>
      <c r="B1387" t="s">
        <v>3236</v>
      </c>
    </row>
    <row r="1388" spans="1:2" x14ac:dyDescent="0.25">
      <c r="A1388" s="41" t="s">
        <v>3237</v>
      </c>
      <c r="B1388" t="s">
        <v>3238</v>
      </c>
    </row>
    <row r="1389" spans="1:2" x14ac:dyDescent="0.25">
      <c r="A1389" s="41" t="s">
        <v>538</v>
      </c>
      <c r="B1389" t="s">
        <v>3239</v>
      </c>
    </row>
    <row r="1390" spans="1:2" x14ac:dyDescent="0.25">
      <c r="A1390" s="41" t="s">
        <v>3240</v>
      </c>
      <c r="B1390" t="s">
        <v>3241</v>
      </c>
    </row>
    <row r="1391" spans="1:2" x14ac:dyDescent="0.25">
      <c r="A1391" s="41" t="s">
        <v>1286</v>
      </c>
      <c r="B1391" t="s">
        <v>3242</v>
      </c>
    </row>
    <row r="1392" spans="1:2" x14ac:dyDescent="0.25">
      <c r="A1392" s="41" t="s">
        <v>1171</v>
      </c>
      <c r="B1392" t="s">
        <v>3242</v>
      </c>
    </row>
    <row r="1393" spans="1:2" x14ac:dyDescent="0.25">
      <c r="A1393" s="41" t="s">
        <v>3243</v>
      </c>
      <c r="B1393" t="s">
        <v>3242</v>
      </c>
    </row>
    <row r="1394" spans="1:2" x14ac:dyDescent="0.25">
      <c r="A1394" s="41" t="s">
        <v>884</v>
      </c>
      <c r="B1394" t="s">
        <v>3242</v>
      </c>
    </row>
    <row r="1395" spans="1:2" x14ac:dyDescent="0.25">
      <c r="A1395" s="41" t="s">
        <v>3244</v>
      </c>
      <c r="B1395" t="s">
        <v>3242</v>
      </c>
    </row>
    <row r="1396" spans="1:2" x14ac:dyDescent="0.25">
      <c r="A1396" s="41" t="s">
        <v>3245</v>
      </c>
      <c r="B1396" t="s">
        <v>3242</v>
      </c>
    </row>
    <row r="1397" spans="1:2" x14ac:dyDescent="0.25">
      <c r="A1397" s="41" t="s">
        <v>477</v>
      </c>
      <c r="B1397" t="s">
        <v>3246</v>
      </c>
    </row>
    <row r="1398" spans="1:2" x14ac:dyDescent="0.25">
      <c r="A1398" s="41" t="s">
        <v>3247</v>
      </c>
      <c r="B1398" t="s">
        <v>3246</v>
      </c>
    </row>
    <row r="1399" spans="1:2" x14ac:dyDescent="0.25">
      <c r="A1399" s="41" t="s">
        <v>3248</v>
      </c>
      <c r="B1399" t="s">
        <v>3246</v>
      </c>
    </row>
    <row r="1400" spans="1:2" x14ac:dyDescent="0.25">
      <c r="A1400" s="41" t="s">
        <v>3249</v>
      </c>
      <c r="B1400" t="s">
        <v>3250</v>
      </c>
    </row>
    <row r="1401" spans="1:2" x14ac:dyDescent="0.25">
      <c r="A1401" s="41" t="s">
        <v>3251</v>
      </c>
      <c r="B1401" t="s">
        <v>3252</v>
      </c>
    </row>
    <row r="1402" spans="1:2" x14ac:dyDescent="0.25">
      <c r="A1402" s="41" t="s">
        <v>661</v>
      </c>
      <c r="B1402" t="s">
        <v>3253</v>
      </c>
    </row>
    <row r="1403" spans="1:2" x14ac:dyDescent="0.25">
      <c r="A1403" s="41" t="s">
        <v>3254</v>
      </c>
      <c r="B1403" t="s">
        <v>3253</v>
      </c>
    </row>
    <row r="1404" spans="1:2" x14ac:dyDescent="0.25">
      <c r="A1404" s="41" t="s">
        <v>499</v>
      </c>
      <c r="B1404" t="s">
        <v>3255</v>
      </c>
    </row>
    <row r="1405" spans="1:2" x14ac:dyDescent="0.25">
      <c r="A1405" s="41" t="s">
        <v>3256</v>
      </c>
      <c r="B1405" t="s">
        <v>3255</v>
      </c>
    </row>
    <row r="1406" spans="1:2" x14ac:dyDescent="0.25">
      <c r="A1406" s="41" t="s">
        <v>3257</v>
      </c>
      <c r="B1406" t="s">
        <v>3258</v>
      </c>
    </row>
    <row r="1407" spans="1:2" x14ac:dyDescent="0.25">
      <c r="A1407" s="41" t="s">
        <v>3259</v>
      </c>
      <c r="B1407" t="s">
        <v>3258</v>
      </c>
    </row>
    <row r="1408" spans="1:2" x14ac:dyDescent="0.25">
      <c r="A1408" s="41" t="s">
        <v>3260</v>
      </c>
      <c r="B1408" t="s">
        <v>3261</v>
      </c>
    </row>
    <row r="1409" spans="1:2" x14ac:dyDescent="0.25">
      <c r="A1409" s="41" t="s">
        <v>3262</v>
      </c>
      <c r="B1409" t="s">
        <v>3261</v>
      </c>
    </row>
    <row r="1410" spans="1:2" x14ac:dyDescent="0.25">
      <c r="A1410" s="41" t="s">
        <v>3263</v>
      </c>
      <c r="B1410" t="s">
        <v>3264</v>
      </c>
    </row>
    <row r="1411" spans="1:2" x14ac:dyDescent="0.25">
      <c r="A1411" s="41" t="s">
        <v>3265</v>
      </c>
      <c r="B1411" t="s">
        <v>3264</v>
      </c>
    </row>
    <row r="1412" spans="1:2" x14ac:dyDescent="0.25">
      <c r="A1412" s="41" t="s">
        <v>3266</v>
      </c>
      <c r="B1412" t="s">
        <v>3267</v>
      </c>
    </row>
    <row r="1413" spans="1:2" x14ac:dyDescent="0.25">
      <c r="A1413" s="41" t="s">
        <v>3268</v>
      </c>
      <c r="B1413" t="s">
        <v>3269</v>
      </c>
    </row>
    <row r="1414" spans="1:2" x14ac:dyDescent="0.25">
      <c r="A1414" s="41" t="s">
        <v>3270</v>
      </c>
      <c r="B1414" t="s">
        <v>3271</v>
      </c>
    </row>
    <row r="1415" spans="1:2" x14ac:dyDescent="0.25">
      <c r="A1415" s="41" t="s">
        <v>3272</v>
      </c>
      <c r="B1415" t="s">
        <v>3271</v>
      </c>
    </row>
    <row r="1416" spans="1:2" x14ac:dyDescent="0.25">
      <c r="A1416" s="41" t="s">
        <v>3273</v>
      </c>
      <c r="B1416" t="s">
        <v>3274</v>
      </c>
    </row>
    <row r="1417" spans="1:2" x14ac:dyDescent="0.25">
      <c r="A1417" s="41" t="s">
        <v>3275</v>
      </c>
      <c r="B1417" t="s">
        <v>3276</v>
      </c>
    </row>
    <row r="1418" spans="1:2" x14ac:dyDescent="0.25">
      <c r="A1418" s="41" t="s">
        <v>3277</v>
      </c>
      <c r="B1418" t="s">
        <v>3278</v>
      </c>
    </row>
    <row r="1419" spans="1:2" x14ac:dyDescent="0.25">
      <c r="A1419" s="41" t="s">
        <v>3279</v>
      </c>
      <c r="B1419" t="s">
        <v>1669</v>
      </c>
    </row>
    <row r="1420" spans="1:2" x14ac:dyDescent="0.25">
      <c r="A1420" s="41" t="s">
        <v>3280</v>
      </c>
      <c r="B1420" t="s">
        <v>3281</v>
      </c>
    </row>
    <row r="1421" spans="1:2" x14ac:dyDescent="0.25">
      <c r="A1421" s="41" t="s">
        <v>3282</v>
      </c>
      <c r="B1421" t="s">
        <v>3283</v>
      </c>
    </row>
    <row r="1422" spans="1:2" x14ac:dyDescent="0.25">
      <c r="A1422" s="41" t="s">
        <v>3284</v>
      </c>
      <c r="B1422" t="s">
        <v>3283</v>
      </c>
    </row>
    <row r="1423" spans="1:2" x14ac:dyDescent="0.25">
      <c r="A1423" s="41" t="s">
        <v>3285</v>
      </c>
      <c r="B1423" t="s">
        <v>3286</v>
      </c>
    </row>
    <row r="1424" spans="1:2" x14ac:dyDescent="0.25">
      <c r="A1424" s="41" t="s">
        <v>3287</v>
      </c>
      <c r="B1424" t="s">
        <v>3286</v>
      </c>
    </row>
    <row r="1425" spans="1:2" x14ac:dyDescent="0.25">
      <c r="A1425" s="41" t="s">
        <v>3288</v>
      </c>
      <c r="B1425" t="s">
        <v>3289</v>
      </c>
    </row>
    <row r="1426" spans="1:2" x14ac:dyDescent="0.25">
      <c r="A1426" s="41" t="s">
        <v>3290</v>
      </c>
      <c r="B1426" t="s">
        <v>3291</v>
      </c>
    </row>
    <row r="1427" spans="1:2" x14ac:dyDescent="0.25">
      <c r="A1427" s="41" t="s">
        <v>3292</v>
      </c>
      <c r="B1427" t="s">
        <v>3293</v>
      </c>
    </row>
    <row r="1428" spans="1:2" x14ac:dyDescent="0.25">
      <c r="A1428" s="41" t="s">
        <v>3294</v>
      </c>
      <c r="B1428" t="s">
        <v>3293</v>
      </c>
    </row>
    <row r="1429" spans="1:2" x14ac:dyDescent="0.25">
      <c r="A1429" s="41" t="s">
        <v>3295</v>
      </c>
      <c r="B1429" t="s">
        <v>3296</v>
      </c>
    </row>
    <row r="1430" spans="1:2" x14ac:dyDescent="0.25">
      <c r="A1430" s="41" t="s">
        <v>3297</v>
      </c>
      <c r="B1430" t="s">
        <v>3298</v>
      </c>
    </row>
    <row r="1431" spans="1:2" x14ac:dyDescent="0.25">
      <c r="A1431" s="41" t="s">
        <v>3299</v>
      </c>
      <c r="B1431" t="s">
        <v>3300</v>
      </c>
    </row>
    <row r="1432" spans="1:2" x14ac:dyDescent="0.25">
      <c r="A1432" s="41" t="s">
        <v>3301</v>
      </c>
      <c r="B1432" t="s">
        <v>3302</v>
      </c>
    </row>
    <row r="1433" spans="1:2" x14ac:dyDescent="0.25">
      <c r="A1433" s="41" t="s">
        <v>3303</v>
      </c>
      <c r="B1433" t="s">
        <v>1675</v>
      </c>
    </row>
    <row r="1434" spans="1:2" x14ac:dyDescent="0.25">
      <c r="A1434" s="41" t="s">
        <v>3304</v>
      </c>
      <c r="B1434" t="s">
        <v>1676</v>
      </c>
    </row>
    <row r="1435" spans="1:2" x14ac:dyDescent="0.25">
      <c r="A1435" s="41" t="s">
        <v>3305</v>
      </c>
      <c r="B1435" t="s">
        <v>1679</v>
      </c>
    </row>
    <row r="1436" spans="1:2" x14ac:dyDescent="0.25">
      <c r="A1436" s="41" t="s">
        <v>3306</v>
      </c>
      <c r="B1436" t="s">
        <v>3307</v>
      </c>
    </row>
    <row r="1437" spans="1:2" x14ac:dyDescent="0.25">
      <c r="A1437" s="41" t="s">
        <v>3308</v>
      </c>
      <c r="B1437" t="s">
        <v>3309</v>
      </c>
    </row>
    <row r="1438" spans="1:2" x14ac:dyDescent="0.25">
      <c r="A1438" s="41" t="s">
        <v>3310</v>
      </c>
      <c r="B1438" t="s">
        <v>3311</v>
      </c>
    </row>
    <row r="1439" spans="1:2" x14ac:dyDescent="0.25">
      <c r="A1439" s="41" t="s">
        <v>3312</v>
      </c>
      <c r="B1439" t="s">
        <v>1692</v>
      </c>
    </row>
    <row r="1440" spans="1:2" x14ac:dyDescent="0.25">
      <c r="A1440" s="41" t="s">
        <v>3313</v>
      </c>
      <c r="B1440" t="s">
        <v>3314</v>
      </c>
    </row>
    <row r="1441" spans="1:2" x14ac:dyDescent="0.25">
      <c r="A1441" s="41" t="s">
        <v>3315</v>
      </c>
      <c r="B1441" t="s">
        <v>1694</v>
      </c>
    </row>
    <row r="1442" spans="1:2" x14ac:dyDescent="0.25">
      <c r="A1442" s="41" t="s">
        <v>3316</v>
      </c>
      <c r="B1442" t="s">
        <v>1703</v>
      </c>
    </row>
    <row r="1443" spans="1:2" x14ac:dyDescent="0.25">
      <c r="A1443" s="41" t="s">
        <v>3317</v>
      </c>
      <c r="B1443" t="s">
        <v>3318</v>
      </c>
    </row>
    <row r="1444" spans="1:2" x14ac:dyDescent="0.25">
      <c r="A1444" s="41" t="s">
        <v>3319</v>
      </c>
      <c r="B1444" t="s">
        <v>3320</v>
      </c>
    </row>
    <row r="1445" spans="1:2" x14ac:dyDescent="0.25">
      <c r="A1445" s="41" t="s">
        <v>3321</v>
      </c>
      <c r="B1445" t="s">
        <v>1751</v>
      </c>
    </row>
    <row r="1446" spans="1:2" x14ac:dyDescent="0.25">
      <c r="A1446" s="41" t="s">
        <v>3322</v>
      </c>
      <c r="B1446" t="s">
        <v>1752</v>
      </c>
    </row>
    <row r="1447" spans="1:2" x14ac:dyDescent="0.25">
      <c r="A1447" s="41" t="s">
        <v>3323</v>
      </c>
      <c r="B1447" t="s">
        <v>3324</v>
      </c>
    </row>
    <row r="1448" spans="1:2" x14ac:dyDescent="0.25">
      <c r="A1448" s="41" t="s">
        <v>3325</v>
      </c>
      <c r="B1448" t="s">
        <v>3326</v>
      </c>
    </row>
    <row r="1449" spans="1:2" x14ac:dyDescent="0.25">
      <c r="A1449" s="41" t="s">
        <v>3327</v>
      </c>
      <c r="B1449" t="s">
        <v>1976</v>
      </c>
    </row>
    <row r="1450" spans="1:2" x14ac:dyDescent="0.25">
      <c r="A1450" s="41" t="s">
        <v>3328</v>
      </c>
      <c r="B1450" t="s">
        <v>1782</v>
      </c>
    </row>
    <row r="1451" spans="1:2" x14ac:dyDescent="0.25">
      <c r="A1451" s="41" t="s">
        <v>3329</v>
      </c>
      <c r="B1451" t="s">
        <v>1782</v>
      </c>
    </row>
    <row r="1452" spans="1:2" x14ac:dyDescent="0.25">
      <c r="A1452" s="41" t="s">
        <v>3330</v>
      </c>
      <c r="B1452" t="s">
        <v>3331</v>
      </c>
    </row>
    <row r="1453" spans="1:2" x14ac:dyDescent="0.25">
      <c r="A1453" s="41" t="s">
        <v>3332</v>
      </c>
      <c r="B1453" t="s">
        <v>1792</v>
      </c>
    </row>
    <row r="1454" spans="1:2" x14ac:dyDescent="0.25">
      <c r="A1454" s="41" t="s">
        <v>3333</v>
      </c>
      <c r="B1454" t="s">
        <v>1801</v>
      </c>
    </row>
    <row r="1455" spans="1:2" x14ac:dyDescent="0.25">
      <c r="A1455" s="41" t="s">
        <v>3334</v>
      </c>
      <c r="B1455" t="s">
        <v>1816</v>
      </c>
    </row>
    <row r="1456" spans="1:2" x14ac:dyDescent="0.25">
      <c r="A1456" s="41" t="s">
        <v>3335</v>
      </c>
      <c r="B1456" t="s">
        <v>3336</v>
      </c>
    </row>
    <row r="1457" spans="1:2" x14ac:dyDescent="0.25">
      <c r="A1457" s="41" t="s">
        <v>3337</v>
      </c>
      <c r="B1457" t="s">
        <v>3338</v>
      </c>
    </row>
    <row r="1458" spans="1:2" x14ac:dyDescent="0.25">
      <c r="A1458" s="41" t="s">
        <v>3339</v>
      </c>
      <c r="B1458" t="s">
        <v>3340</v>
      </c>
    </row>
    <row r="1459" spans="1:2" x14ac:dyDescent="0.25">
      <c r="A1459" s="41" t="s">
        <v>3341</v>
      </c>
      <c r="B1459" t="s">
        <v>3342</v>
      </c>
    </row>
    <row r="1460" spans="1:2" x14ac:dyDescent="0.25">
      <c r="A1460" s="41" t="s">
        <v>3343</v>
      </c>
      <c r="B1460" t="s">
        <v>1844</v>
      </c>
    </row>
    <row r="1461" spans="1:2" x14ac:dyDescent="0.25">
      <c r="A1461" s="41" t="s">
        <v>1154</v>
      </c>
      <c r="B1461" t="s">
        <v>1858</v>
      </c>
    </row>
    <row r="1462" spans="1:2" x14ac:dyDescent="0.25">
      <c r="A1462" s="41" t="s">
        <v>1260</v>
      </c>
      <c r="B1462" t="s">
        <v>1967</v>
      </c>
    </row>
    <row r="1463" spans="1:2" x14ac:dyDescent="0.25">
      <c r="A1463" s="41" t="s">
        <v>3344</v>
      </c>
      <c r="B1463" t="s">
        <v>1528</v>
      </c>
    </row>
    <row r="1464" spans="1:2" x14ac:dyDescent="0.25">
      <c r="A1464" s="41" t="s">
        <v>3345</v>
      </c>
      <c r="B1464" t="s">
        <v>1984</v>
      </c>
    </row>
    <row r="1465" spans="1:2" x14ac:dyDescent="0.25">
      <c r="A1465" s="41" t="s">
        <v>456</v>
      </c>
      <c r="B1465" t="s">
        <v>1990</v>
      </c>
    </row>
    <row r="1466" spans="1:2" x14ac:dyDescent="0.25">
      <c r="A1466" s="41" t="s">
        <v>3346</v>
      </c>
      <c r="B1466" t="s">
        <v>3347</v>
      </c>
    </row>
    <row r="1467" spans="1:2" x14ac:dyDescent="0.25">
      <c r="A1467" s="41" t="s">
        <v>3348</v>
      </c>
      <c r="B1467" t="s">
        <v>1858</v>
      </c>
    </row>
    <row r="1468" spans="1:2" x14ac:dyDescent="0.25">
      <c r="A1468" s="41" t="s">
        <v>3349</v>
      </c>
      <c r="B1468" t="s">
        <v>1859</v>
      </c>
    </row>
    <row r="1469" spans="1:2" x14ac:dyDescent="0.25">
      <c r="A1469" s="41" t="s">
        <v>3350</v>
      </c>
      <c r="B1469" t="s">
        <v>1792</v>
      </c>
    </row>
    <row r="1470" spans="1:2" x14ac:dyDescent="0.25">
      <c r="A1470" s="41" t="s">
        <v>3351</v>
      </c>
      <c r="B1470" t="s">
        <v>3352</v>
      </c>
    </row>
    <row r="1471" spans="1:2" x14ac:dyDescent="0.25">
      <c r="A1471" s="41" t="s">
        <v>3353</v>
      </c>
      <c r="B1471" t="s">
        <v>1866</v>
      </c>
    </row>
    <row r="1472" spans="1:2" x14ac:dyDescent="0.25">
      <c r="A1472" s="41" t="s">
        <v>3354</v>
      </c>
      <c r="B1472" t="s">
        <v>3355</v>
      </c>
    </row>
    <row r="1473" spans="1:2" x14ac:dyDescent="0.25">
      <c r="A1473" s="41" t="s">
        <v>3356</v>
      </c>
      <c r="B1473" t="s">
        <v>1990</v>
      </c>
    </row>
    <row r="1474" spans="1:2" x14ac:dyDescent="0.25">
      <c r="A1474" s="41" t="s">
        <v>3357</v>
      </c>
      <c r="B1474" t="s">
        <v>1801</v>
      </c>
    </row>
    <row r="1475" spans="1:2" x14ac:dyDescent="0.25">
      <c r="A1475" s="41" t="s">
        <v>3358</v>
      </c>
      <c r="B1475" t="s">
        <v>1862</v>
      </c>
    </row>
    <row r="1476" spans="1:2" x14ac:dyDescent="0.25">
      <c r="A1476" s="41" t="s">
        <v>3359</v>
      </c>
      <c r="B1476" t="s">
        <v>1818</v>
      </c>
    </row>
    <row r="1477" spans="1:2" x14ac:dyDescent="0.25">
      <c r="A1477" s="41" t="s">
        <v>3360</v>
      </c>
      <c r="B1477" t="s">
        <v>3361</v>
      </c>
    </row>
    <row r="1478" spans="1:2" x14ac:dyDescent="0.25">
      <c r="A1478" s="41" t="s">
        <v>3362</v>
      </c>
      <c r="B1478" t="s">
        <v>3363</v>
      </c>
    </row>
    <row r="1479" spans="1:2" x14ac:dyDescent="0.25">
      <c r="A1479" s="41" t="s">
        <v>3364</v>
      </c>
      <c r="B1479" t="s">
        <v>3365</v>
      </c>
    </row>
    <row r="1480" spans="1:2" x14ac:dyDescent="0.25">
      <c r="A1480" s="41" t="s">
        <v>3366</v>
      </c>
      <c r="B1480" t="s">
        <v>3367</v>
      </c>
    </row>
    <row r="1481" spans="1:2" x14ac:dyDescent="0.25">
      <c r="A1481" s="41" t="s">
        <v>3368</v>
      </c>
      <c r="B1481" t="s">
        <v>3369</v>
      </c>
    </row>
    <row r="1482" spans="1:2" x14ac:dyDescent="0.25">
      <c r="A1482" s="41" t="s">
        <v>3370</v>
      </c>
      <c r="B1482" t="s">
        <v>3355</v>
      </c>
    </row>
    <row r="1483" spans="1:2" x14ac:dyDescent="0.25">
      <c r="A1483" s="41" t="s">
        <v>3371</v>
      </c>
      <c r="B1483" t="s">
        <v>3372</v>
      </c>
    </row>
    <row r="1484" spans="1:2" x14ac:dyDescent="0.25">
      <c r="A1484" s="41" t="s">
        <v>3373</v>
      </c>
      <c r="B1484" t="s">
        <v>1840</v>
      </c>
    </row>
    <row r="1485" spans="1:2" x14ac:dyDescent="0.25">
      <c r="A1485" s="41" t="s">
        <v>1177</v>
      </c>
      <c r="B1485" t="s">
        <v>1958</v>
      </c>
    </row>
    <row r="1486" spans="1:2" x14ac:dyDescent="0.25">
      <c r="A1486" s="41" t="s">
        <v>481</v>
      </c>
      <c r="B1486" t="s">
        <v>1963</v>
      </c>
    </row>
    <row r="1487" spans="1:2" x14ac:dyDescent="0.25">
      <c r="A1487" s="41" t="s">
        <v>3374</v>
      </c>
      <c r="B1487" t="s">
        <v>1963</v>
      </c>
    </row>
    <row r="1488" spans="1:2" x14ac:dyDescent="0.25">
      <c r="A1488" s="41" t="s">
        <v>1172</v>
      </c>
      <c r="B1488" t="s">
        <v>1981</v>
      </c>
    </row>
    <row r="1489" spans="1:2" x14ac:dyDescent="0.25">
      <c r="A1489" s="41" t="s">
        <v>3375</v>
      </c>
      <c r="B1489" t="s">
        <v>1684</v>
      </c>
    </row>
    <row r="1490" spans="1:2" x14ac:dyDescent="0.25">
      <c r="A1490" s="41" t="s">
        <v>3376</v>
      </c>
      <c r="B1490" t="s">
        <v>1981</v>
      </c>
    </row>
    <row r="1491" spans="1:2" x14ac:dyDescent="0.25">
      <c r="A1491" s="41" t="s">
        <v>682</v>
      </c>
      <c r="B1491" t="s">
        <v>3377</v>
      </c>
    </row>
    <row r="1492" spans="1:2" x14ac:dyDescent="0.25">
      <c r="A1492" s="41" t="s">
        <v>3378</v>
      </c>
      <c r="B1492" t="s">
        <v>3379</v>
      </c>
    </row>
    <row r="1493" spans="1:2" x14ac:dyDescent="0.25">
      <c r="A1493" s="41" t="s">
        <v>3380</v>
      </c>
      <c r="B1493" t="s">
        <v>3381</v>
      </c>
    </row>
    <row r="1494" spans="1:2" x14ac:dyDescent="0.25">
      <c r="A1494" s="41" t="s">
        <v>3382</v>
      </c>
      <c r="B1494" t="s">
        <v>3383</v>
      </c>
    </row>
    <row r="1495" spans="1:2" x14ac:dyDescent="0.25">
      <c r="A1495" s="41" t="s">
        <v>536</v>
      </c>
      <c r="B1495" t="s">
        <v>3384</v>
      </c>
    </row>
    <row r="1496" spans="1:2" x14ac:dyDescent="0.25">
      <c r="A1496" s="41" t="s">
        <v>3385</v>
      </c>
      <c r="B1496" t="s">
        <v>3386</v>
      </c>
    </row>
    <row r="1497" spans="1:2" x14ac:dyDescent="0.25">
      <c r="A1497" s="41" t="s">
        <v>3387</v>
      </c>
      <c r="B1497" t="s">
        <v>3388</v>
      </c>
    </row>
    <row r="1498" spans="1:2" x14ac:dyDescent="0.25">
      <c r="A1498" s="41" t="s">
        <v>3389</v>
      </c>
      <c r="B1498" t="s">
        <v>3390</v>
      </c>
    </row>
    <row r="1499" spans="1:2" x14ac:dyDescent="0.25">
      <c r="A1499" s="41" t="s">
        <v>1131</v>
      </c>
      <c r="B1499" t="s">
        <v>3391</v>
      </c>
    </row>
    <row r="1500" spans="1:2" x14ac:dyDescent="0.25">
      <c r="A1500" s="41" t="s">
        <v>3392</v>
      </c>
      <c r="B1500" t="s">
        <v>3393</v>
      </c>
    </row>
    <row r="1501" spans="1:2" x14ac:dyDescent="0.25">
      <c r="A1501" s="41" t="s">
        <v>3394</v>
      </c>
      <c r="B1501" t="s">
        <v>3395</v>
      </c>
    </row>
    <row r="1502" spans="1:2" x14ac:dyDescent="0.25">
      <c r="A1502" s="41" t="s">
        <v>3396</v>
      </c>
      <c r="B1502" t="s">
        <v>3397</v>
      </c>
    </row>
    <row r="1503" spans="1:2" x14ac:dyDescent="0.25">
      <c r="A1503" s="41" t="s">
        <v>3398</v>
      </c>
      <c r="B1503" t="s">
        <v>3399</v>
      </c>
    </row>
  </sheetData>
  <sortState ref="A1:B1504">
    <sortCondition ref="A1:A1504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RowHeight="13.2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A43489527226E4FA5FAFB8DC4367BA5" ma:contentTypeVersion="16" ma:contentTypeDescription="Crea un document nou" ma:contentTypeScope="" ma:versionID="07ed28b51d63161d1a53dfe62645527d">
  <xsd:schema xmlns:xsd="http://www.w3.org/2001/XMLSchema" xmlns:xs="http://www.w3.org/2001/XMLSchema" xmlns:p="http://schemas.microsoft.com/office/2006/metadata/properties" xmlns:ns2="4c2c0f9e-64db-42b8-8ebb-d5fafa31fddb" xmlns:ns3="68cb4363-918d-453c-8b30-1fd54e7d67c8" targetNamespace="http://schemas.microsoft.com/office/2006/metadata/properties" ma:root="true" ma:fieldsID="e14383b1cfd38596d9f0686f2509d329" ns2:_="" ns3:_="">
    <xsd:import namespace="4c2c0f9e-64db-42b8-8ebb-d5fafa31fddb"/>
    <xsd:import namespace="68cb4363-918d-453c-8b30-1fd54e7d67c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3:TaxCatchAll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2:MediaServiceOCR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2c0f9e-64db-42b8-8ebb-d5fafa31fdd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5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Etiquetes de la imatge" ma:readOnly="false" ma:fieldId="{5cf76f15-5ced-4ddc-b409-7134ff3c332f}" ma:taxonomyMulti="true" ma:sspId="87c5a2b0-51b2-40d4-af1d-8383668458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8cb4363-918d-453c-8b30-1fd54e7d67c8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mpartit amb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'ha compartit amb detal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2defb9e8-2e84-4931-8d7d-9b01ee04da50}" ma:internalName="TaxCatchAll" ma:showField="CatchAllData" ma:web="68cb4363-918d-453c-8b30-1fd54e7d67c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8cb4363-918d-453c-8b30-1fd54e7d67c8" xsi:nil="true"/>
    <lcf76f155ced4ddcb4097134ff3c332f xmlns="4c2c0f9e-64db-42b8-8ebb-d5fafa31fddb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F16ED390-A6F7-4FF9-B414-688B76B754A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c2c0f9e-64db-42b8-8ebb-d5fafa31fddb"/>
    <ds:schemaRef ds:uri="68cb4363-918d-453c-8b30-1fd54e7d67c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46678D8-0035-4571-B3EA-6523F859CA5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E62039D-7790-43C0-95F4-C822061C1BE6}">
  <ds:schemaRefs>
    <ds:schemaRef ds:uri="http://schemas.microsoft.com/office/2006/documentManagement/types"/>
    <ds:schemaRef ds:uri="http://schemas.microsoft.com/office/2006/metadata/properties"/>
    <ds:schemaRef ds:uri="http://purl.org/dc/terms/"/>
    <ds:schemaRef ds:uri="4c2c0f9e-64db-42b8-8ebb-d5fafa31fddb"/>
    <ds:schemaRef ds:uri="http://purl.org/dc/dcmitype/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68cb4363-918d-453c-8b30-1fd54e7d67c8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Fulls de càlcul</vt:lpstr>
      </vt:variant>
      <vt:variant>
        <vt:i4>5</vt:i4>
      </vt:variant>
    </vt:vector>
  </HeadingPairs>
  <TitlesOfParts>
    <vt:vector size="5" baseType="lpstr">
      <vt:lpstr>PENDENTS</vt:lpstr>
      <vt:lpstr>RESUM</vt:lpstr>
      <vt:lpstr>Full4</vt:lpstr>
      <vt:lpstr>Nom Ceges</vt:lpstr>
      <vt:lpstr>Full2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Elvira Julià</dc:creator>
  <cp:keywords/>
  <dc:description/>
  <cp:lastModifiedBy>Teresa Alsina</cp:lastModifiedBy>
  <cp:revision/>
  <dcterms:created xsi:type="dcterms:W3CDTF">2021-11-04T19:48:28Z</dcterms:created>
  <dcterms:modified xsi:type="dcterms:W3CDTF">2023-10-16T08:48:45Z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0x01010011CC403E5CCF4A4FB0386EB7CFCE295B</vt:lpwstr>
  </property>
  <property fmtid="{D5CDD505-2E9C-101B-9397-08002B2CF9AE}" pid="3" name="Order">
    <vt:r8>246000</vt:r8>
  </property>
  <property fmtid="{D5CDD505-2E9C-101B-9397-08002B2CF9AE}" pid="4" name="MediaServiceImageTags">
    <vt:lpwstr/>
  </property>
</Properties>
</file>