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or\Desktop\GEMMA\WEB\BAREMS PDI\"/>
    </mc:Choice>
  </mc:AlternateContent>
  <bookViews>
    <workbookView xWindow="0" yWindow="0" windowWidth="28800" windowHeight="13020"/>
  </bookViews>
  <sheets>
    <sheet name="FITX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E56" i="1"/>
  <c r="E93" i="1"/>
  <c r="E113" i="1"/>
  <c r="D26" i="1"/>
  <c r="E26" i="1"/>
  <c r="D7" i="1"/>
  <c r="D113" i="1"/>
  <c r="D93" i="1"/>
  <c r="D85" i="1"/>
  <c r="D56" i="1"/>
</calcChain>
</file>

<file path=xl/sharedStrings.xml><?xml version="1.0" encoding="utf-8"?>
<sst xmlns="http://schemas.openxmlformats.org/spreadsheetml/2006/main" count="123" uniqueCount="96">
  <si>
    <r>
      <t>1-</t>
    </r>
    <r>
      <rPr>
        <b/>
        <sz val="7"/>
        <color rgb="FFFF0000"/>
        <rFont val="Times New Roman"/>
        <family val="1"/>
      </rPr>
      <t xml:space="preserve">          </t>
    </r>
    <r>
      <rPr>
        <b/>
        <sz val="11"/>
        <color rgb="FFFF0000"/>
        <rFont val="Times New Roman"/>
        <family val="1"/>
      </rPr>
      <t>COMPETÈNCIA DISCIPLINÀRIA ESPECÍFICA</t>
    </r>
    <r>
      <rPr>
        <b/>
        <sz val="11"/>
        <color rgb="FF002060"/>
        <rFont val="Times New Roman"/>
        <family val="1"/>
      </rPr>
      <t xml:space="preserve"> </t>
    </r>
  </si>
  <si>
    <r>
      <t>1- Doctorat</t>
    </r>
    <r>
      <rPr>
        <b/>
        <vertAlign val="superscript"/>
        <sz val="11"/>
        <color rgb="FF000000"/>
        <rFont val="Times New Roman"/>
        <family val="1"/>
      </rPr>
      <t>1</t>
    </r>
  </si>
  <si>
    <t>14 (màxim)</t>
  </si>
  <si>
    <t xml:space="preserve">       Premi extraordinari (14 punts)</t>
  </si>
  <si>
    <r>
      <t xml:space="preserve">       Excel·lent </t>
    </r>
    <r>
      <rPr>
        <i/>
        <sz val="11"/>
        <color rgb="FF000000"/>
        <rFont val="Times New Roman"/>
        <family val="1"/>
      </rPr>
      <t>Cum Laude</t>
    </r>
    <r>
      <rPr>
        <sz val="11"/>
        <color rgb="FF000000"/>
        <rFont val="Times New Roman"/>
        <family val="1"/>
      </rPr>
      <t xml:space="preserve"> (12 punts)</t>
    </r>
  </si>
  <si>
    <t xml:space="preserve">       Altres notes (8 punts)</t>
  </si>
  <si>
    <t>2- Estades formatives estranger</t>
  </si>
  <si>
    <t>2 (màxim)</t>
  </si>
  <si>
    <t xml:space="preserve">       ≥ 1 any (x 2)</t>
  </si>
  <si>
    <t xml:space="preserve">       &lt; 1 any (x 0,2/mes)</t>
  </si>
  <si>
    <t>3- Expedient Acadèmic Ll./Grau Medicina</t>
  </si>
  <si>
    <t>3 (màxim)</t>
  </si>
  <si>
    <t xml:space="preserve">       Premi extraordinari llicenciatura (x 3)</t>
  </si>
  <si>
    <t xml:space="preserve">       M. Honor (x 0,2)</t>
  </si>
  <si>
    <t xml:space="preserve">       Excel·lent (x 0,1)</t>
  </si>
  <si>
    <t xml:space="preserve">       Notable (x 0,07)</t>
  </si>
  <si>
    <t>4- Altres titulacions</t>
  </si>
  <si>
    <t>1 (màxim)</t>
  </si>
  <si>
    <r>
      <t>2-</t>
    </r>
    <r>
      <rPr>
        <b/>
        <sz val="7"/>
        <color rgb="FFFF0000"/>
        <rFont val="Times New Roman"/>
        <family val="1"/>
      </rPr>
      <t xml:space="preserve">     </t>
    </r>
    <r>
      <rPr>
        <b/>
        <sz val="11"/>
        <color rgb="FFFF0000"/>
        <rFont val="Times New Roman"/>
        <family val="1"/>
      </rPr>
      <t>CAPACITAT DOCENT</t>
    </r>
  </si>
  <si>
    <t>1-Acreditació AQU/ANECA</t>
  </si>
  <si>
    <t>10 (màxim)</t>
  </si>
  <si>
    <t xml:space="preserve">       Recerca avançada/Catedràtic (10 punts)</t>
  </si>
  <si>
    <t xml:space="preserve">       Recerca/Titular (8 punts)</t>
  </si>
  <si>
    <t xml:space="preserve">       Altres (lector,...) (4 punts)</t>
  </si>
  <si>
    <t>2- Treballs de Recerca Dirigits</t>
  </si>
  <si>
    <t>4 (màxim)</t>
  </si>
  <si>
    <t xml:space="preserve">      Tesis doctorals. (x 2 punts)</t>
  </si>
  <si>
    <t xml:space="preserve">     TFM (x 1.5 punt)</t>
  </si>
  <si>
    <t xml:space="preserve">      TFG (x 1 punt)</t>
  </si>
  <si>
    <t>3- Docència rebuda d’alt valor afegit</t>
  </si>
  <si>
    <t xml:space="preserve">       Màster oficial en docència (3 punts)</t>
  </si>
  <si>
    <r>
      <t xml:space="preserve">       Cursos formació </t>
    </r>
    <r>
      <rPr>
        <u/>
        <sz val="11"/>
        <color rgb="FF000000"/>
        <rFont val="Times New Roman"/>
        <family val="1"/>
      </rPr>
      <t>docent</t>
    </r>
    <r>
      <rPr>
        <sz val="11"/>
        <color rgb="FF000000"/>
        <rFont val="Times New Roman"/>
        <family val="1"/>
      </rPr>
      <t xml:space="preserve"> (0,5 punts/curs)</t>
    </r>
  </si>
  <si>
    <t>4- Experiència com a</t>
  </si>
  <si>
    <t xml:space="preserve">       Professor associat mèdic (2 punts/any)</t>
  </si>
  <si>
    <t xml:space="preserve">       Col·laborador docent clínic (0,5 punt/any)</t>
  </si>
  <si>
    <t>5- Docència impartida acreditada</t>
  </si>
  <si>
    <t>5 (màxim)</t>
  </si>
  <si>
    <t xml:space="preserve">       Llicenciatura/Grau de Medicina (1 punt/any)</t>
  </si>
  <si>
    <t xml:space="preserve">       Altres Llicenciatures/Graus (0,5 punts/any)</t>
  </si>
  <si>
    <t xml:space="preserve">       Postgrau/Máster oficial (0,5 punts/any)</t>
  </si>
  <si>
    <t xml:space="preserve">       Postgraus propis (0,2 punts/any)</t>
  </si>
  <si>
    <t>6- Altra docència impartida</t>
  </si>
  <si>
    <t>7- Publicacions docents (Articles i llibres)</t>
  </si>
  <si>
    <t>8- Participació en grups d’innovació docent</t>
  </si>
  <si>
    <t>9- Altres mèrits docents</t>
  </si>
  <si>
    <r>
      <t>1-</t>
    </r>
    <r>
      <rPr>
        <b/>
        <sz val="7"/>
        <color rgb="FFFF0000"/>
        <rFont val="Times New Roman"/>
        <family val="1"/>
      </rPr>
      <t xml:space="preserve">     </t>
    </r>
    <r>
      <rPr>
        <b/>
        <sz val="11"/>
        <color rgb="FFFF0000"/>
        <rFont val="Times New Roman"/>
        <family val="1"/>
      </rPr>
      <t>ADEQUACIÓ AL PERFIL DOCENT DE LA PLAÇA.</t>
    </r>
  </si>
  <si>
    <r>
      <t>1-</t>
    </r>
    <r>
      <rPr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Publicacions en revistes indexades</t>
    </r>
  </si>
  <si>
    <t>12 (màxim)</t>
  </si>
  <si>
    <r>
      <t>Original 1</t>
    </r>
    <r>
      <rPr>
        <vertAlign val="superscript"/>
        <sz val="11"/>
        <color rgb="FF000000"/>
        <rFont val="Times New Roman"/>
        <family val="1"/>
      </rPr>
      <t>er</t>
    </r>
    <r>
      <rPr>
        <sz val="11"/>
        <color rgb="FF000000"/>
        <rFont val="Times New Roman"/>
        <family val="1"/>
      </rPr>
      <t>-2</t>
    </r>
    <r>
      <rPr>
        <vertAlign val="superscript"/>
        <sz val="11"/>
        <color rgb="FF000000"/>
        <rFont val="Times New Roman"/>
        <family val="1"/>
      </rPr>
      <t>on</t>
    </r>
    <r>
      <rPr>
        <sz val="11"/>
        <color rgb="FF000000"/>
        <rFont val="Times New Roman"/>
        <family val="1"/>
      </rPr>
      <t xml:space="preserve"> Quartil 1er/darrer signant/corresponent (x 1)</t>
    </r>
  </si>
  <si>
    <r>
      <t>Original 1</t>
    </r>
    <r>
      <rPr>
        <vertAlign val="superscript"/>
        <sz val="11"/>
        <color rgb="FF000000"/>
        <rFont val="Times New Roman"/>
        <family val="1"/>
      </rPr>
      <t>er</t>
    </r>
    <r>
      <rPr>
        <sz val="11"/>
        <color rgb="FF000000"/>
        <rFont val="Times New Roman"/>
        <family val="1"/>
      </rPr>
      <t>-2</t>
    </r>
    <r>
      <rPr>
        <vertAlign val="superscript"/>
        <sz val="11"/>
        <color rgb="FF000000"/>
        <rFont val="Times New Roman"/>
        <family val="1"/>
      </rPr>
      <t>on</t>
    </r>
    <r>
      <rPr>
        <sz val="11"/>
        <color rgb="FF000000"/>
        <rFont val="Times New Roman"/>
        <family val="1"/>
      </rPr>
      <t xml:space="preserve"> Quartil altres posicions (x 0,5)</t>
    </r>
  </si>
  <si>
    <r>
      <t>Original 3</t>
    </r>
    <r>
      <rPr>
        <vertAlign val="superscript"/>
        <sz val="11"/>
        <color rgb="FF000000"/>
        <rFont val="Times New Roman"/>
        <family val="1"/>
      </rPr>
      <t>er</t>
    </r>
    <r>
      <rPr>
        <sz val="11"/>
        <color rgb="FF000000"/>
        <rFont val="Times New Roman"/>
        <family val="1"/>
      </rPr>
      <t>-4</t>
    </r>
    <r>
      <rPr>
        <vertAlign val="superscript"/>
        <sz val="11"/>
        <color rgb="FF000000"/>
        <rFont val="Times New Roman"/>
        <family val="1"/>
      </rPr>
      <t xml:space="preserve">art </t>
    </r>
    <r>
      <rPr>
        <sz val="11"/>
        <color rgb="FF000000"/>
        <rFont val="Times New Roman"/>
        <family val="1"/>
      </rPr>
      <t>Quartil 1er/darrer signant/corresponent (x 0,4)</t>
    </r>
  </si>
  <si>
    <r>
      <t>Original 3</t>
    </r>
    <r>
      <rPr>
        <vertAlign val="superscript"/>
        <sz val="11"/>
        <color rgb="FF000000"/>
        <rFont val="Times New Roman"/>
        <family val="1"/>
      </rPr>
      <t>er</t>
    </r>
    <r>
      <rPr>
        <sz val="11"/>
        <color rgb="FF000000"/>
        <rFont val="Times New Roman"/>
        <family val="1"/>
      </rPr>
      <t>-4</t>
    </r>
    <r>
      <rPr>
        <vertAlign val="superscript"/>
        <sz val="11"/>
        <color rgb="FF000000"/>
        <rFont val="Times New Roman"/>
        <family val="1"/>
      </rPr>
      <t xml:space="preserve">art </t>
    </r>
    <r>
      <rPr>
        <sz val="11"/>
        <color rgb="FF000000"/>
        <rFont val="Times New Roman"/>
        <family val="1"/>
      </rPr>
      <t>Quartil         altres posicions (x 0,2)</t>
    </r>
  </si>
  <si>
    <r>
      <t>Altres (revisions, editorials, casos cl</t>
    </r>
    <r>
      <rPr>
        <sz val="11"/>
        <color rgb="FF000000"/>
        <rFont val="Arial"/>
        <family val="2"/>
      </rPr>
      <t>í</t>
    </r>
    <r>
      <rPr>
        <sz val="11"/>
        <color rgb="FF000000"/>
        <rFont val="Times New Roman"/>
        <family val="1"/>
      </rPr>
      <t>nics, etc.) (x 0,1)</t>
    </r>
  </si>
  <si>
    <t>2- Beques/Ajuts</t>
  </si>
  <si>
    <t>Convocatòries competitives oficials (FIS, I+D, Marató,)</t>
  </si>
  <si>
    <r>
      <t>-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Times New Roman"/>
        <family val="1"/>
      </rPr>
      <t>Si Investigador principal del projecte (x 1)</t>
    </r>
  </si>
  <si>
    <r>
      <t>-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Times New Roman"/>
        <family val="1"/>
      </rPr>
      <t>Si Investigador col·laborador (x 0,5)</t>
    </r>
  </si>
  <si>
    <t>Altres (segons criteri comissió) (x 0,5)</t>
  </si>
  <si>
    <t>3- Comunicacions a Congressos:</t>
  </si>
  <si>
    <t>Congressos Internacionals (1er/darrer signant) (x 0,2)</t>
  </si>
  <si>
    <t>Congressos Nacionals (1er/darrer signant) (x 0,1)</t>
  </si>
  <si>
    <t>Altres posicions (x 0,05)</t>
  </si>
  <si>
    <t>4- Conferencies i ponències convidades</t>
  </si>
  <si>
    <t>5- Participació en grups de recerca reconeguts (SGR o similar)</t>
  </si>
  <si>
    <t>6- Participació en comitès editorials revistes indexades</t>
  </si>
  <si>
    <t>Editor durant &gt;2 anys  (x 1)</t>
  </si>
  <si>
    <t>Editor edicions especials o similar (x 0,2)</t>
  </si>
  <si>
    <t>7. Activitats internacionalització recerca</t>
  </si>
  <si>
    <t>7- Altres mèrits d’investigació</t>
  </si>
  <si>
    <r>
      <t>1-</t>
    </r>
    <r>
      <rPr>
        <b/>
        <sz val="7"/>
        <color rgb="FFFF0000"/>
        <rFont val="Times New Roman"/>
        <family val="1"/>
      </rPr>
      <t xml:space="preserve">     </t>
    </r>
    <r>
      <rPr>
        <b/>
        <sz val="11"/>
        <color rgb="FFFF0000"/>
        <rFont val="Times New Roman"/>
        <family val="1"/>
      </rPr>
      <t xml:space="preserve">ADEQUACIÓ DE L’EXPERIÈNCIA PROFESSIONAL AL PERFIL DOCENT ESPECIFICAT EN LA CONVOCATÒRIA DE LA PLAÇA. </t>
    </r>
  </si>
  <si>
    <t>1- Relació de l’activitat assistencial/laboral amb la docència a impartir</t>
  </si>
  <si>
    <t>COMPETENCIA I QUALIFICACIÓ ASSISTENCIAL</t>
  </si>
  <si>
    <r>
      <t>1-</t>
    </r>
    <r>
      <rPr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Carrera Professional</t>
    </r>
  </si>
  <si>
    <t>Consultor Sènior o similar (x 5)</t>
  </si>
  <si>
    <t>Consultor-2 o similar (x 4)</t>
  </si>
  <si>
    <t>Consultor-1 o similar (x 3)</t>
  </si>
  <si>
    <t>Adjunt-2 o similar (x 2)</t>
  </si>
  <si>
    <t>2- Anys experiència professional</t>
  </si>
  <si>
    <t>0,1 x any contractat des de finalització residència</t>
  </si>
  <si>
    <r>
      <t>3- Càrrecs executius</t>
    </r>
    <r>
      <rPr>
        <b/>
        <vertAlign val="superscript"/>
        <sz val="11"/>
        <color rgb="FF000000"/>
        <rFont val="Times New Roman"/>
        <family val="1"/>
      </rPr>
      <t>7</t>
    </r>
  </si>
  <si>
    <t>Director de servei o similar (x2)</t>
  </si>
  <si>
    <t>Director unitat o similar (x1)</t>
  </si>
  <si>
    <t>Cap clínic o similar (x0,5)</t>
  </si>
  <si>
    <t>4- Assistència d’alt valor afegit (comissions hospitalàries, grups de treball institucionals...) (x0,5/anys)</t>
  </si>
  <si>
    <t>5- Altres mèrits assistencials</t>
  </si>
  <si>
    <t>LA PUNTUACIÓ MÍNIMA PER SUPERAR L’AVALUACIÓ ÉS DE 60 PUNTS.</t>
  </si>
  <si>
    <t>PUNTUACIÓ</t>
  </si>
  <si>
    <t>TOTAL APARTAT</t>
  </si>
  <si>
    <t xml:space="preserve">PUNTUACIÓN TOTAL: </t>
  </si>
  <si>
    <t>NOM DEL CANDIDAT:</t>
  </si>
  <si>
    <r>
      <t>A.</t>
    </r>
    <r>
      <rPr>
        <b/>
        <sz val="7"/>
        <color rgb="FF002060"/>
        <rFont val="Times New Roman"/>
        <family val="1"/>
      </rPr>
      <t xml:space="preserve">         </t>
    </r>
    <r>
      <rPr>
        <b/>
        <sz val="11"/>
        <color rgb="FF002060"/>
        <rFont val="Times New Roman"/>
        <family val="1"/>
      </rPr>
      <t>FORMACIÓ ACADÈMICA (MÀXIM 20 PUNTS)</t>
    </r>
  </si>
  <si>
    <r>
      <t>A.</t>
    </r>
    <r>
      <rPr>
        <b/>
        <sz val="7"/>
        <color rgb="FF002060"/>
        <rFont val="Times New Roman"/>
        <family val="1"/>
      </rPr>
      <t xml:space="preserve">         </t>
    </r>
    <r>
      <rPr>
        <b/>
        <sz val="11"/>
        <color rgb="FF002060"/>
        <rFont val="Times New Roman"/>
        <family val="1"/>
      </rPr>
      <t>ACTIVITAT DOCENT (MÀXIM 30 PUNTS)</t>
    </r>
  </si>
  <si>
    <t>INVESTIGACIÓ ÚLTIMS 10 ANYS (MÀXIM 25 PUNTS)</t>
  </si>
  <si>
    <t>Adequació experiència professional a la docència a impartir (MÀXIM 10 PUNTS)</t>
  </si>
  <si>
    <t>EXPERIENCIA ASSISTENCIAL/LABORAL (MÀXIM 15 PUNTS)</t>
  </si>
  <si>
    <t>BAREMS A UTILITZAR PER VALORAR ELS 
MÈRITS PER A CONCURSAR A: 
PLACES DE PROFESSOR ASSOCIAT/ASSOCIAT MÈDIC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</si>
</sst>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1"/>
      <color rgb="FF002060"/>
      <name val="Times New Roman"/>
      <family val="1"/>
    </font>
    <font>
      <b/>
      <sz val="7"/>
      <color rgb="FF002060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C00000"/>
      <name val="Times New Roman"/>
      <family val="1"/>
    </font>
    <font>
      <b/>
      <sz val="12"/>
      <color rgb="FFC00000"/>
      <name val="Calibri"/>
      <family val="2"/>
      <scheme val="minor"/>
    </font>
    <font>
      <b/>
      <u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9" fillId="0" borderId="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Protection="1">
      <protection hidden="1"/>
    </xf>
    <xf numFmtId="0" fontId="20" fillId="0" borderId="5" xfId="0" applyFont="1" applyBorder="1" applyProtection="1">
      <protection hidden="1"/>
    </xf>
    <xf numFmtId="0" fontId="0" fillId="0" borderId="0" xfId="0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Protection="1"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 wrapText="1" indent="4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7"/>
  <sheetViews>
    <sheetView tabSelected="1" zoomScale="140" zoomScaleNormal="140" workbookViewId="0">
      <selection activeCell="B116" sqref="B116"/>
    </sheetView>
  </sheetViews>
  <sheetFormatPr baseColWidth="10" defaultColWidth="10.875" defaultRowHeight="15.75" x14ac:dyDescent="0.25"/>
  <cols>
    <col min="1" max="1" width="10.875" style="4"/>
    <col min="2" max="2" width="78.875" style="4" customWidth="1"/>
    <col min="3" max="3" width="26.5" style="4" bestFit="1" customWidth="1"/>
    <col min="4" max="4" width="12.125" style="4" customWidth="1"/>
    <col min="5" max="16384" width="10.875" style="4"/>
  </cols>
  <sheetData>
    <row r="1" spans="2:4" ht="16.5" thickBot="1" x14ac:dyDescent="0.3"/>
    <row r="2" spans="2:4" ht="18" customHeight="1" x14ac:dyDescent="0.25">
      <c r="B2" s="36" t="s">
        <v>95</v>
      </c>
      <c r="C2" s="37"/>
      <c r="D2" s="38"/>
    </row>
    <row r="3" spans="2:4" ht="18" customHeight="1" x14ac:dyDescent="0.25">
      <c r="B3" s="39"/>
      <c r="C3" s="40"/>
      <c r="D3" s="41"/>
    </row>
    <row r="4" spans="2:4" ht="18" customHeight="1" x14ac:dyDescent="0.25">
      <c r="B4" s="39"/>
      <c r="C4" s="40"/>
      <c r="D4" s="41"/>
    </row>
    <row r="5" spans="2:4" ht="33" customHeight="1" thickBot="1" x14ac:dyDescent="0.3">
      <c r="B5" s="42"/>
      <c r="C5" s="43"/>
      <c r="D5" s="44"/>
    </row>
    <row r="6" spans="2:4" ht="33" customHeight="1" thickBot="1" x14ac:dyDescent="0.3">
      <c r="B6" s="5" t="s">
        <v>85</v>
      </c>
      <c r="C6" s="6"/>
    </row>
    <row r="7" spans="2:4" ht="33" customHeight="1" thickBot="1" x14ac:dyDescent="0.3">
      <c r="B7" s="7" t="s">
        <v>89</v>
      </c>
      <c r="C7" s="8" t="s">
        <v>88</v>
      </c>
      <c r="D7" s="1">
        <f>SUM(D26,D56,D85,D93,D113)</f>
        <v>0</v>
      </c>
    </row>
    <row r="9" spans="2:4" x14ac:dyDescent="0.25">
      <c r="B9" s="32" t="s">
        <v>0</v>
      </c>
      <c r="C9" s="32"/>
    </row>
    <row r="10" spans="2:4" ht="16.5" thickBot="1" x14ac:dyDescent="0.3">
      <c r="B10" s="33" t="s">
        <v>90</v>
      </c>
      <c r="C10" s="33"/>
    </row>
    <row r="11" spans="2:4" ht="16.5" thickBot="1" x14ac:dyDescent="0.3">
      <c r="D11" s="9" t="s">
        <v>86</v>
      </c>
    </row>
    <row r="12" spans="2:4" ht="17.25" thickBot="1" x14ac:dyDescent="0.3">
      <c r="B12" s="10" t="s">
        <v>1</v>
      </c>
      <c r="C12" s="11" t="s">
        <v>2</v>
      </c>
      <c r="D12" s="12"/>
    </row>
    <row r="13" spans="2:4" x14ac:dyDescent="0.25">
      <c r="B13" s="13" t="s">
        <v>3</v>
      </c>
      <c r="C13" s="14"/>
    </row>
    <row r="14" spans="2:4" x14ac:dyDescent="0.25">
      <c r="B14" s="13" t="s">
        <v>4</v>
      </c>
      <c r="C14" s="14"/>
    </row>
    <row r="15" spans="2:4" ht="16.5" thickBot="1" x14ac:dyDescent="0.3">
      <c r="B15" s="15" t="s">
        <v>5</v>
      </c>
      <c r="C15" s="16"/>
    </row>
    <row r="16" spans="2:4" ht="16.5" thickBot="1" x14ac:dyDescent="0.3">
      <c r="B16" s="10" t="s">
        <v>6</v>
      </c>
      <c r="C16" s="11" t="s">
        <v>7</v>
      </c>
      <c r="D16" s="12"/>
    </row>
    <row r="17" spans="2:5" x14ac:dyDescent="0.25">
      <c r="B17" s="13" t="s">
        <v>8</v>
      </c>
      <c r="C17" s="17"/>
    </row>
    <row r="18" spans="2:5" ht="16.5" thickBot="1" x14ac:dyDescent="0.3">
      <c r="B18" s="15" t="s">
        <v>9</v>
      </c>
      <c r="C18" s="16"/>
    </row>
    <row r="19" spans="2:5" ht="16.5" thickBot="1" x14ac:dyDescent="0.3">
      <c r="B19" s="10" t="s">
        <v>10</v>
      </c>
      <c r="C19" s="11" t="s">
        <v>11</v>
      </c>
      <c r="D19" s="12"/>
    </row>
    <row r="20" spans="2:5" x14ac:dyDescent="0.25">
      <c r="B20" s="13" t="s">
        <v>12</v>
      </c>
      <c r="C20" s="17"/>
    </row>
    <row r="21" spans="2:5" x14ac:dyDescent="0.25">
      <c r="B21" s="13" t="s">
        <v>13</v>
      </c>
      <c r="C21" s="14"/>
    </row>
    <row r="22" spans="2:5" x14ac:dyDescent="0.25">
      <c r="B22" s="13" t="s">
        <v>14</v>
      </c>
      <c r="C22" s="14"/>
    </row>
    <row r="23" spans="2:5" ht="16.5" thickBot="1" x14ac:dyDescent="0.3">
      <c r="B23" s="15" t="s">
        <v>15</v>
      </c>
      <c r="C23" s="18"/>
    </row>
    <row r="24" spans="2:5" ht="16.5" thickBot="1" x14ac:dyDescent="0.3">
      <c r="B24" s="19" t="s">
        <v>16</v>
      </c>
      <c r="C24" s="20" t="s">
        <v>17</v>
      </c>
      <c r="D24" s="12"/>
    </row>
    <row r="25" spans="2:5" ht="16.5" thickBot="1" x14ac:dyDescent="0.3"/>
    <row r="26" spans="2:5" ht="16.5" thickBot="1" x14ac:dyDescent="0.3">
      <c r="C26" s="21" t="s">
        <v>87</v>
      </c>
      <c r="D26" s="2">
        <f>D12+D16+D19+D24</f>
        <v>0</v>
      </c>
      <c r="E26" s="4" t="str">
        <f>IF(D26&gt;20,"ERROR: ESTE CAMPO NO PUEDE SER MAYOR QUE 20","")</f>
        <v/>
      </c>
    </row>
    <row r="28" spans="2:5" x14ac:dyDescent="0.25">
      <c r="B28" s="32" t="s">
        <v>18</v>
      </c>
      <c r="C28" s="32"/>
    </row>
    <row r="30" spans="2:5" ht="16.5" thickBot="1" x14ac:dyDescent="0.3">
      <c r="B30" s="33" t="s">
        <v>91</v>
      </c>
      <c r="C30" s="33"/>
    </row>
    <row r="31" spans="2:5" ht="16.5" thickBot="1" x14ac:dyDescent="0.3">
      <c r="D31" s="9" t="s">
        <v>86</v>
      </c>
    </row>
    <row r="32" spans="2:5" ht="16.5" thickBot="1" x14ac:dyDescent="0.3">
      <c r="B32" s="10" t="s">
        <v>19</v>
      </c>
      <c r="C32" s="11" t="s">
        <v>20</v>
      </c>
      <c r="D32" s="12"/>
    </row>
    <row r="33" spans="2:4" x14ac:dyDescent="0.25">
      <c r="B33" s="13" t="s">
        <v>21</v>
      </c>
      <c r="C33" s="14"/>
    </row>
    <row r="34" spans="2:4" x14ac:dyDescent="0.25">
      <c r="B34" s="13" t="s">
        <v>22</v>
      </c>
      <c r="C34" s="14"/>
    </row>
    <row r="35" spans="2:4" ht="16.5" thickBot="1" x14ac:dyDescent="0.3">
      <c r="B35" s="15" t="s">
        <v>23</v>
      </c>
      <c r="C35" s="16"/>
    </row>
    <row r="36" spans="2:4" ht="16.5" thickBot="1" x14ac:dyDescent="0.3">
      <c r="B36" s="10" t="s">
        <v>24</v>
      </c>
      <c r="C36" s="11" t="s">
        <v>25</v>
      </c>
      <c r="D36" s="12"/>
    </row>
    <row r="37" spans="2:4" x14ac:dyDescent="0.25">
      <c r="B37" s="13" t="s">
        <v>26</v>
      </c>
      <c r="C37" s="17"/>
    </row>
    <row r="38" spans="2:4" x14ac:dyDescent="0.25">
      <c r="B38" s="13" t="s">
        <v>27</v>
      </c>
      <c r="C38" s="22"/>
    </row>
    <row r="39" spans="2:4" ht="16.5" thickBot="1" x14ac:dyDescent="0.3">
      <c r="B39" s="15" t="s">
        <v>28</v>
      </c>
      <c r="C39" s="16"/>
    </row>
    <row r="40" spans="2:4" ht="16.5" thickBot="1" x14ac:dyDescent="0.3">
      <c r="B40" s="10" t="s">
        <v>29</v>
      </c>
      <c r="C40" s="11" t="s">
        <v>25</v>
      </c>
      <c r="D40" s="12"/>
    </row>
    <row r="41" spans="2:4" x14ac:dyDescent="0.25">
      <c r="B41" s="13" t="s">
        <v>30</v>
      </c>
      <c r="C41" s="17"/>
    </row>
    <row r="42" spans="2:4" ht="16.5" thickBot="1" x14ac:dyDescent="0.3">
      <c r="B42" s="15" t="s">
        <v>31</v>
      </c>
      <c r="C42" s="18"/>
    </row>
    <row r="43" spans="2:4" ht="16.5" thickBot="1" x14ac:dyDescent="0.3">
      <c r="B43" s="10" t="s">
        <v>32</v>
      </c>
      <c r="C43" s="11" t="s">
        <v>7</v>
      </c>
      <c r="D43" s="12"/>
    </row>
    <row r="44" spans="2:4" x14ac:dyDescent="0.25">
      <c r="B44" s="13" t="s">
        <v>33</v>
      </c>
      <c r="C44" s="14"/>
    </row>
    <row r="45" spans="2:4" ht="16.5" thickBot="1" x14ac:dyDescent="0.3">
      <c r="B45" s="15" t="s">
        <v>34</v>
      </c>
      <c r="C45" s="23"/>
    </row>
    <row r="46" spans="2:4" ht="16.5" thickBot="1" x14ac:dyDescent="0.3">
      <c r="B46" s="10" t="s">
        <v>35</v>
      </c>
      <c r="C46" s="11" t="s">
        <v>36</v>
      </c>
      <c r="D46" s="12"/>
    </row>
    <row r="47" spans="2:4" x14ac:dyDescent="0.25">
      <c r="B47" s="13" t="s">
        <v>37</v>
      </c>
      <c r="C47" s="17"/>
    </row>
    <row r="48" spans="2:4" x14ac:dyDescent="0.25">
      <c r="B48" s="13" t="s">
        <v>38</v>
      </c>
      <c r="C48" s="17"/>
    </row>
    <row r="49" spans="2:5" x14ac:dyDescent="0.25">
      <c r="B49" s="13" t="s">
        <v>39</v>
      </c>
      <c r="C49" s="17"/>
    </row>
    <row r="50" spans="2:5" ht="16.5" thickBot="1" x14ac:dyDescent="0.3">
      <c r="B50" s="15" t="s">
        <v>40</v>
      </c>
      <c r="C50" s="23"/>
    </row>
    <row r="51" spans="2:5" ht="16.5" thickBot="1" x14ac:dyDescent="0.3">
      <c r="B51" s="19" t="s">
        <v>41</v>
      </c>
      <c r="C51" s="20" t="s">
        <v>17</v>
      </c>
      <c r="D51" s="12"/>
    </row>
    <row r="52" spans="2:5" ht="16.5" thickBot="1" x14ac:dyDescent="0.3">
      <c r="B52" s="19" t="s">
        <v>42</v>
      </c>
      <c r="C52" s="20" t="s">
        <v>7</v>
      </c>
      <c r="D52" s="12"/>
    </row>
    <row r="53" spans="2:5" ht="16.5" thickBot="1" x14ac:dyDescent="0.3">
      <c r="B53" s="19" t="s">
        <v>43</v>
      </c>
      <c r="C53" s="20" t="s">
        <v>17</v>
      </c>
      <c r="D53" s="12"/>
    </row>
    <row r="54" spans="2:5" ht="16.5" thickBot="1" x14ac:dyDescent="0.3">
      <c r="B54" s="19" t="s">
        <v>44</v>
      </c>
      <c r="C54" s="20" t="s">
        <v>17</v>
      </c>
      <c r="D54" s="12"/>
    </row>
    <row r="55" spans="2:5" ht="16.5" thickBot="1" x14ac:dyDescent="0.3"/>
    <row r="56" spans="2:5" ht="16.5" thickBot="1" x14ac:dyDescent="0.3">
      <c r="C56" s="21" t="s">
        <v>87</v>
      </c>
      <c r="D56" s="3">
        <f>SUM(D32,D36,D40,D43,D46,D51,D52,D53,D54)</f>
        <v>0</v>
      </c>
      <c r="E56" s="4" t="str">
        <f>IF(D56&gt;30,"ERROR: ESTE CAMPO NO PUEDE SER MAYOR QUE 30","")</f>
        <v/>
      </c>
    </row>
    <row r="57" spans="2:5" x14ac:dyDescent="0.25">
      <c r="B57" s="24"/>
    </row>
    <row r="58" spans="2:5" x14ac:dyDescent="0.25">
      <c r="B58" s="46" t="s">
        <v>45</v>
      </c>
      <c r="C58" s="46"/>
    </row>
    <row r="60" spans="2:5" ht="16.5" thickBot="1" x14ac:dyDescent="0.3">
      <c r="B60" s="33" t="s">
        <v>92</v>
      </c>
      <c r="C60" s="33"/>
    </row>
    <row r="61" spans="2:5" ht="16.5" thickBot="1" x14ac:dyDescent="0.3">
      <c r="D61" s="9" t="s">
        <v>86</v>
      </c>
    </row>
    <row r="62" spans="2:5" ht="16.5" thickBot="1" x14ac:dyDescent="0.3">
      <c r="B62" s="10" t="s">
        <v>46</v>
      </c>
      <c r="C62" s="11" t="s">
        <v>47</v>
      </c>
      <c r="D62" s="12"/>
    </row>
    <row r="63" spans="2:5" ht="18" x14ac:dyDescent="0.25">
      <c r="B63" s="13" t="s">
        <v>48</v>
      </c>
      <c r="C63" s="14"/>
    </row>
    <row r="64" spans="2:5" ht="18" x14ac:dyDescent="0.25">
      <c r="B64" s="13" t="s">
        <v>49</v>
      </c>
      <c r="C64" s="14"/>
    </row>
    <row r="65" spans="2:4" ht="18" x14ac:dyDescent="0.25">
      <c r="B65" s="13" t="s">
        <v>50</v>
      </c>
      <c r="C65" s="22"/>
    </row>
    <row r="66" spans="2:4" ht="18" x14ac:dyDescent="0.25">
      <c r="B66" s="13" t="s">
        <v>51</v>
      </c>
      <c r="C66" s="22"/>
    </row>
    <row r="67" spans="2:4" ht="16.5" thickBot="1" x14ac:dyDescent="0.3">
      <c r="B67" s="15" t="s">
        <v>52</v>
      </c>
      <c r="C67" s="16"/>
    </row>
    <row r="68" spans="2:4" ht="16.5" thickBot="1" x14ac:dyDescent="0.3">
      <c r="B68" s="10" t="s">
        <v>53</v>
      </c>
      <c r="C68" s="11" t="s">
        <v>25</v>
      </c>
      <c r="D68" s="12"/>
    </row>
    <row r="69" spans="2:4" x14ac:dyDescent="0.25">
      <c r="B69" s="13" t="s">
        <v>54</v>
      </c>
      <c r="C69" s="45"/>
    </row>
    <row r="70" spans="2:4" x14ac:dyDescent="0.25">
      <c r="B70" s="25" t="s">
        <v>55</v>
      </c>
      <c r="C70" s="45"/>
    </row>
    <row r="71" spans="2:4" x14ac:dyDescent="0.25">
      <c r="B71" s="25" t="s">
        <v>56</v>
      </c>
      <c r="C71" s="45"/>
    </row>
    <row r="72" spans="2:4" ht="16.5" thickBot="1" x14ac:dyDescent="0.3">
      <c r="B72" s="15" t="s">
        <v>57</v>
      </c>
      <c r="C72" s="16"/>
    </row>
    <row r="73" spans="2:4" ht="16.5" thickBot="1" x14ac:dyDescent="0.3">
      <c r="B73" s="10" t="s">
        <v>58</v>
      </c>
      <c r="C73" s="11" t="s">
        <v>7</v>
      </c>
      <c r="D73" s="12"/>
    </row>
    <row r="74" spans="2:4" x14ac:dyDescent="0.25">
      <c r="B74" s="13" t="s">
        <v>59</v>
      </c>
      <c r="C74" s="17"/>
    </row>
    <row r="75" spans="2:4" x14ac:dyDescent="0.25">
      <c r="B75" s="13" t="s">
        <v>60</v>
      </c>
      <c r="C75" s="14"/>
    </row>
    <row r="76" spans="2:4" ht="16.5" thickBot="1" x14ac:dyDescent="0.3">
      <c r="B76" s="15" t="s">
        <v>61</v>
      </c>
      <c r="C76" s="18"/>
    </row>
    <row r="77" spans="2:4" ht="16.5" thickBot="1" x14ac:dyDescent="0.3">
      <c r="B77" s="19" t="s">
        <v>62</v>
      </c>
      <c r="C77" s="20" t="s">
        <v>7</v>
      </c>
      <c r="D77" s="12"/>
    </row>
    <row r="78" spans="2:4" ht="16.5" thickBot="1" x14ac:dyDescent="0.3">
      <c r="B78" s="19" t="s">
        <v>63</v>
      </c>
      <c r="C78" s="20" t="s">
        <v>17</v>
      </c>
      <c r="D78" s="12"/>
    </row>
    <row r="79" spans="2:4" ht="16.5" thickBot="1" x14ac:dyDescent="0.3">
      <c r="B79" s="10" t="s">
        <v>64</v>
      </c>
      <c r="C79" s="11" t="s">
        <v>17</v>
      </c>
      <c r="D79" s="12"/>
    </row>
    <row r="80" spans="2:4" x14ac:dyDescent="0.25">
      <c r="B80" s="26" t="s">
        <v>65</v>
      </c>
      <c r="C80" s="17"/>
    </row>
    <row r="81" spans="2:5" ht="16.5" thickBot="1" x14ac:dyDescent="0.3">
      <c r="B81" s="27" t="s">
        <v>66</v>
      </c>
      <c r="C81" s="23"/>
    </row>
    <row r="82" spans="2:5" ht="16.5" thickBot="1" x14ac:dyDescent="0.3">
      <c r="B82" s="19" t="s">
        <v>67</v>
      </c>
      <c r="C82" s="20" t="s">
        <v>7</v>
      </c>
      <c r="D82" s="12"/>
    </row>
    <row r="83" spans="2:5" ht="16.5" thickBot="1" x14ac:dyDescent="0.3">
      <c r="B83" s="19" t="s">
        <v>68</v>
      </c>
      <c r="C83" s="20" t="s">
        <v>17</v>
      </c>
      <c r="D83" s="12"/>
    </row>
    <row r="84" spans="2:5" ht="16.5" thickBot="1" x14ac:dyDescent="0.3"/>
    <row r="85" spans="2:5" ht="16.5" thickBot="1" x14ac:dyDescent="0.3">
      <c r="C85" s="21" t="s">
        <v>87</v>
      </c>
      <c r="D85" s="3">
        <f>SUM(D62,D68,D73,D77,D78,D79,D82,D83)</f>
        <v>0</v>
      </c>
      <c r="E85" s="4" t="str">
        <f>IF(D85&gt;25,"ERROR: ESTE CAMPO NO PUEDE SER MAYOR QUE 25","")</f>
        <v/>
      </c>
    </row>
    <row r="87" spans="2:5" x14ac:dyDescent="0.25">
      <c r="B87" s="32" t="s">
        <v>69</v>
      </c>
      <c r="C87" s="32"/>
    </row>
    <row r="89" spans="2:5" ht="16.5" thickBot="1" x14ac:dyDescent="0.3">
      <c r="B89" s="33" t="s">
        <v>93</v>
      </c>
      <c r="C89" s="33"/>
    </row>
    <row r="90" spans="2:5" ht="16.5" thickBot="1" x14ac:dyDescent="0.3">
      <c r="D90" s="9" t="s">
        <v>86</v>
      </c>
    </row>
    <row r="91" spans="2:5" ht="16.5" thickBot="1" x14ac:dyDescent="0.3">
      <c r="B91" s="28" t="s">
        <v>70</v>
      </c>
      <c r="C91" s="20" t="s">
        <v>20</v>
      </c>
      <c r="D91" s="29"/>
    </row>
    <row r="92" spans="2:5" ht="16.5" thickBot="1" x14ac:dyDescent="0.3"/>
    <row r="93" spans="2:5" ht="16.5" thickBot="1" x14ac:dyDescent="0.3">
      <c r="C93" s="21" t="s">
        <v>87</v>
      </c>
      <c r="D93" s="3">
        <f>SUM(D91)</f>
        <v>0</v>
      </c>
      <c r="E93" s="4" t="str">
        <f>IF(D93&gt;10,"ERROR: ESTE CAMPO NO PUEDE SER MAYOR QUE 10","")</f>
        <v/>
      </c>
    </row>
    <row r="95" spans="2:5" x14ac:dyDescent="0.25">
      <c r="B95" s="32" t="s">
        <v>71</v>
      </c>
      <c r="C95" s="32"/>
    </row>
    <row r="97" spans="2:4" ht="16.5" thickBot="1" x14ac:dyDescent="0.3">
      <c r="B97" s="34" t="s">
        <v>94</v>
      </c>
      <c r="C97" s="34"/>
    </row>
    <row r="98" spans="2:4" ht="16.5" thickBot="1" x14ac:dyDescent="0.3">
      <c r="D98" s="9" t="s">
        <v>86</v>
      </c>
    </row>
    <row r="99" spans="2:4" ht="16.5" thickBot="1" x14ac:dyDescent="0.3">
      <c r="B99" s="10" t="s">
        <v>72</v>
      </c>
      <c r="C99" s="11" t="s">
        <v>36</v>
      </c>
      <c r="D99" s="12"/>
    </row>
    <row r="100" spans="2:4" x14ac:dyDescent="0.25">
      <c r="B100" s="13" t="s">
        <v>73</v>
      </c>
      <c r="C100" s="14"/>
    </row>
    <row r="101" spans="2:4" x14ac:dyDescent="0.25">
      <c r="B101" s="13" t="s">
        <v>74</v>
      </c>
      <c r="C101" s="14"/>
    </row>
    <row r="102" spans="2:4" x14ac:dyDescent="0.25">
      <c r="B102" s="13" t="s">
        <v>75</v>
      </c>
      <c r="C102" s="22"/>
    </row>
    <row r="103" spans="2:4" ht="16.5" thickBot="1" x14ac:dyDescent="0.3">
      <c r="B103" s="15" t="s">
        <v>76</v>
      </c>
      <c r="C103" s="16"/>
    </row>
    <row r="104" spans="2:4" ht="16.5" thickBot="1" x14ac:dyDescent="0.3">
      <c r="B104" s="10" t="s">
        <v>77</v>
      </c>
      <c r="C104" s="11" t="s">
        <v>7</v>
      </c>
      <c r="D104" s="12"/>
    </row>
    <row r="105" spans="2:4" ht="16.5" thickBot="1" x14ac:dyDescent="0.3">
      <c r="B105" s="15" t="s">
        <v>78</v>
      </c>
      <c r="C105" s="23"/>
    </row>
    <row r="106" spans="2:4" ht="17.25" thickBot="1" x14ac:dyDescent="0.3">
      <c r="B106" s="10" t="s">
        <v>79</v>
      </c>
      <c r="C106" s="11" t="s">
        <v>7</v>
      </c>
      <c r="D106" s="12"/>
    </row>
    <row r="107" spans="2:4" x14ac:dyDescent="0.25">
      <c r="B107" s="13" t="s">
        <v>80</v>
      </c>
      <c r="C107" s="17"/>
    </row>
    <row r="108" spans="2:4" x14ac:dyDescent="0.25">
      <c r="B108" s="13" t="s">
        <v>81</v>
      </c>
      <c r="C108" s="14"/>
    </row>
    <row r="109" spans="2:4" ht="16.5" thickBot="1" x14ac:dyDescent="0.3">
      <c r="B109" s="15" t="s">
        <v>82</v>
      </c>
      <c r="C109" s="18"/>
    </row>
    <row r="110" spans="2:4" ht="29.25" thickBot="1" x14ac:dyDescent="0.3">
      <c r="B110" s="19" t="s">
        <v>83</v>
      </c>
      <c r="C110" s="20" t="s">
        <v>7</v>
      </c>
      <c r="D110" s="12"/>
    </row>
    <row r="111" spans="2:4" ht="16.5" thickBot="1" x14ac:dyDescent="0.3">
      <c r="B111" s="19" t="s">
        <v>84</v>
      </c>
      <c r="C111" s="20" t="s">
        <v>25</v>
      </c>
      <c r="D111" s="12"/>
    </row>
    <row r="112" spans="2:4" ht="16.5" thickBot="1" x14ac:dyDescent="0.3"/>
    <row r="113" spans="2:5" ht="16.5" thickBot="1" x14ac:dyDescent="0.3">
      <c r="C113" s="21" t="s">
        <v>87</v>
      </c>
      <c r="D113" s="3">
        <f>SUM(D99,D104,D106,D110,D111)</f>
        <v>0</v>
      </c>
      <c r="E113" s="4" t="str">
        <f>IF(D113&gt;15,"ERROR: ESTE CAMPO NO PUEDE SER MAYOR QUE 15","")</f>
        <v/>
      </c>
    </row>
    <row r="115" spans="2:5" x14ac:dyDescent="0.25">
      <c r="B115" s="35"/>
      <c r="C115" s="35"/>
      <c r="D115" s="30"/>
    </row>
    <row r="116" spans="2:5" x14ac:dyDescent="0.25">
      <c r="B116" s="30"/>
      <c r="C116" s="30"/>
      <c r="D116" s="31"/>
    </row>
    <row r="117" spans="2:5" x14ac:dyDescent="0.25">
      <c r="B117" s="30"/>
      <c r="C117" s="30"/>
      <c r="D117" s="30"/>
    </row>
  </sheetData>
  <sheetProtection sheet="1" objects="1" scenarios="1"/>
  <mergeCells count="13">
    <mergeCell ref="B2:D5"/>
    <mergeCell ref="C69:C71"/>
    <mergeCell ref="B9:C9"/>
    <mergeCell ref="B10:C10"/>
    <mergeCell ref="B28:C28"/>
    <mergeCell ref="B30:C30"/>
    <mergeCell ref="B58:C58"/>
    <mergeCell ref="B60:C60"/>
    <mergeCell ref="B87:C87"/>
    <mergeCell ref="B89:C89"/>
    <mergeCell ref="B95:C95"/>
    <mergeCell ref="B97:C97"/>
    <mergeCell ref="B115:C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FITXA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Navarro Ponz</dc:creator>
  <cp:lastModifiedBy>utior</cp:lastModifiedBy>
  <dcterms:created xsi:type="dcterms:W3CDTF">2021-07-02T06:07:43Z</dcterms:created>
  <dcterms:modified xsi:type="dcterms:W3CDTF">2022-06-20T06:17:02Z</dcterms:modified>
</cp:coreProperties>
</file>